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<sst xmlns="http://schemas.openxmlformats.org/spreadsheetml/2006/main" xmlns:r="http://schemas.openxmlformats.org/officeDocument/2006/relationships" count="553" uniqueCount="553">
  <si>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</si>
  <si>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</si>
  <si>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</si>
  <si>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</si>
  <si>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第2次</t>
    <rPh sb="0" eb="1">
      <t>ダイ</t>
    </rPh>
    <rPh sb="2" eb="3">
      <t>ジ</t>
    </rPh>
    <phoneticPr fontId="33"/>
  </si>
  <si>
    <t>(Ｂ)</t>
  </si>
  <si>
    <t>（参考）</t>
    <rPh sb="1" eb="3">
      <t>サンコウ</t>
    </rPh>
    <phoneticPr fontId="33"/>
  </si>
  <si>
    <t>徴収率
(％)</t>
    <rPh sb="0" eb="2">
      <t>チョウシュウ</t>
    </rPh>
    <rPh sb="2" eb="3">
      <t>リツ</t>
    </rPh>
    <phoneticPr fontId="33"/>
  </si>
  <si>
    <t>区分</t>
    <rPh sb="0" eb="2">
      <t>クブン</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</si>
  <si>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</si>
  <si>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</si>
  <si>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</si>
  <si>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</si>
  <si>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</si>
  <si>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</si>
  <si>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</si>
  <si>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</si>
  <si>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</si>
  <si>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</si>
  <si>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</si>
  <si>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</si>
  <si>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</si>
  <si>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法非適用企業</t>
  </si>
  <si>
    <t>元利償還金</t>
  </si>
  <si>
    <t>分子の構造</t>
    <rPh sb="0" eb="2">
      <t>ブンシ</t>
    </rPh>
    <rPh sb="3" eb="5">
      <t>コウゾウ</t>
    </rPh>
    <phoneticPr fontId="33"/>
  </si>
  <si>
    <t>下田地区消防組合</t>
    <rPh sb="0" eb="2">
      <t>シモダ</t>
    </rPh>
    <rPh sb="2" eb="4">
      <t>チク</t>
    </rPh>
    <rPh sb="4" eb="6">
      <t>ショウボウ</t>
    </rPh>
    <rPh sb="6" eb="8">
      <t>クミアイ</t>
    </rPh>
    <phoneticPr fontId="36"/>
  </si>
  <si>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</si>
  <si>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</si>
  <si>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</si>
  <si>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</si>
  <si>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</si>
  <si>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</si>
  <si>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</si>
  <si>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</si>
  <si>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</si>
  <si>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</si>
  <si>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</si>
  <si>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</si>
  <si>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</si>
  <si>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</si>
  <si>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</si>
  <si>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</si>
  <si>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</si>
  <si>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</si>
  <si>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</si>
  <si>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</si>
  <si>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</si>
  <si>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</si>
  <si>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</si>
  <si>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</si>
  <si>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</si>
  <si>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</si>
  <si>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</si>
  <si>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</si>
  <si>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</si>
  <si>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</si>
  <si>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</si>
  <si>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</si>
  <si>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</si>
  <si>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</si>
  <si>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6"/>
  </si>
  <si>
    <t>PFI事業に係るもの</t>
    <rPh sb="3" eb="5">
      <t>ジギョウ</t>
    </rPh>
    <rPh sb="6" eb="7">
      <t>カカ</t>
    </rPh>
    <phoneticPr fontId="35"/>
  </si>
  <si>
    <t>南伊豆地域清掃施設組合</t>
    <rPh sb="0" eb="11">
      <t>ミナミイズチイキセイソウシセツクミアイ</t>
    </rPh>
    <phoneticPr fontId="36"/>
  </si>
  <si>
    <t>満期一括償還地方債に係る実質償還額又は理論償還額のいずれか少ない額(C)</t>
  </si>
  <si>
    <t>山振</t>
    <rPh sb="0" eb="1">
      <t>ヤマ</t>
    </rPh>
    <rPh sb="1" eb="2">
      <t>フ</t>
    </rPh>
    <phoneticPr fontId="33"/>
  </si>
  <si>
    <t>下田市子育て支援基金</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</si>
  <si>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</si>
  <si>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</si>
  <si>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</si>
  <si>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</si>
  <si>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</si>
  <si>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</si>
  <si>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</si>
  <si>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</si>
  <si>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</si>
  <si>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</si>
  <si>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</si>
  <si>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</si>
  <si>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</si>
  <si>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</si>
  <si>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</si>
  <si>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</si>
  <si>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</si>
  <si>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</si>
  <si>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</si>
  <si>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</si>
  <si>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</si>
  <si>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</si>
  <si>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</si>
  <si>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</si>
  <si>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</si>
  <si>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</si>
  <si>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</si>
  <si>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</si>
  <si>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</si>
  <si>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</si>
  <si>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</si>
  <si>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</si>
  <si>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</si>
  <si>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</si>
  <si>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下田市</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</si>
  <si>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</si>
  <si>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</si>
  <si>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</si>
  <si>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</si>
  <si>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</si>
  <si>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</si>
  <si>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</si>
  <si>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</si>
  <si>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</si>
  <si>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</si>
  <si>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</si>
  <si>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</si>
  <si>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</si>
  <si>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</si>
  <si>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</si>
  <si>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</si>
  <si>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</si>
  <si>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</si>
  <si>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</si>
  <si>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</si>
  <si>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</si>
  <si>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</si>
  <si>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</si>
  <si>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</si>
  <si>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</si>
  <si>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</si>
  <si>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</si>
  <si>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</si>
  <si>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</si>
  <si>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</si>
  <si>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</si>
  <si>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</si>
  <si>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</si>
  <si>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</si>
  <si>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</si>
  <si>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</si>
  <si>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</si>
  <si>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</si>
  <si>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</si>
  <si>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</si>
  <si>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</si>
  <si>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</si>
  <si>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</si>
  <si>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</si>
  <si>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</si>
  <si>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Ⅰ－３</t>
  </si>
  <si>
    <t>ラスパイレス指数</t>
    <rPh sb="6" eb="8">
      <t>シスウ</t>
    </rPh>
    <phoneticPr fontId="33"/>
  </si>
  <si>
    <t>投資的経費計</t>
    <rPh sb="5" eb="6">
      <t>ケイ</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</si>
  <si>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</si>
  <si>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</si>
  <si>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</si>
  <si>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</si>
  <si>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</si>
  <si>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</si>
  <si>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</si>
  <si>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</si>
  <si>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</si>
  <si>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</si>
  <si>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</si>
  <si>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</si>
  <si>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</si>
  <si>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</si>
  <si>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</si>
  <si>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</si>
  <si>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</si>
  <si>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地方交付税種地</t>
    <rPh sb="0" eb="2">
      <t>チホウ</t>
    </rPh>
    <rPh sb="2" eb="5">
      <t>コウフゼイ</t>
    </rPh>
    <rPh sb="5" eb="6">
      <t>シュ</t>
    </rPh>
    <rPh sb="6" eb="7">
      <t>チ</t>
    </rPh>
    <phoneticPr fontId="33"/>
  </si>
  <si>
    <t>下田市ほのぼの福祉基金</t>
    <rPh sb="0" eb="3">
      <t>シモダシ</t>
    </rPh>
    <rPh sb="7" eb="9">
      <t>フクシ</t>
    </rPh>
    <rPh sb="9" eb="11">
      <t>キキン</t>
    </rPh>
    <phoneticPr fontId="33"/>
  </si>
  <si>
    <t>1-1</t>
  </si>
  <si>
    <t>一般職員</t>
    <rPh sb="0" eb="2">
      <t>イッパン</t>
    </rPh>
    <rPh sb="2" eb="4">
      <t>ショクイン</t>
    </rPh>
    <phoneticPr fontId="33"/>
  </si>
  <si>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</si>
  <si>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</si>
  <si>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</si>
  <si>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</si>
  <si>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</si>
  <si>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</si>
  <si>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</si>
  <si>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</si>
  <si>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</si>
  <si>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</si>
  <si>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</si>
  <si>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</si>
  <si>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</si>
  <si>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</si>
  <si>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</si>
  <si>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</si>
  <si>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</si>
  <si>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参考</t>
    <rPh sb="0" eb="2">
      <t>サンコウ</t>
    </rPh>
    <phoneticPr fontId="33"/>
  </si>
  <si>
    <t>○</t>
  </si>
  <si>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</si>
  <si>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</si>
  <si>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</si>
  <si>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</si>
  <si>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</si>
  <si>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</si>
  <si>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</si>
  <si>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</si>
  <si>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</si>
  <si>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-11.9</t>
  </si>
  <si>
    <t>面積 (k㎡)</t>
    <rPh sb="0" eb="2">
      <t>メンセキ</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</si>
  <si>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</si>
  <si>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</si>
  <si>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</si>
  <si>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</si>
  <si>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</si>
  <si>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</si>
  <si>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</si>
  <si>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</si>
  <si>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</si>
  <si>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</si>
  <si>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</si>
  <si>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</si>
  <si>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</si>
  <si>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静岡地方税滞納整理機構</t>
    <rPh sb="0" eb="2">
      <t>シズオカ</t>
    </rPh>
    <rPh sb="2" eb="5">
      <t>チホウゼイ</t>
    </rPh>
    <rPh sb="5" eb="7">
      <t>タイノウ</t>
    </rPh>
    <rPh sb="7" eb="9">
      <t>セイリ</t>
    </rPh>
    <rPh sb="9" eb="11">
      <t>キコウ</t>
    </rPh>
    <phoneticPr fontId="36"/>
  </si>
  <si>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</si>
  <si>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</si>
  <si>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</si>
  <si>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</si>
  <si>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</si>
  <si>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</si>
  <si>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</si>
  <si>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</si>
  <si>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</si>
  <si>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</si>
  <si>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</si>
  <si>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</si>
  <si>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</si>
  <si>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</si>
  <si>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</si>
  <si>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</si>
  <si>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</si>
  <si>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</si>
  <si>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R05</t>
  </si>
  <si>
    <t>-1.9</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</si>
  <si>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</si>
  <si>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</si>
  <si>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-2.1</t>
  </si>
  <si>
    <t>実質収支</t>
    <rPh sb="0" eb="2">
      <t>ジッシツ</t>
    </rPh>
    <rPh sb="2" eb="4">
      <t>シュウシ</t>
    </rPh>
    <phoneticPr fontId="33"/>
  </si>
  <si>
    <t>標準税収入額等</t>
  </si>
  <si>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</si>
  <si>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</si>
  <si>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</si>
  <si>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</si>
  <si>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</si>
  <si>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</si>
  <si>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</si>
  <si>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</si>
  <si>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</si>
  <si>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</si>
  <si>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</si>
  <si>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</si>
  <si>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</si>
  <si>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</si>
  <si>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</si>
  <si>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</si>
  <si>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目的税</t>
  </si>
  <si>
    <t>地方債現在高（臨時財政対策債除き）</t>
  </si>
  <si>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</si>
  <si>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</si>
  <si>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</si>
  <si>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</si>
  <si>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</si>
  <si>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</si>
  <si>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</si>
  <si>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</si>
  <si>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</si>
  <si>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</si>
  <si>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</si>
  <si>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</si>
  <si>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</si>
  <si>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</si>
  <si>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</si>
  <si>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</si>
  <si>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</si>
  <si>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</si>
  <si>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下田市ふるさと応援基金</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</si>
  <si>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</si>
  <si>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</si>
  <si>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</si>
  <si>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</si>
  <si>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</si>
  <si>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</si>
  <si>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</si>
  <si>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</si>
  <si>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</si>
  <si>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</si>
  <si>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</si>
  <si>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</si>
  <si>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</si>
  <si>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</si>
  <si>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</si>
  <si>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</si>
  <si>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</si>
  <si>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</si>
  <si>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</si>
  <si>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</si>
  <si>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</si>
  <si>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下田メディカルセンター（事業会計分）</t>
    <rPh sb="0" eb="2">
      <t>シモダ</t>
    </rPh>
    <rPh sb="12" eb="14">
      <t>ジギョウ</t>
    </rPh>
    <rPh sb="14" eb="16">
      <t>カイケイ</t>
    </rPh>
    <rPh sb="16" eb="17">
      <t>ブン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</si>
  <si>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</si>
  <si>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</si>
  <si>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</si>
  <si>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</si>
  <si>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</si>
  <si>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静岡県下田市</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</si>
  <si>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</si>
  <si>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</si>
  <si>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</si>
  <si>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</si>
  <si>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</si>
  <si>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</si>
  <si>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</si>
  <si>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</si>
  <si>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</si>
  <si>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</si>
  <si>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</si>
  <si>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</si>
  <si>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</si>
  <si>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</si>
  <si>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</si>
  <si>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</si>
  <si>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</si>
  <si>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</si>
  <si>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</si>
  <si>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</si>
  <si>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</si>
  <si>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</si>
  <si>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</si>
  <si>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</si>
  <si>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</si>
  <si>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</si>
  <si>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</si>
  <si>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</si>
  <si>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</si>
  <si>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</si>
  <si>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</si>
  <si>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</si>
  <si>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r>
      <t>　将来負担比率は46.8ポイントであり、前年比で△2.1ポイントとなっている。緊防</t>
    </r>
    <r>
      <rPr>
        <sz val="11"/>
        <color theme="1"/>
        <rFont val="ＭＳ Ｐゴシック"/>
      </rPr>
      <t>債等地方債の新規借入れによる将来負担額の増を、一部事務組合負担等見込額や下水道事業の公営企業債等繰入見込額の減、また基金等の増による充当可能財源の増が上回ったことによるものであると分析する。大規模事業を過疎債をはじめとした地方債に頼らざるを得ない当市において将来負担比率は類似団体より依然として高い傾向にあり、今後控える庁舎建設事業等を勘案すると、さらに上昇することが見込まれている。</t>
    </r>
    <r>
      <rPr>
        <sz val="11"/>
        <color rgb="FFFF0000"/>
        <rFont val="ＭＳ Ｐゴシック"/>
      </rPr>
      <t xml:space="preserve">　
</t>
    </r>
    <r>
      <rPr>
        <sz val="11"/>
        <color theme="1"/>
        <rFont val="ＭＳ Ｐゴシック"/>
      </rPr>
      <t>　また、有形固定資産減価償却率については、庁舎建設事業が完了すると大きく低下する可能性があるが、図書館等その他の公共施設も老朽化が進んでおり、どの程度の低下に転じるかは不透明である。</t>
    </r>
    <rPh sb="39" eb="40">
      <t>キン</t>
    </rPh>
    <rPh sb="40" eb="41">
      <t>ボウ</t>
    </rPh>
    <rPh sb="43" eb="45">
      <t>チホウ</t>
    </rPh>
    <rPh sb="55" eb="60">
      <t>ショウライ</t>
    </rPh>
    <rPh sb="95" eb="96">
      <t>ゲン</t>
    </rPh>
    <rPh sb="152" eb="154">
      <t>チホウ</t>
    </rPh>
    <rPh sb="256" eb="258">
      <t>チョウシャ</t>
    </rPh>
    <rPh sb="258" eb="260">
      <t>ケンセツ</t>
    </rPh>
    <rPh sb="260" eb="262">
      <t>ジギョウ</t>
    </rPh>
    <rPh sb="263" eb="265">
      <t>カンリョウ</t>
    </rPh>
    <rPh sb="268" eb="269">
      <t>オオ</t>
    </rPh>
    <rPh sb="308" eb="311">
      <t>テイ</t>
    </rPh>
    <phoneticPr fontId="33"/>
  </si>
  <si>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</si>
  <si>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</si>
  <si>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</si>
  <si>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</si>
  <si>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</si>
  <si>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</si>
  <si>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</si>
  <si>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</si>
  <si>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</si>
  <si>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</si>
  <si>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</si>
  <si>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</si>
  <si>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</si>
  <si>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</si>
  <si>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 2.25</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</si>
  <si>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</si>
  <si>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</si>
  <si>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</si>
  <si>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</si>
  <si>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</si>
  <si>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</si>
  <si>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</si>
  <si>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</si>
  <si>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</si>
  <si>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</si>
  <si>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</si>
  <si>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</si>
  <si>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</si>
  <si>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</si>
  <si>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</si>
  <si>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</si>
  <si>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</si>
  <si>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</si>
  <si>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</si>
  <si>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</si>
  <si>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</si>
  <si>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</si>
  <si>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</si>
  <si>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</si>
  <si>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</si>
  <si>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</si>
  <si>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</si>
  <si>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</si>
  <si>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</si>
  <si>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</si>
  <si>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</si>
  <si>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6"/>
  </si>
  <si>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</si>
  <si>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</si>
  <si>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</si>
  <si>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</si>
  <si>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</si>
  <si>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</si>
  <si>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</si>
  <si>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</si>
  <si>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</si>
  <si>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</si>
  <si>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</si>
  <si>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</si>
  <si>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</si>
  <si>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</si>
  <si>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</si>
  <si>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</si>
  <si>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公共用地取得特別会計</t>
  </si>
  <si>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</si>
  <si>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</si>
  <si>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</si>
  <si>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</si>
  <si>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</si>
  <si>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</si>
  <si>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</si>
  <si>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</si>
  <si>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</si>
  <si>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</si>
  <si>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</si>
  <si>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</si>
  <si>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</si>
  <si>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下水道</t>
  </si>
  <si>
    <t>財政再生基準</t>
  </si>
  <si>
    <t>実質公債費比率</t>
  </si>
  <si>
    <t>再差引収支</t>
    <rPh sb="0" eb="1">
      <t>サイ</t>
    </rPh>
    <rPh sb="1" eb="3">
      <t>サシヒキ</t>
    </rPh>
    <rPh sb="3" eb="5">
      <t>シュウシ</t>
    </rPh>
    <phoneticPr fontId="33"/>
  </si>
  <si>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</si>
  <si>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</si>
  <si>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</si>
  <si>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</si>
  <si>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</si>
  <si>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加入世帯数(世帯)</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</si>
  <si>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</si>
  <si>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</si>
  <si>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</si>
  <si>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</si>
  <si>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</si>
  <si>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</si>
  <si>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</si>
  <si>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</si>
  <si>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</si>
  <si>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</si>
  <si>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</si>
  <si>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</si>
  <si>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</si>
  <si>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</si>
  <si>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</si>
  <si>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</si>
  <si>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</si>
  <si>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</si>
  <si>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</si>
  <si>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</si>
  <si>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</si>
  <si>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</si>
  <si>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</si>
  <si>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</si>
  <si>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</si>
  <si>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</si>
  <si>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</si>
  <si>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6"/>
  </si>
  <si>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</si>
  <si>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</si>
  <si>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</si>
  <si>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</si>
  <si>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下田駅前広場整備事業特別会計</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</si>
  <si>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</si>
  <si>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</si>
  <si>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</si>
  <si>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</si>
  <si>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</si>
  <si>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</si>
  <si>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</si>
  <si>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</si>
  <si>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</si>
  <si>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</si>
  <si>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水道事業会計</t>
  </si>
  <si>
    <t>法適用企業</t>
  </si>
  <si>
    <t>集落排水事業特別会計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</si>
  <si>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</si>
  <si>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</si>
  <si>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</si>
  <si>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</si>
  <si>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</si>
  <si>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</si>
  <si>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</si>
  <si>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</si>
  <si>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</si>
  <si>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</si>
  <si>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</si>
  <si>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</si>
  <si>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</si>
  <si>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</si>
  <si>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</si>
  <si>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</si>
  <si>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</si>
  <si>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</si>
  <si>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</si>
  <si>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</si>
  <si>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</si>
  <si>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</si>
  <si>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</si>
  <si>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</si>
  <si>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</si>
  <si>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</si>
  <si>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</si>
  <si>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</si>
  <si>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6"/>
  </si>
  <si>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</si>
  <si>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</si>
  <si>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</si>
  <si>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</si>
  <si>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</si>
  <si>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</si>
  <si>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</si>
  <si>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</si>
  <si>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</si>
  <si>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</si>
  <si>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</si>
  <si>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</si>
  <si>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</si>
  <si>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</si>
  <si>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</si>
  <si>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</si>
  <si>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</si>
  <si>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</si>
  <si>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</si>
  <si>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</si>
  <si>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</si>
  <si>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</si>
  <si>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</si>
  <si>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</si>
  <si>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</si>
  <si>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</si>
  <si>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</si>
  <si>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</si>
  <si>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R03</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</si>
  <si>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</si>
  <si>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</si>
  <si>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</si>
  <si>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</si>
  <si>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</si>
  <si>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</si>
  <si>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</si>
  <si>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4.03</t>
  </si>
  <si>
    <t>その他会計（赤字）</t>
  </si>
  <si>
    <t>下田メディカルセンター（普通会計分）</t>
    <rPh sb="0" eb="2">
      <t>シモダ</t>
    </rPh>
    <rPh sb="12" eb="14">
      <t>フツウ</t>
    </rPh>
    <rPh sb="14" eb="16">
      <t>カイケイ</t>
    </rPh>
    <rPh sb="16" eb="17">
      <t>ブン</t>
    </rPh>
    <phoneticPr fontId="33"/>
  </si>
  <si>
    <t>南豆衛生プラント組合</t>
    <rPh sb="0" eb="1">
      <t>ミナミ</t>
    </rPh>
    <rPh sb="1" eb="2">
      <t>マメ</t>
    </rPh>
    <rPh sb="2" eb="4">
      <t>エイセイ</t>
    </rPh>
    <rPh sb="8" eb="9">
      <t>クミ</t>
    </rPh>
    <rPh sb="9" eb="10">
      <t>アイ</t>
    </rPh>
    <phoneticPr fontId="36"/>
  </si>
  <si>
    <t>伊豆斎場組合</t>
    <rPh sb="0" eb="2">
      <t>イズ</t>
    </rPh>
    <rPh sb="2" eb="4">
      <t>サイジョウ</t>
    </rPh>
    <rPh sb="4" eb="6">
      <t>クミアイ</t>
    </rPh>
    <phoneticPr fontId="36"/>
  </si>
  <si>
    <t>静岡県市町総合事務組合</t>
    <rPh sb="0" eb="2">
      <t>シズオカ</t>
    </rPh>
    <rPh sb="2" eb="3">
      <t>ケン</t>
    </rPh>
    <rPh sb="3" eb="5">
      <t>シチョウ</t>
    </rPh>
    <rPh sb="5" eb="7">
      <t>ソウゴウ</t>
    </rPh>
    <rPh sb="7" eb="9">
      <t>ジム</t>
    </rPh>
    <rPh sb="9" eb="11">
      <t>クミアイ</t>
    </rPh>
    <phoneticPr fontId="36"/>
  </si>
  <si>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36"/>
  </si>
  <si>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36"/>
  </si>
  <si>
    <t>－</t>
  </si>
  <si>
    <t>公益財団法人　下田市振興公社</t>
  </si>
  <si>
    <t>下田市庁舎建設基金</t>
    <rPh sb="0" eb="3">
      <t>シモダシ</t>
    </rPh>
    <rPh sb="3" eb="5">
      <t>チョウシャ</t>
    </rPh>
    <rPh sb="5" eb="7">
      <t>ケンセツ</t>
    </rPh>
    <rPh sb="7" eb="9">
      <t>キキン</t>
    </rPh>
    <phoneticPr fontId="33"/>
  </si>
  <si>
    <t>下田市景観まちづくり基金</t>
    <rPh sb="0" eb="3">
      <t>シモダシ</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</si>
  <si>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</si>
  <si>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</si>
  <si>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</si>
  <si>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</si>
  <si>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</si>
  <si>
    <r>
      <t>実質公債費比率については、低下傾向にあったが、令和４年度は上昇に転じ、令和５年度はさらに0.6ポイント上昇した</t>
    </r>
    <r>
      <rPr>
        <sz val="11"/>
        <color theme="1"/>
        <rFont val="ＭＳ Ｐゴシック"/>
      </rPr>
      <t>。これは、緊防債や過疎債等地方債の元利償還金の増による分子の増及び臨時財政対策債発行可能額の減による分母の減が要因であると分析する。一方で将来負担比率については、組合負担等見込額や公営企業債等繰入見込額の減及び基金等充当可能財源の増により前年比で△2.1ポイントとなっている。しかしながら、類似団体と比較しても依然として高い傾向にあり、今後も過疎債等の借入の影響で増加する見通しである。それに伴い、実質公債費比率も比例して上昇する見通しであると分析する。</t>
    </r>
    <rPh sb="35" eb="37">
      <t>レイワ</t>
    </rPh>
    <rPh sb="38" eb="40">
      <t>ネンド</t>
    </rPh>
    <rPh sb="51" eb="53">
      <t>ジョウショウ</t>
    </rPh>
    <rPh sb="68" eb="70">
      <t>チホウ</t>
    </rPh>
    <rPh sb="158" eb="159">
      <t>オヨ</t>
    </rPh>
    <rPh sb="229" eb="230">
      <t>トウ</t>
    </rPh>
    <phoneticPr fontId="33"/>
  </si>
</sst>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5"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222194_下田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222194_下田市_2023(2回目)" xfId="16"/>
    <cellStyle name="標準_APAHO252300" xfId="17"/>
    <cellStyle name="標準_APAHO252300_【財政状況資料集】_222194_下田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222194_下田市_2023(2回目)" xfId="23"/>
    <cellStyle name="標準_【レイアウト】（県）資料３（Ｐ２）　歳出比較分析表" xfId="24"/>
    <cellStyle name="標準_【レイアウト】（県）資料３（Ｐ２）　歳出比較分析表_【財政状況資料集】_222194_下田市_2023(2回目)" xfId="25"/>
    <cellStyle name="標準_【財政状況資料集】_222194_下田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76677</c:v>
                </c:pt>
                <c:pt idx="1">
                  <c:v>113775</c:v>
                </c:pt>
                <c:pt idx="2">
                  <c:v>76968</c:v>
                </c:pt>
                <c:pt idx="3">
                  <c:v>45036</c:v>
                </c:pt>
                <c:pt idx="4">
                  <c:v>81715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10.01</c:v>
                </c:pt>
                <c:pt idx="1">
                  <c:v>12.74</c:v>
                </c:pt>
                <c:pt idx="2">
                  <c:v>13.4</c:v>
                </c:pt>
                <c:pt idx="3">
                  <c:v>14.47</c:v>
                </c:pt>
                <c:pt idx="4">
                  <c:v>11.07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12.1</c:v>
                </c:pt>
                <c:pt idx="1">
                  <c:v>11.7</c:v>
                </c:pt>
                <c:pt idx="2">
                  <c:v>15.5</c:v>
                </c:pt>
                <c:pt idx="3">
                  <c:v>17.190000000000001</c:v>
                </c:pt>
                <c:pt idx="4">
                  <c:v>18.489999999999998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-4.03</c:v>
                </c:pt>
                <c:pt idx="1">
                  <c:v>3.2</c:v>
                </c:pt>
                <c:pt idx="2">
                  <c:v>5.52</c:v>
                </c:pt>
                <c:pt idx="3">
                  <c:v>2.16</c:v>
                </c:pt>
                <c:pt idx="4">
                  <c:v>-2.25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下田駅前広場整備事業特別会計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4.e-002</c:v>
                </c:pt>
                <c:pt idx="2">
                  <c:v>#N/A</c:v>
                </c:pt>
                <c:pt idx="3">
                  <c:v>3.e-002</c:v>
                </c:pt>
                <c:pt idx="4">
                  <c:v>#N/A</c:v>
                </c:pt>
                <c:pt idx="5">
                  <c:v>5.e-002</c:v>
                </c:pt>
                <c:pt idx="6">
                  <c:v>#N/A</c:v>
                </c:pt>
                <c:pt idx="7">
                  <c:v>6.e-002</c:v>
                </c:pt>
                <c:pt idx="8">
                  <c:v>#N/A</c:v>
                </c:pt>
                <c:pt idx="9">
                  <c:v>2.e-002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5.e-002</c:v>
                </c:pt>
                <c:pt idx="2">
                  <c:v>#N/A</c:v>
                </c:pt>
                <c:pt idx="3">
                  <c:v>6.e-002</c:v>
                </c:pt>
                <c:pt idx="4">
                  <c:v>#N/A</c:v>
                </c:pt>
                <c:pt idx="5">
                  <c:v>8.e-002</c:v>
                </c:pt>
                <c:pt idx="6">
                  <c:v>#N/A</c:v>
                </c:pt>
                <c:pt idx="7">
                  <c:v>0.1</c:v>
                </c:pt>
                <c:pt idx="8">
                  <c:v>#N/A</c:v>
                </c:pt>
                <c:pt idx="9">
                  <c:v>7.0000000000000007e-002</c:v>
                </c:pt>
              </c:numCache>
            </c:numRef>
          </c:val>
        </c:ser>
        <c:ser>
          <c:idx val="4"/>
          <c:order val="4"/>
          <c:tx>
            <c:strRef>
              <c:f>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1.e-002</c:v>
                </c:pt>
                <c:pt idx="2">
                  <c:v>#N/A</c:v>
                </c:pt>
                <c:pt idx="3">
                  <c:v>8.e-002</c:v>
                </c:pt>
                <c:pt idx="4">
                  <c:v>#N/A</c:v>
                </c:pt>
                <c:pt idx="5">
                  <c:v>7.0000000000000007e-002</c:v>
                </c:pt>
                <c:pt idx="6">
                  <c:v>#N/A</c:v>
                </c:pt>
                <c:pt idx="7">
                  <c:v>9.e-002</c:v>
                </c:pt>
                <c:pt idx="8">
                  <c:v>#N/A</c:v>
                </c:pt>
                <c:pt idx="9">
                  <c:v>0.11</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1.32</c:v>
                </c:pt>
                <c:pt idx="2">
                  <c:v>#N/A</c:v>
                </c:pt>
                <c:pt idx="3">
                  <c:v>1.29</c:v>
                </c:pt>
                <c:pt idx="4">
                  <c:v>#N/A</c:v>
                </c:pt>
                <c:pt idx="5">
                  <c:v>1.26</c:v>
                </c:pt>
                <c:pt idx="6">
                  <c:v>#N/A</c:v>
                </c:pt>
                <c:pt idx="7">
                  <c:v>1.24</c:v>
                </c:pt>
                <c:pt idx="8">
                  <c:v>#N/A</c:v>
                </c:pt>
                <c:pt idx="9">
                  <c:v>0.77</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1.56</c:v>
                </c:pt>
                <c:pt idx="2">
                  <c:v>#N/A</c:v>
                </c:pt>
                <c:pt idx="3">
                  <c:v>2.83</c:v>
                </c:pt>
                <c:pt idx="4">
                  <c:v>#N/A</c:v>
                </c:pt>
                <c:pt idx="5">
                  <c:v>2.74</c:v>
                </c:pt>
                <c:pt idx="6">
                  <c:v>#N/A</c:v>
                </c:pt>
                <c:pt idx="7">
                  <c:v>2.1800000000000002</c:v>
                </c:pt>
                <c:pt idx="8">
                  <c:v>#N/A</c:v>
                </c:pt>
                <c:pt idx="9">
                  <c:v>2.2000000000000002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1.0900000000000001</c:v>
                </c:pt>
                <c:pt idx="2">
                  <c:v>#N/A</c:v>
                </c:pt>
                <c:pt idx="3">
                  <c:v>1.84</c:v>
                </c:pt>
                <c:pt idx="4">
                  <c:v>#N/A</c:v>
                </c:pt>
                <c:pt idx="5">
                  <c:v>2.71</c:v>
                </c:pt>
                <c:pt idx="6">
                  <c:v>#N/A</c:v>
                </c:pt>
                <c:pt idx="7">
                  <c:v>2.3199999999999998</c:v>
                </c:pt>
                <c:pt idx="8">
                  <c:v>#N/A</c:v>
                </c:pt>
                <c:pt idx="9">
                  <c:v>2.41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6.28</c:v>
                </c:pt>
                <c:pt idx="2">
                  <c:v>#N/A</c:v>
                </c:pt>
                <c:pt idx="3">
                  <c:v>6.51</c:v>
                </c:pt>
                <c:pt idx="4">
                  <c:v>#N/A</c:v>
                </c:pt>
                <c:pt idx="5">
                  <c:v>5.26</c:v>
                </c:pt>
                <c:pt idx="6">
                  <c:v>#N/A</c:v>
                </c:pt>
                <c:pt idx="7">
                  <c:v>6.24</c:v>
                </c:pt>
                <c:pt idx="8">
                  <c:v>#N/A</c:v>
                </c:pt>
                <c:pt idx="9">
                  <c:v>6.94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9.9600000000000009</c:v>
                </c:pt>
                <c:pt idx="2">
                  <c:v>#N/A</c:v>
                </c:pt>
                <c:pt idx="3">
                  <c:v>12.69</c:v>
                </c:pt>
                <c:pt idx="4">
                  <c:v>#N/A</c:v>
                </c:pt>
                <c:pt idx="5">
                  <c:v>13.34</c:v>
                </c:pt>
                <c:pt idx="6">
                  <c:v>#N/A</c:v>
                </c:pt>
                <c:pt idx="7">
                  <c:v>14.4</c:v>
                </c:pt>
                <c:pt idx="8">
                  <c:v>#N/A</c:v>
                </c:pt>
                <c:pt idx="9">
                  <c:v>11.05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1008</c:v>
                </c:pt>
                <c:pt idx="5">
                  <c:v>1021</c:v>
                </c:pt>
                <c:pt idx="8">
                  <c:v>973</c:v>
                </c:pt>
                <c:pt idx="11">
                  <c:v>992</c:v>
                </c:pt>
                <c:pt idx="14">
                  <c:v>973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152</c:v>
                </c:pt>
                <c:pt idx="3">
                  <c:v>136</c:v>
                </c:pt>
                <c:pt idx="6">
                  <c:v>140</c:v>
                </c:pt>
                <c:pt idx="9">
                  <c:v>139</c:v>
                </c:pt>
                <c:pt idx="12">
                  <c:v>117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442</c:v>
                </c:pt>
                <c:pt idx="3">
                  <c:v>452</c:v>
                </c:pt>
                <c:pt idx="6">
                  <c:v>448</c:v>
                </c:pt>
                <c:pt idx="9">
                  <c:v>424</c:v>
                </c:pt>
                <c:pt idx="12">
                  <c:v>395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732</c:v>
                </c:pt>
                <c:pt idx="3">
                  <c:v>739</c:v>
                </c:pt>
                <c:pt idx="6">
                  <c:v>762</c:v>
                </c:pt>
                <c:pt idx="9">
                  <c:v>819</c:v>
                </c:pt>
                <c:pt idx="12">
                  <c:v>875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318</c:v>
                </c:pt>
                <c:pt idx="2">
                  <c:v>#N/A</c:v>
                </c:pt>
                <c:pt idx="3">
                  <c:v>#N/A</c:v>
                </c:pt>
                <c:pt idx="4">
                  <c:v>306</c:v>
                </c:pt>
                <c:pt idx="5">
                  <c:v>#N/A</c:v>
                </c:pt>
                <c:pt idx="6">
                  <c:v>#N/A</c:v>
                </c:pt>
                <c:pt idx="7">
                  <c:v>377</c:v>
                </c:pt>
                <c:pt idx="8">
                  <c:v>#N/A</c:v>
                </c:pt>
                <c:pt idx="9">
                  <c:v>#N/A</c:v>
                </c:pt>
                <c:pt idx="10">
                  <c:v>390</c:v>
                </c:pt>
                <c:pt idx="11">
                  <c:v>#N/A</c:v>
                </c:pt>
                <c:pt idx="12">
                  <c:v>#N/A</c:v>
                </c:pt>
                <c:pt idx="13">
                  <c:v>414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10102</c:v>
                </c:pt>
                <c:pt idx="5">
                  <c:v>10560</c:v>
                </c:pt>
                <c:pt idx="8">
                  <c:v>10293</c:v>
                </c:pt>
                <c:pt idx="11">
                  <c:v>10463</c:v>
                </c:pt>
                <c:pt idx="14">
                  <c:v>10571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1354</c:v>
                </c:pt>
                <c:pt idx="5">
                  <c:v>1262</c:v>
                </c:pt>
                <c:pt idx="8">
                  <c:v>1308</c:v>
                </c:pt>
                <c:pt idx="11">
                  <c:v>1074</c:v>
                </c:pt>
                <c:pt idx="14">
                  <c:v>1042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3381</c:v>
                </c:pt>
                <c:pt idx="5">
                  <c:v>3407</c:v>
                </c:pt>
                <c:pt idx="8">
                  <c:v>3943</c:v>
                </c:pt>
                <c:pt idx="11">
                  <c:v>4176</c:v>
                </c:pt>
                <c:pt idx="14">
                  <c:v>4587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2859</c:v>
                </c:pt>
                <c:pt idx="3">
                  <c:v>2774</c:v>
                </c:pt>
                <c:pt idx="6">
                  <c:v>2873</c:v>
                </c:pt>
                <c:pt idx="9">
                  <c:v>2816</c:v>
                </c:pt>
                <c:pt idx="12">
                  <c:v>2753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873</c:v>
                </c:pt>
                <c:pt idx="3">
                  <c:v>851</c:v>
                </c:pt>
                <c:pt idx="6">
                  <c:v>875</c:v>
                </c:pt>
                <c:pt idx="9">
                  <c:v>843</c:v>
                </c:pt>
                <c:pt idx="12">
                  <c:v>783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5394</c:v>
                </c:pt>
                <c:pt idx="3">
                  <c:v>4488</c:v>
                </c:pt>
                <c:pt idx="6">
                  <c:v>4141</c:v>
                </c:pt>
                <c:pt idx="9">
                  <c:v>3834</c:v>
                </c:pt>
                <c:pt idx="12">
                  <c:v>3638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9223</c:v>
                </c:pt>
                <c:pt idx="3">
                  <c:v>10307</c:v>
                </c:pt>
                <c:pt idx="6">
                  <c:v>11073</c:v>
                </c:pt>
                <c:pt idx="9">
                  <c:v>11020</c:v>
                </c:pt>
                <c:pt idx="12">
                  <c:v>11697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3511</c:v>
                </c:pt>
                <c:pt idx="2">
                  <c:v>#N/A</c:v>
                </c:pt>
                <c:pt idx="3">
                  <c:v>#N/A</c:v>
                </c:pt>
                <c:pt idx="4">
                  <c:v>3191</c:v>
                </c:pt>
                <c:pt idx="5">
                  <c:v>#N/A</c:v>
                </c:pt>
                <c:pt idx="6">
                  <c:v>#N/A</c:v>
                </c:pt>
                <c:pt idx="7">
                  <c:v>3418</c:v>
                </c:pt>
                <c:pt idx="8">
                  <c:v>#N/A</c:v>
                </c:pt>
                <c:pt idx="9">
                  <c:v>#N/A</c:v>
                </c:pt>
                <c:pt idx="10">
                  <c:v>2800</c:v>
                </c:pt>
                <c:pt idx="11">
                  <c:v>#N/A</c:v>
                </c:pt>
                <c:pt idx="12">
                  <c:v>#N/A</c:v>
                </c:pt>
                <c:pt idx="13">
                  <c:v>2671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1044</c:v>
                </c:pt>
                <c:pt idx="1">
                  <c:v>1134</c:v>
                </c:pt>
                <c:pt idx="2">
                  <c:v>1214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645</c:v>
                </c:pt>
                <c:pt idx="1">
                  <c:v>718</c:v>
                </c:pt>
                <c:pt idx="2">
                  <c:v>829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1318</c:v>
                </c:pt>
                <c:pt idx="1">
                  <c:v>1378</c:v>
                </c:pt>
                <c:pt idx="2">
                  <c:v>1462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{3A076B60-0F07-42B4-9CC1-432ADADB9298}</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{C43E3F1D-2E73-4DE0-AC63-20803A778E51}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{53C116A8-D49C-464D-906B-59E885ACF8B6}</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{9412BC07-79CD-469B-AB9A-CF3386749DFA}</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{0A0CF79F-2DF2-418D-BEC4-685CBEA10950}</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{666DFEAE-A07E-4A44-829D-8E883A164778}</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{ACDC3997-C0C0-49BB-B7B0-4BB674310C7A}</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{4F3DA12B-8370-4CEF-AED9-FF87F240658E}</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{033D974E-72B3-4C5B-9EF9-0E4516CF8392}</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68.5</c:v>
                </c:pt>
                <c:pt idx="8">
                  <c:v>68.599999999999994</c:v>
                </c:pt>
                <c:pt idx="16">
                  <c:v>68</c:v>
                </c:pt>
                <c:pt idx="24">
                  <c:v>69.599999999999994</c:v>
                </c:pt>
                <c:pt idx="32">
                  <c:v>71.099999999999994</c:v>
                </c:pt>
              </c:numCache>
            </c:numRef>
          </c:xVal>
          <c:yVal>
            <c:numRef>
              <c:f>'公会計指標分析・財政指標組合せ分析表'!$BP$51:$DC$51</c:f>
              <c:numCache>
                <c:formatCode>#,##0.0;"▲ "#,##0.0</c:formatCode>
                <c:ptCount val="40"/>
                <c:pt idx="0">
                  <c:v>66.099999999999994</c:v>
                </c:pt>
                <c:pt idx="8">
                  <c:v>57.5</c:v>
                </c:pt>
                <c:pt idx="16">
                  <c:v>58</c:v>
                </c:pt>
                <c:pt idx="24">
                  <c:v>48.9</c:v>
                </c:pt>
                <c:pt idx="32">
                  <c:v>46.8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{15EC4D03-4CAF-4211-836F-482C8AE7B599}</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{F572476B-6818-4C51-ADC2-2678AC849619}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{E766CB8A-B601-4BF1-8E56-E2D1A2E42722}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{A20B7C14-F371-4E53-ADD2-898D8E8AC8D5}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{EACD220F-A80F-42B5-8EB6-877F23A631F8}</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{5A2A38F9-DAAC-4DD8-BCAF-31A0254F779C}</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{5081ED81-FDE2-4ABC-8774-D6A8FF9044CA}</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{ACF2A960-8F0A-4EB0-AD94-0508F4CDF971}</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{3AEDB7FC-DD9B-4E4C-A8C3-7762FACC1CA3}</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2"/>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8991984110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8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{DD71A7BA-A5AD-4507-B911-6A03BE27E17C}</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{BB69EFBB-11A1-4793-A6E2-929C0D97F5F6}</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{3EE6BFBB-5C47-4921-9D80-9E66CD4D7D01}</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{06A88697-8985-4D34-9A32-5E0ACE3ABA02}</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{9D18D007-E9D2-430B-8A78-7F8A526D3857}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{41FD89AA-5ECC-460F-B6EC-9C6157918DAA}</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{79074525-8859-4119-8AEE-D243925E6111}</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{488A5DB0-28D1-4DF9-AC47-A47A2B777514}</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{4AA6A50F-F434-4716-8668-4EFC3F0B3C27}</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c:v>
                </c:pt>
                <c:pt idx="8">
                  <c:v>6.4</c:v>
                </c:pt>
                <c:pt idx="16">
                  <c:v>5.9</c:v>
                </c:pt>
                <c:pt idx="24">
                  <c:v>6.2</c:v>
                </c:pt>
                <c:pt idx="32">
                  <c:v>6.8</c:v>
                </c:pt>
              </c:numCache>
            </c:numRef>
          </c:xVal>
          <c:yVal>
            <c:numRef>
              <c:f>'公会計指標分析・財政指標組合せ分析表'!$BP$73:$DC$73</c:f>
              <c:numCache>
                <c:formatCode>#,##0.0;"▲ "#,##0.0</c:formatCode>
                <c:ptCount val="40"/>
                <c:pt idx="0">
                  <c:v>66.099999999999994</c:v>
                </c:pt>
                <c:pt idx="8">
                  <c:v>57.5</c:v>
                </c:pt>
                <c:pt idx="16">
                  <c:v>58</c:v>
                </c:pt>
                <c:pt idx="24">
                  <c:v>48.9</c:v>
                </c:pt>
                <c:pt idx="32">
                  <c:v>46.8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{D00B9813-A6EC-490D-8EA6-A7076A3FBF48}</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{C9A01F29-70B1-4824-BE9F-F902F806997F}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{AB4EF216-D2BA-47F0-84C5-69390A22171B}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{9BF584B7-2E92-4925-BDFB-4D576F33504A}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{0FBBA61C-9201-475A-B380-1DB1D2E82D6C}</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{0B71B902-91D4-4EBD-AF3C-2D1FF142A896}</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{230840B5-BFDB-4FB4-88EE-8ED0254E0D27}</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{8C94C9F1-7F3F-4773-80B0-54F5882D5671}</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{AD375996-0C5C-49F3-90E6-01DDC4BAA01C}</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3762580293"/>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8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49411372438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静岡県下田市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tx1"/>
              </a:solidFill>
              <a:effectLst/>
              <a:latin typeface="ＭＳ Ｐゴシック"/>
              <a:ea typeface="ＭＳ Ｐゴシック"/>
              <a:cs typeface="+mn-cs"/>
            </a:rPr>
            <a:t>　公営企業債の元利償還金に対する繰入金</a:t>
          </a:r>
          <a:r>
            <a:rPr kumimoji="1" lang="ja-JP" altLang="ja-JP" sz="1200">
              <a:solidFill>
                <a:schemeClr val="tx1"/>
              </a:solidFill>
              <a:effectLst/>
              <a:latin typeface="ＭＳ Ｐゴシック"/>
              <a:ea typeface="ＭＳ Ｐゴシック"/>
              <a:cs typeface="+mn-cs"/>
            </a:rPr>
            <a:t>や組合等が起こした地方債の元利償還金に対する負担金等は引き続き減少傾向である。</a:t>
          </a:r>
          <a:endParaRPr kumimoji="1" lang="ja-JP" altLang="en-US" sz="1200">
            <a:solidFill>
              <a:schemeClr val="tx1"/>
            </a:solidFill>
            <a:latin typeface="ＭＳ ゴシック"/>
            <a:ea typeface="ＭＳ ゴシック"/>
          </a:endParaRPr>
        </a:p>
        <a:p>
          <a:r>
            <a:rPr kumimoji="1" lang="ja-JP" altLang="ja-JP" sz="1200">
              <a:solidFill>
                <a:schemeClr val="tx1"/>
              </a:solidFill>
              <a:effectLst/>
              <a:latin typeface="ＭＳ Ｐゴシック"/>
              <a:ea typeface="ＭＳ Ｐゴシック"/>
              <a:cs typeface="+mn-cs"/>
            </a:rPr>
            <a:t>　しかしながら、</a:t>
          </a:r>
          <a:r>
            <a:rPr kumimoji="1" lang="ja-JP" altLang="ja-JP" sz="1200">
              <a:solidFill>
                <a:schemeClr val="tx1"/>
              </a:solidFill>
              <a:effectLst/>
              <a:latin typeface="ＭＳ Ｐゴシック"/>
              <a:ea typeface="ＭＳ Ｐゴシック"/>
              <a:cs typeface="+mn-cs"/>
            </a:rPr>
            <a:t>令和２～３年度にデジタル無線整備事業及び統合中学校整備事業、令和５年度から</a:t>
          </a:r>
          <a:r>
            <a:rPr kumimoji="1" lang="ja-JP" altLang="ja-JP" sz="1200">
              <a:solidFill>
                <a:schemeClr val="tx1"/>
              </a:solidFill>
              <a:effectLst/>
              <a:latin typeface="ＭＳ Ｐゴシック"/>
              <a:ea typeface="ＭＳ Ｐゴシック"/>
              <a:cs typeface="+mn-cs"/>
            </a:rPr>
            <a:t>庁舎移転事業</a:t>
          </a:r>
          <a:r>
            <a:rPr kumimoji="1" lang="ja-JP" altLang="ja-JP" sz="1200">
              <a:solidFill>
                <a:schemeClr val="tx1"/>
              </a:solidFill>
              <a:effectLst/>
              <a:latin typeface="ＭＳ Ｐゴシック"/>
              <a:ea typeface="ＭＳ Ｐゴシック"/>
              <a:cs typeface="+mn-cs"/>
            </a:rPr>
            <a:t>という大規模事業の財源に起債を充てており、さらに今後広域ごみ処理施設整備事業が予定されていることから、元利償還金の増加は避けられない状況である。</a:t>
          </a:r>
          <a:endParaRPr kumimoji="1" lang="ja-JP" altLang="en-US" sz="1200">
            <a:solidFill>
              <a:schemeClr val="tx1"/>
            </a:solidFill>
            <a:latin typeface="ＭＳ ゴシック"/>
            <a:ea typeface="ＭＳ ゴシック"/>
          </a:endParaRPr>
        </a:p>
        <a:p>
          <a:r>
            <a:rPr kumimoji="1" lang="ja-JP" altLang="ja-JP" sz="1200">
              <a:solidFill>
                <a:schemeClr val="tx1"/>
              </a:solidFill>
              <a:effectLst/>
              <a:latin typeface="ＭＳ Ｐゴシック"/>
              <a:ea typeface="ＭＳ Ｐゴシック"/>
              <a:cs typeface="+mn-cs"/>
            </a:rPr>
            <a:t>　平成</a:t>
          </a:r>
          <a:r>
            <a:rPr kumimoji="1" lang="en-US" altLang="ja-JP" sz="1200">
              <a:solidFill>
                <a:schemeClr val="tx1"/>
              </a:solidFill>
              <a:effectLst/>
              <a:latin typeface="ＭＳ Ｐゴシック"/>
              <a:ea typeface="ＭＳ Ｐゴシック"/>
              <a:cs typeface="+mn-cs"/>
            </a:rPr>
            <a:t>29</a:t>
          </a:r>
          <a:r>
            <a:rPr kumimoji="1" lang="ja-JP" altLang="ja-JP" sz="1200">
              <a:solidFill>
                <a:schemeClr val="tx1"/>
              </a:solidFill>
              <a:effectLst/>
              <a:latin typeface="ＭＳ Ｐゴシック"/>
              <a:ea typeface="ＭＳ Ｐゴシック"/>
              <a:cs typeface="+mn-cs"/>
            </a:rPr>
            <a:t>年度の過疎地域の指定に伴う過疎対策事業債の借入開始に伴い、元利償還金は増加すると考えられるため、交付税措置が有利な借入れの選択、徹底した事業精査を行い、その他の借入れを抑制することにより分子の増大抑制を図っていく。</a:t>
          </a:r>
          <a:endParaRPr kumimoji="1" lang="ja-JP" altLang="en-US" sz="12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減債基金残高のうち、当該目的での積立額はなし。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静岡県下田市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一般会計等に係る地方債の現在高は、平成</a:t>
          </a:r>
          <a:r>
            <a:rPr kumimoji="1" lang="en-US" altLang="ja-JP" sz="1300">
              <a:solidFill>
                <a:sysClr val="windowText" lastClr="000000"/>
              </a:solidFill>
              <a:effectLst/>
              <a:latin typeface="ＭＳ Ｐゴシック"/>
              <a:ea typeface="ＭＳ Ｐゴシック"/>
              <a:cs typeface="+mn-cs"/>
            </a:rPr>
            <a:t>29</a:t>
          </a:r>
          <a:r>
            <a:rPr kumimoji="1" lang="ja-JP" altLang="ja-JP" sz="1300">
              <a:solidFill>
                <a:sysClr val="windowText" lastClr="000000"/>
              </a:solidFill>
              <a:effectLst/>
              <a:latin typeface="ＭＳ Ｐゴシック"/>
              <a:ea typeface="ＭＳ Ｐゴシック"/>
              <a:cs typeface="+mn-cs"/>
            </a:rPr>
            <a:t>年度に過疎団体に指定され過疎対策事業債の借入が増加していることにより地方債残高及び基準財政需要額が増加している。加えて庁舎建設事業、広域ごみ処理施設建設事業等の大型事業を予定しており</a:t>
          </a:r>
          <a:r>
            <a:rPr kumimoji="1" lang="ja-JP" altLang="en-US" sz="1300">
              <a:solidFill>
                <a:sysClr val="windowText" lastClr="000000"/>
              </a:solidFill>
              <a:effectLst/>
              <a:latin typeface="ＭＳ Ｐゴシック"/>
              <a:ea typeface="ＭＳ Ｐゴシック"/>
              <a:cs typeface="+mn-cs"/>
            </a:rPr>
            <a:t>、令和４年度は減少したが令和５年度は上昇に転じ、</a:t>
          </a:r>
          <a:r>
            <a:rPr kumimoji="1" lang="ja-JP" altLang="ja-JP" sz="1300">
              <a:solidFill>
                <a:sysClr val="windowText" lastClr="000000"/>
              </a:solidFill>
              <a:effectLst/>
              <a:latin typeface="ＭＳ Ｐゴシック"/>
              <a:ea typeface="ＭＳ Ｐゴシック"/>
              <a:cs typeface="+mn-cs"/>
            </a:rPr>
            <a:t>今後も</a:t>
          </a:r>
          <a:r>
            <a:rPr kumimoji="1" lang="ja-JP" altLang="ja-JP" sz="1300">
              <a:solidFill>
                <a:sysClr val="windowText" lastClr="000000"/>
              </a:solidFill>
              <a:effectLst/>
              <a:latin typeface="ＭＳ Ｐゴシック"/>
              <a:ea typeface="ＭＳ Ｐゴシック"/>
              <a:cs typeface="+mn-cs"/>
            </a:rPr>
            <a:t>増加する見通しである。また、事業執行に当たっては基金の充当も考えている。ふるさと納税の全国的な浸透による寄附の増加等により、充当可能基金は毎年度増加しているが、安定的な歳入とは言えず、寄附額が頭打ちとなった場合は充当可能財源等も減少することとなるため、将来負担比率の分子は大幅に増大するものと見込まれ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今後は起債償還額に対する新規借入額の割合を抑制することにより早期の地方債残高の縮小に取組むよう努めていかなくてはならない。</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静岡県下田市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（増減理由）</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ここ数年増加しており、</a:t>
          </a:r>
          <a:r>
            <a:rPr kumimoji="1" lang="ja-JP" altLang="ja-JP" sz="1300">
              <a:solidFill>
                <a:sysClr val="windowText" lastClr="000000"/>
              </a:solidFill>
              <a:effectLst/>
              <a:latin typeface="ＭＳ Ｐゴシック"/>
              <a:ea typeface="ＭＳ Ｐゴシック"/>
              <a:cs typeface="+mn-cs"/>
            </a:rPr>
            <a:t>理由としては次の</a:t>
          </a:r>
          <a:r>
            <a:rPr kumimoji="1" lang="ja-JP" altLang="en-US" sz="1300">
              <a:solidFill>
                <a:sysClr val="windowText" lastClr="000000"/>
              </a:solidFill>
              <a:effectLst/>
              <a:latin typeface="ＭＳ Ｐゴシック"/>
              <a:ea typeface="ＭＳ Ｐゴシック"/>
              <a:cs typeface="+mn-cs"/>
            </a:rPr>
            <a:t>２</a:t>
          </a:r>
          <a:r>
            <a:rPr kumimoji="1" lang="ja-JP" altLang="ja-JP" sz="1300">
              <a:solidFill>
                <a:sysClr val="windowText" lastClr="000000"/>
              </a:solidFill>
              <a:effectLst/>
              <a:latin typeface="ＭＳ Ｐゴシック"/>
              <a:ea typeface="ＭＳ Ｐゴシック"/>
              <a:cs typeface="+mn-cs"/>
            </a:rPr>
            <a:t>点が挙げられる。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１点目は、平成</a:t>
          </a:r>
          <a:r>
            <a:rPr kumimoji="1" lang="en-US" altLang="ja-JP" sz="1300">
              <a:solidFill>
                <a:sysClr val="windowText" lastClr="000000"/>
              </a:solidFill>
              <a:effectLst/>
              <a:latin typeface="ＭＳ Ｐゴシック"/>
              <a:ea typeface="ＭＳ Ｐゴシック"/>
              <a:cs typeface="+mn-cs"/>
            </a:rPr>
            <a:t>29</a:t>
          </a:r>
          <a:r>
            <a:rPr kumimoji="1" lang="ja-JP" altLang="ja-JP" sz="1300">
              <a:solidFill>
                <a:sysClr val="windowText" lastClr="000000"/>
              </a:solidFill>
              <a:effectLst/>
              <a:latin typeface="ＭＳ Ｐゴシック"/>
              <a:ea typeface="ＭＳ Ｐゴシック"/>
              <a:cs typeface="+mn-cs"/>
            </a:rPr>
            <a:t>年度より過疎地域に認定されたため、過疎対策事業債の発行が可能となった。過疎対策事業債の発行が増えることによる将来負担の増を抑制するため、過疎対策事業債発行額のうち、普通交付税の基準財政需要額に算入されない約３割相当額を減債基金に積み、償還原資とすることとし、令和３年度と令和５年度に</a:t>
          </a:r>
          <a:r>
            <a:rPr kumimoji="1" lang="ja-JP" altLang="ja-JP" sz="1300">
              <a:solidFill>
                <a:sysClr val="windowText" lastClr="000000"/>
              </a:solidFill>
              <a:effectLst/>
              <a:latin typeface="ＭＳ Ｐゴシック"/>
              <a:ea typeface="ＭＳ Ｐゴシック"/>
              <a:cs typeface="+mn-cs"/>
            </a:rPr>
            <a:t>追加交付となった普通交付税の</a:t>
          </a:r>
          <a:r>
            <a:rPr kumimoji="1" lang="ja-JP" altLang="en-US" sz="1300">
              <a:solidFill>
                <a:sysClr val="windowText" lastClr="000000"/>
              </a:solidFill>
              <a:effectLst/>
              <a:latin typeface="ＭＳ Ｐゴシック"/>
              <a:ea typeface="ＭＳ Ｐゴシック"/>
              <a:cs typeface="+mn-cs"/>
            </a:rPr>
            <a:t>一部</a:t>
          </a:r>
          <a:r>
            <a:rPr kumimoji="1" lang="ja-JP" altLang="ja-JP" sz="1300">
              <a:solidFill>
                <a:sysClr val="windowText" lastClr="000000"/>
              </a:solidFill>
              <a:effectLst/>
              <a:latin typeface="ＭＳ Ｐゴシック"/>
              <a:ea typeface="ＭＳ Ｐゴシック"/>
              <a:cs typeface="+mn-cs"/>
            </a:rPr>
            <a:t>を減債基金に全額積み立てたため</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減債基金が増額となっている。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２点目は、ふるさと応援基金の積み立てが取り崩しの1.5倍程度の額となっており、ふるさと応援基金が増額となっている。</a:t>
          </a:r>
          <a:endParaRPr lang="ja-JP" altLang="ja-JP" sz="1300">
            <a:solidFill>
              <a:sysClr val="windowText" lastClr="000000"/>
            </a:solidFill>
            <a:effectLst/>
            <a:latin typeface="ＭＳ Ｐゴシック"/>
            <a:ea typeface="ＭＳ Ｐゴシック"/>
          </a:endParaRPr>
        </a:p>
        <a:p>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a:solidFill>
                <a:sysClr val="windowText" lastClr="00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今後</a:t>
          </a:r>
          <a:r>
            <a:rPr kumimoji="1" lang="ja-JP" altLang="ja-JP" sz="1300">
              <a:solidFill>
                <a:sysClr val="windowText" lastClr="000000"/>
              </a:solidFill>
              <a:effectLst/>
              <a:latin typeface="ＭＳ Ｐゴシック"/>
              <a:ea typeface="ＭＳ Ｐゴシック"/>
              <a:cs typeface="+mn-cs"/>
            </a:rPr>
            <a:t>庁舎</a:t>
          </a:r>
          <a:r>
            <a:rPr kumimoji="1" lang="ja-JP" altLang="en-US" sz="1300">
              <a:solidFill>
                <a:sysClr val="windowText" lastClr="000000"/>
              </a:solidFill>
              <a:effectLst/>
              <a:latin typeface="ＭＳ Ｐゴシック"/>
              <a:ea typeface="ＭＳ Ｐゴシック"/>
              <a:cs typeface="+mn-cs"/>
            </a:rPr>
            <a:t>建設や広域ごみ処理施設整備</a:t>
          </a:r>
          <a:r>
            <a:rPr kumimoji="1" lang="ja-JP" altLang="ja-JP" sz="1300">
              <a:solidFill>
                <a:sysClr val="windowText" lastClr="000000"/>
              </a:solidFill>
              <a:effectLst/>
              <a:latin typeface="ＭＳ Ｐゴシック"/>
              <a:ea typeface="ＭＳ Ｐゴシック"/>
              <a:cs typeface="+mn-cs"/>
            </a:rPr>
            <a:t>等</a:t>
          </a:r>
          <a:r>
            <a:rPr kumimoji="1" lang="ja-JP" altLang="en-US" sz="1300">
              <a:solidFill>
                <a:sysClr val="windowText" lastClr="000000"/>
              </a:solidFill>
              <a:effectLst/>
              <a:latin typeface="ＭＳ Ｐゴシック"/>
              <a:ea typeface="ＭＳ Ｐゴシック"/>
              <a:cs typeface="+mn-cs"/>
            </a:rPr>
            <a:t>の大規模事業</a:t>
          </a:r>
          <a:r>
            <a:rPr kumimoji="1" lang="ja-JP" altLang="ja-JP" sz="1300">
              <a:solidFill>
                <a:sysClr val="windowText" lastClr="000000"/>
              </a:solidFill>
              <a:effectLst/>
              <a:latin typeface="ＭＳ Ｐゴシック"/>
              <a:ea typeface="ＭＳ Ｐゴシック"/>
              <a:cs typeface="+mn-cs"/>
            </a:rPr>
            <a:t>その他の市有施設の維持修繕に費用が重なっていくことが想定されるため、財政調整基金の積み立てと取り崩しのバランスに注意しつつ、財政調整基金と減債基金の残高確保を目指していく。</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（基金の使途）</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下田市庁舎建設基金・・・・・・市庁舎を建設するために必要な資金を積み立てるための基金</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下田市ふるさと応援基金・・・・下田市ふるさと応援基金条例に資することを目的とした事業に要する経費に充てるための基金</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下田市子育て支援基金・・・・・子育て支援活動の推進を図るための基金</a:t>
          </a:r>
          <a:endParaRPr lang="ja-JP" altLang="ja-JP" sz="1300">
            <a:solidFill>
              <a:sysClr val="windowText" lastClr="000000"/>
            </a:solidFill>
            <a:effectLst/>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下田市景観まちづくり</a:t>
          </a:r>
          <a:r>
            <a:rPr kumimoji="1" lang="ja-JP" altLang="ja-JP" sz="1300">
              <a:solidFill>
                <a:sysClr val="windowText" lastClr="000000"/>
              </a:solidFill>
              <a:effectLst/>
              <a:latin typeface="ＭＳ Ｐゴシック"/>
              <a:ea typeface="ＭＳ Ｐゴシック"/>
              <a:cs typeface="+mn-cs"/>
            </a:rPr>
            <a:t>基金・・・・景観まちづくり活動の推進を図るための基金</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下田市ほのぼの福祉基金・・・・高齢者福祉活動の推進を図るための基金</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Ｐゴシック"/>
            <a:ea typeface="ＭＳ Ｐゴシック"/>
            <a:cs typeface="+mn-cs"/>
          </a:endParaRPr>
        </a:p>
        <a:p>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（増減理由）</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a:solidFill>
                <a:sysClr val="windowText" lastClr="000000"/>
              </a:solidFill>
              <a:effectLst/>
              <a:latin typeface="ＭＳ Ｐゴシック"/>
              <a:ea typeface="ＭＳ Ｐゴシック"/>
              <a:cs typeface="+mn-cs"/>
            </a:rPr>
            <a:t>下田市庁舎建設基金・・・・・・事業の本格的な開始により、取崩額が14百万円増加したことによる</a:t>
          </a:r>
          <a:r>
            <a:rPr kumimoji="1" lang="ja-JP" altLang="en-US" sz="1300">
              <a:solidFill>
                <a:sysClr val="windowText" lastClr="000000"/>
              </a:solidFill>
              <a:effectLst/>
              <a:latin typeface="ＭＳ Ｐゴシック"/>
              <a:ea typeface="ＭＳ Ｐゴシック"/>
              <a:cs typeface="+mn-cs"/>
            </a:rPr>
            <a:t>。</a:t>
          </a:r>
          <a:r>
            <a:rPr kumimoji="1" lang="en-US" altLang="ja-JP" sz="1300">
              <a:solidFill>
                <a:sysClr val="windowText" lastClr="000000"/>
              </a:solidFill>
              <a:effectLst/>
              <a:latin typeface="ＭＳ Ｐゴシック"/>
              <a:ea typeface="ＭＳ Ｐゴシック"/>
              <a:cs typeface="+mn-cs"/>
            </a:rPr>
            <a:t/>
          </a:r>
          <a:br>
            <a:rPr kumimoji="1" lang="en-US" altLang="ja-JP" sz="1300">
              <a:solidFill>
                <a:srgbClr val="FF0000"/>
              </a:solidFill>
              <a:effectLst/>
              <a:latin typeface="ＭＳ Ｐゴシック"/>
              <a:ea typeface="ＭＳ Ｐゴシック"/>
              <a:cs typeface="+mn-cs"/>
            </a:rPr>
          </a:br>
          <a:r>
            <a:rPr kumimoji="1" lang="ja-JP" altLang="ja-JP" sz="1300">
              <a:solidFill>
                <a:sysClr val="windowText" lastClr="000000"/>
              </a:solidFill>
              <a:effectLst/>
              <a:latin typeface="ＭＳ Ｐゴシック"/>
              <a:ea typeface="ＭＳ Ｐゴシック"/>
              <a:cs typeface="+mn-cs"/>
            </a:rPr>
            <a:t>下田市ふるさと応援基金・・・・</a:t>
          </a:r>
          <a:r>
            <a:rPr kumimoji="1" lang="ja-JP" altLang="ja-JP" sz="1300">
              <a:solidFill>
                <a:sysClr val="windowText" lastClr="000000"/>
              </a:solidFill>
              <a:effectLst/>
              <a:latin typeface="ＭＳ Ｐゴシック"/>
              <a:ea typeface="ＭＳ Ｐゴシック"/>
              <a:cs typeface="+mn-cs"/>
            </a:rPr>
            <a:t>寄附額の増により、基金積立金が</a:t>
          </a:r>
          <a:r>
            <a:rPr kumimoji="1" lang="ja-JP" altLang="en-US" sz="1300">
              <a:solidFill>
                <a:sysClr val="windowText" lastClr="000000"/>
              </a:solidFill>
              <a:effectLst/>
              <a:latin typeface="ＭＳ Ｐゴシック"/>
              <a:ea typeface="ＭＳ Ｐゴシック"/>
              <a:cs typeface="+mn-cs"/>
            </a:rPr>
            <a:t>取崩額を</a:t>
          </a:r>
          <a:r>
            <a:rPr kumimoji="1" lang="en-US" altLang="ja-JP" sz="1300">
              <a:solidFill>
                <a:sysClr val="windowText" lastClr="000000"/>
              </a:solidFill>
              <a:effectLst/>
              <a:latin typeface="ＭＳ Ｐゴシック"/>
              <a:ea typeface="ＭＳ Ｐゴシック"/>
              <a:cs typeface="+mn-cs"/>
            </a:rPr>
            <a:t>15</a:t>
          </a:r>
          <a:r>
            <a:rPr kumimoji="1" lang="ja-JP" altLang="ja-JP" sz="1300">
              <a:solidFill>
                <a:sysClr val="windowText" lastClr="000000"/>
              </a:solidFill>
              <a:effectLst/>
              <a:latin typeface="ＭＳ Ｐゴシック"/>
              <a:ea typeface="ＭＳ Ｐゴシック"/>
              <a:cs typeface="+mn-cs"/>
            </a:rPr>
            <a:t>百万円</a:t>
          </a:r>
          <a:r>
            <a:rPr kumimoji="1" lang="ja-JP" altLang="en-US" sz="1300">
              <a:solidFill>
                <a:sysClr val="windowText" lastClr="000000"/>
              </a:solidFill>
              <a:effectLst/>
              <a:latin typeface="ＭＳ Ｐゴシック"/>
              <a:ea typeface="ＭＳ Ｐゴシック"/>
              <a:cs typeface="+mn-cs"/>
            </a:rPr>
            <a:t>上回った</a:t>
          </a:r>
          <a:r>
            <a:rPr kumimoji="1" lang="ja-JP" altLang="ja-JP" sz="1300">
              <a:solidFill>
                <a:sysClr val="windowText" lastClr="000000"/>
              </a:solidFill>
              <a:effectLst/>
              <a:latin typeface="ＭＳ Ｐゴシック"/>
              <a:ea typeface="ＭＳ Ｐゴシック"/>
              <a:cs typeface="+mn-cs"/>
            </a:rPr>
            <a:t>ことによる。</a:t>
          </a:r>
          <a:r>
            <a:rPr kumimoji="1" lang="en-US" altLang="ja-JP" sz="1300">
              <a:solidFill>
                <a:sysClr val="windowText" lastClr="000000"/>
              </a:solidFill>
              <a:effectLst/>
              <a:latin typeface="ＭＳ Ｐゴシック"/>
              <a:ea typeface="ＭＳ Ｐゴシック"/>
              <a:cs typeface="+mn-cs"/>
            </a:rPr>
            <a:t/>
          </a:r>
          <a:br>
            <a:rPr kumimoji="1" lang="en-US" altLang="ja-JP" sz="1300">
              <a:solidFill>
                <a:sysClr val="windowText" lastClr="000000"/>
              </a:solidFill>
              <a:effectLst/>
              <a:latin typeface="ＭＳ Ｐゴシック"/>
              <a:ea typeface="ＭＳ Ｐゴシック"/>
              <a:cs typeface="+mn-cs"/>
            </a:rPr>
          </a:br>
          <a:r>
            <a:rPr kumimoji="1" lang="ja-JP" altLang="ja-JP" sz="1300">
              <a:solidFill>
                <a:sysClr val="windowText" lastClr="000000"/>
              </a:solidFill>
              <a:effectLst/>
              <a:latin typeface="ＭＳ Ｐゴシック"/>
              <a:ea typeface="ＭＳ Ｐゴシック"/>
              <a:cs typeface="+mn-cs"/>
            </a:rPr>
            <a:t>下田市子育て支援基金・・・・・寄附額の増により、基金積立金が</a:t>
          </a:r>
          <a:r>
            <a:rPr kumimoji="1" lang="ja-JP" altLang="en-US" sz="1300">
              <a:solidFill>
                <a:sysClr val="windowText" lastClr="000000"/>
              </a:solidFill>
              <a:effectLst/>
              <a:latin typeface="ＭＳ Ｐゴシック"/>
              <a:ea typeface="ＭＳ Ｐゴシック"/>
              <a:cs typeface="+mn-cs"/>
            </a:rPr>
            <a:t>取崩額を23</a:t>
          </a:r>
          <a:r>
            <a:rPr kumimoji="1" lang="ja-JP" altLang="ja-JP" sz="1300">
              <a:solidFill>
                <a:sysClr val="windowText" lastClr="000000"/>
              </a:solidFill>
              <a:effectLst/>
              <a:latin typeface="ＭＳ Ｐゴシック"/>
              <a:ea typeface="ＭＳ Ｐゴシック"/>
              <a:cs typeface="+mn-cs"/>
            </a:rPr>
            <a:t>百万円</a:t>
          </a:r>
          <a:r>
            <a:rPr kumimoji="1" lang="ja-JP" altLang="en-US" sz="1300">
              <a:solidFill>
                <a:sysClr val="windowText" lastClr="000000"/>
              </a:solidFill>
              <a:effectLst/>
              <a:latin typeface="ＭＳ Ｐゴシック"/>
              <a:ea typeface="ＭＳ Ｐゴシック"/>
              <a:cs typeface="+mn-cs"/>
            </a:rPr>
            <a:t>上回った</a:t>
          </a:r>
          <a:r>
            <a:rPr kumimoji="1" lang="ja-JP" altLang="ja-JP" sz="1300">
              <a:solidFill>
                <a:sysClr val="windowText" lastClr="000000"/>
              </a:solidFill>
              <a:effectLst/>
              <a:latin typeface="ＭＳ Ｐゴシック"/>
              <a:ea typeface="ＭＳ Ｐゴシック"/>
              <a:cs typeface="+mn-cs"/>
            </a:rPr>
            <a:t>ことによる。</a:t>
          </a:r>
          <a:r>
            <a:rPr kumimoji="1" lang="en-US" altLang="ja-JP" sz="1300">
              <a:solidFill>
                <a:sysClr val="windowText" lastClr="000000"/>
              </a:solidFill>
              <a:effectLst/>
              <a:latin typeface="ＭＳ Ｐゴシック"/>
              <a:ea typeface="ＭＳ Ｐゴシック"/>
              <a:cs typeface="+mn-cs"/>
            </a:rPr>
            <a:t/>
          </a:r>
          <a:br>
            <a:rPr kumimoji="1" lang="en-US" altLang="ja-JP" sz="1300">
              <a:solidFill>
                <a:sysClr val="windowText" lastClr="000000"/>
              </a:solidFill>
              <a:effectLst/>
              <a:latin typeface="ＭＳ Ｐゴシック"/>
              <a:ea typeface="ＭＳ Ｐゴシック"/>
              <a:cs typeface="+mn-cs"/>
            </a:rPr>
          </a:br>
          <a:r>
            <a:rPr kumimoji="1" lang="ja-JP" altLang="en-US" sz="1300">
              <a:solidFill>
                <a:sysClr val="windowText" lastClr="000000"/>
              </a:solidFill>
              <a:effectLst/>
              <a:latin typeface="ＭＳ Ｐゴシック"/>
              <a:ea typeface="ＭＳ Ｐゴシック"/>
              <a:cs typeface="+mn-cs"/>
            </a:rPr>
            <a:t>下田市</a:t>
          </a:r>
          <a:r>
            <a:rPr kumimoji="1" lang="ja-JP" altLang="ja-JP" sz="1300">
              <a:solidFill>
                <a:sysClr val="windowText" lastClr="000000"/>
              </a:solidFill>
              <a:effectLst/>
              <a:latin typeface="ＭＳ Ｐゴシック"/>
              <a:ea typeface="ＭＳ Ｐゴシック"/>
              <a:cs typeface="+mn-cs"/>
            </a:rPr>
            <a:t>景観まちづくり基金・・・・寄附額の増及び</a:t>
          </a:r>
          <a:r>
            <a:rPr kumimoji="1" lang="ja-JP" altLang="en-US" sz="1300">
              <a:solidFill>
                <a:sysClr val="windowText" lastClr="000000"/>
              </a:solidFill>
              <a:effectLst/>
              <a:latin typeface="ＭＳ Ｐゴシック"/>
              <a:ea typeface="ＭＳ Ｐゴシック"/>
              <a:cs typeface="+mn-cs"/>
            </a:rPr>
            <a:t>事業への充当金額が３</a:t>
          </a:r>
          <a:r>
            <a:rPr kumimoji="1" lang="ja-JP" altLang="en-US" sz="1300">
              <a:solidFill>
                <a:sysClr val="windowText" lastClr="000000"/>
              </a:solidFill>
              <a:effectLst/>
              <a:latin typeface="ＭＳ Ｐゴシック"/>
              <a:ea typeface="ＭＳ Ｐゴシック"/>
              <a:cs typeface="+mn-cs"/>
            </a:rPr>
            <a:t>百万円減少したことによる。</a:t>
          </a:r>
          <a:br>
            <a:rPr kumimoji="1" lang="en-US" altLang="ja-JP" sz="1300">
              <a:solidFill>
                <a:sysClr val="windowText" lastClr="000000"/>
              </a:solidFill>
              <a:effectLst/>
              <a:latin typeface="ＭＳ Ｐゴシック"/>
              <a:ea typeface="ＭＳ Ｐゴシック"/>
              <a:cs typeface="+mn-cs"/>
            </a:rPr>
          </a:br>
          <a:r>
            <a:rPr kumimoji="1" lang="ja-JP" altLang="ja-JP" sz="1300">
              <a:solidFill>
                <a:sysClr val="windowText" lastClr="000000"/>
              </a:solidFill>
              <a:effectLst/>
              <a:latin typeface="ＭＳ Ｐゴシック"/>
              <a:ea typeface="ＭＳ Ｐゴシック"/>
              <a:cs typeface="+mn-cs"/>
            </a:rPr>
            <a:t>下田市ほのぼの福祉基金・・・・寄附額の増により、基金積立金が取崩額を９</a:t>
          </a:r>
          <a:r>
            <a:rPr kumimoji="1" lang="ja-JP" altLang="ja-JP" sz="1300">
              <a:solidFill>
                <a:sysClr val="windowText" lastClr="000000"/>
              </a:solidFill>
              <a:effectLst/>
              <a:latin typeface="ＭＳ Ｐゴシック"/>
              <a:ea typeface="ＭＳ Ｐゴシック"/>
              <a:cs typeface="+mn-cs"/>
            </a:rPr>
            <a:t>百万円</a:t>
          </a:r>
          <a:r>
            <a:rPr kumimoji="1" lang="ja-JP" altLang="en-US" sz="1300">
              <a:solidFill>
                <a:sysClr val="windowText" lastClr="000000"/>
              </a:solidFill>
              <a:effectLst/>
              <a:latin typeface="ＭＳ Ｐゴシック"/>
              <a:ea typeface="ＭＳ Ｐゴシック"/>
              <a:cs typeface="+mn-cs"/>
            </a:rPr>
            <a:t>上回った</a:t>
          </a:r>
          <a:r>
            <a:rPr kumimoji="1" lang="ja-JP" altLang="ja-JP" sz="1300">
              <a:solidFill>
                <a:sysClr val="windowText" lastClr="000000"/>
              </a:solidFill>
              <a:effectLst/>
              <a:latin typeface="ＭＳ Ｐゴシック"/>
              <a:ea typeface="ＭＳ Ｐゴシック"/>
              <a:cs typeface="+mn-cs"/>
            </a:rPr>
            <a:t>ことによる。</a:t>
          </a:r>
          <a:endParaRPr lang="ja-JP" altLang="ja-JP" sz="1300">
            <a:solidFill>
              <a:sysClr val="windowText" lastClr="000000"/>
            </a:solidFill>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br>
            <a:rPr kumimoji="1" lang="en-US" altLang="ja-JP" sz="1300">
              <a:solidFill>
                <a:sysClr val="windowText" lastClr="000000"/>
              </a:solidFill>
              <a:effectLst/>
              <a:latin typeface="ＭＳ Ｐゴシック"/>
              <a:ea typeface="ＭＳ Ｐゴシック"/>
              <a:cs typeface="+mn-cs"/>
            </a:rPr>
          </a:b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下田市庁舎建設基金については、令和８年度の全面開庁を目標とした庁舎建設事業の財源として</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計画的な積み立て・取り崩しを行っていく。</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ふるさと応援基金等については、積立額の増額に努め、事業執行の財源として計画的に取り崩しを行っていく。</a:t>
          </a:r>
          <a:endParaRPr kumimoji="1" lang="en-US" altLang="ja-JP" sz="1300">
            <a:solidFill>
              <a:srgbClr val="FF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（増減理由）</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前年度に</a:t>
          </a:r>
          <a:r>
            <a:rPr kumimoji="1" lang="ja-JP" altLang="en-US" sz="1300">
              <a:solidFill>
                <a:sysClr val="windowText" lastClr="000000"/>
              </a:solidFill>
              <a:effectLst/>
              <a:latin typeface="ＭＳ Ｐゴシック"/>
              <a:ea typeface="ＭＳ Ｐゴシック"/>
              <a:cs typeface="+mn-cs"/>
            </a:rPr>
            <a:t>引き続き</a:t>
          </a:r>
          <a:r>
            <a:rPr kumimoji="1" lang="ja-JP" altLang="ja-JP" sz="1300">
              <a:solidFill>
                <a:sysClr val="windowText" lastClr="000000"/>
              </a:solidFill>
              <a:effectLst/>
              <a:latin typeface="ＭＳ Ｐゴシック"/>
              <a:ea typeface="ＭＳ Ｐゴシック"/>
              <a:cs typeface="+mn-cs"/>
            </a:rPr>
            <a:t>増加している。これはコロナ禍により民生費や衛生費で事業の執行残が多くなり繰越金が増加したため財政調整基金に積み上げる金額が増加している。また、災害等による臨時的な支出も少なかったため、</a:t>
          </a:r>
          <a:r>
            <a:rPr kumimoji="1" lang="ja-JP" altLang="ja-JP" sz="1300">
              <a:solidFill>
                <a:sysClr val="windowText" lastClr="000000"/>
              </a:solidFill>
              <a:effectLst/>
              <a:latin typeface="ＭＳ Ｐゴシック"/>
              <a:ea typeface="ＭＳ Ｐゴシック"/>
              <a:cs typeface="+mn-cs"/>
            </a:rPr>
            <a:t>結果的に大きく増加している。</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引き続き緊張感をもって財政運営に努め、</a:t>
          </a:r>
          <a:r>
            <a:rPr kumimoji="1" lang="en-US" altLang="ja-JP" sz="1300">
              <a:solidFill>
                <a:sysClr val="windowText" lastClr="000000"/>
              </a:solidFill>
              <a:effectLst/>
              <a:latin typeface="ＭＳ Ｐゴシック"/>
              <a:ea typeface="ＭＳ Ｐゴシック"/>
              <a:cs typeface="+mn-cs"/>
            </a:rPr>
            <a:t>10</a:t>
          </a:r>
          <a:r>
            <a:rPr kumimoji="1" lang="ja-JP" altLang="ja-JP" sz="1300">
              <a:solidFill>
                <a:sysClr val="windowText" lastClr="000000"/>
              </a:solidFill>
              <a:effectLst/>
              <a:latin typeface="ＭＳ Ｐゴシック"/>
              <a:ea typeface="ＭＳ Ｐゴシック"/>
              <a:cs typeface="+mn-cs"/>
            </a:rPr>
            <a:t>億円を維持していくことを目指していく。</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（増減理由）</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a:solidFill>
                <a:sysClr val="windowText" lastClr="000000"/>
              </a:solidFill>
              <a:effectLst/>
              <a:latin typeface="ＭＳ Ｐゴシック"/>
              <a:ea typeface="ＭＳ Ｐゴシック"/>
              <a:cs typeface="+mn-cs"/>
            </a:rPr>
            <a:t>　平成</a:t>
          </a:r>
          <a:r>
            <a:rPr kumimoji="1" lang="en-US" altLang="ja-JP" sz="1300">
              <a:solidFill>
                <a:sysClr val="windowText" lastClr="000000"/>
              </a:solidFill>
              <a:effectLst/>
              <a:latin typeface="ＭＳ Ｐゴシック"/>
              <a:ea typeface="ＭＳ Ｐゴシック"/>
              <a:cs typeface="+mn-cs"/>
            </a:rPr>
            <a:t>29</a:t>
          </a:r>
          <a:r>
            <a:rPr kumimoji="1" lang="ja-JP" altLang="ja-JP" sz="1300">
              <a:solidFill>
                <a:sysClr val="windowText" lastClr="000000"/>
              </a:solidFill>
              <a:effectLst/>
              <a:latin typeface="ＭＳ Ｐゴシック"/>
              <a:ea typeface="ＭＳ Ｐゴシック"/>
              <a:cs typeface="+mn-cs"/>
            </a:rPr>
            <a:t>年度より発行可能となった、過疎対策事業債の発行額が増えることにより、将来負担が増加するため、それを抑制する目的で、発行額の３割を積み立てて償還原資としている。また、</a:t>
          </a:r>
          <a:r>
            <a:rPr kumimoji="1" lang="ja-JP" altLang="en-US" sz="1300">
              <a:solidFill>
                <a:sysClr val="windowText" lastClr="000000"/>
              </a:solidFill>
              <a:effectLst/>
              <a:latin typeface="ＭＳ Ｐゴシック"/>
              <a:ea typeface="ＭＳ Ｐゴシック"/>
              <a:cs typeface="+mn-cs"/>
            </a:rPr>
            <a:t>令和４年度は該当がなかったが、令和５年度は</a:t>
          </a:r>
          <a:r>
            <a:rPr kumimoji="1" lang="ja-JP" altLang="ja-JP" sz="1300">
              <a:solidFill>
                <a:sysClr val="windowText" lastClr="000000"/>
              </a:solidFill>
              <a:effectLst/>
              <a:latin typeface="ＭＳ Ｐゴシック"/>
              <a:ea typeface="ＭＳ Ｐゴシック"/>
              <a:cs typeface="+mn-cs"/>
            </a:rPr>
            <a:t>令和３年度同様に追加交付となった普通交付税の</a:t>
          </a:r>
          <a:r>
            <a:rPr kumimoji="1" lang="ja-JP" altLang="en-US" sz="1300">
              <a:solidFill>
                <a:sysClr val="windowText" lastClr="000000"/>
              </a:solidFill>
              <a:effectLst/>
              <a:latin typeface="ＭＳ Ｐゴシック"/>
              <a:ea typeface="ＭＳ Ｐゴシック"/>
              <a:cs typeface="+mn-cs"/>
            </a:rPr>
            <a:t>一部</a:t>
          </a:r>
          <a:r>
            <a:rPr kumimoji="1" lang="ja-JP" altLang="ja-JP" sz="1300">
              <a:solidFill>
                <a:sysClr val="windowText" lastClr="000000"/>
              </a:solidFill>
              <a:effectLst/>
              <a:latin typeface="ＭＳ Ｐゴシック"/>
              <a:ea typeface="ＭＳ Ｐゴシック"/>
              <a:cs typeface="+mn-cs"/>
            </a:rPr>
            <a:t>を減債基金に全額積み立てたため</a:t>
          </a:r>
          <a:r>
            <a:rPr kumimoji="1" lang="ja-JP" altLang="en-US" sz="1300">
              <a:solidFill>
                <a:sysClr val="windowText" lastClr="000000"/>
              </a:solidFill>
              <a:effectLst/>
              <a:latin typeface="ＭＳ Ｐゴシック"/>
              <a:ea typeface="ＭＳ Ｐゴシック"/>
              <a:cs typeface="+mn-cs"/>
            </a:rPr>
            <a:t>、前年度よりも残高が大きく増加した。</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pPr eaLnBrk="1" fontAlgn="auto" latinLnBrk="0" hangingPunct="1"/>
          <a:r>
            <a:rPr kumimoji="1" lang="ja-JP" altLang="ja-JP" sz="1300">
              <a:solidFill>
                <a:sysClr val="windowText" lastClr="000000"/>
              </a:solidFill>
              <a:effectLst/>
              <a:latin typeface="ＭＳ Ｐゴシック"/>
              <a:ea typeface="ＭＳ Ｐゴシック"/>
              <a:cs typeface="+mn-cs"/>
            </a:rPr>
            <a:t>　今後も過疎対策事業債の借入れに合わせて積み増しし、過疎対策事業債の償還に合わせて取崩しを行っていく。</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19,710
19,361
104.38
13,659,014
12,892,709
727,195
6,566,101
11,696,836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3365"/>
    <xdr:sp macro="" textlink="">
      <xdr:nvSpPr>
        <xdr:cNvPr id="35" name="テキスト ボックス 34"/>
        <xdr:cNvSpPr txBox="1"/>
      </xdr:nvSpPr>
      <xdr:spPr>
        <a:xfrm>
          <a:off x="419100" y="3734435"/>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ＭＳ Ｐゴシック"/>
              <a:ea typeface="ＭＳ Ｐゴシック"/>
              <a:cs typeface="+mn-cs"/>
            </a:rPr>
            <a:t>有形固定資産減価償却率については、類似団体平均値を大きく上回っている。これは、平成半ばの頃に財政緊縮措置として固定資産の更新を先送</a:t>
          </a:r>
          <a:r>
            <a:rPr kumimoji="1" lang="ja-JP" altLang="ja-JP" sz="1100">
              <a:solidFill>
                <a:schemeClr val="tx1"/>
              </a:solidFill>
              <a:effectLst/>
              <a:latin typeface="ＭＳ Ｐゴシック"/>
              <a:ea typeface="ＭＳ Ｐゴシック"/>
              <a:cs typeface="+mn-cs"/>
            </a:rPr>
            <a:t>りしたことに起因するものであ</a:t>
          </a:r>
          <a:r>
            <a:rPr kumimoji="1" lang="ja-JP" altLang="en-US" sz="1100">
              <a:solidFill>
                <a:schemeClr val="tx1"/>
              </a:solidFill>
              <a:effectLst/>
              <a:latin typeface="ＭＳ Ｐゴシック"/>
              <a:ea typeface="ＭＳ Ｐゴシック"/>
              <a:cs typeface="+mn-cs"/>
            </a:rPr>
            <a:t>る。</a:t>
          </a:r>
          <a:endParaRPr kumimoji="1" lang="en-US" altLang="ja-JP"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令和４年度との比較では数値が1</a:t>
          </a:r>
          <a:r>
            <a:rPr kumimoji="1" lang="en-US" altLang="ja-JP" sz="1100">
              <a:solidFill>
                <a:schemeClr val="tx1"/>
              </a:solidFill>
              <a:effectLst/>
              <a:latin typeface="ＭＳ Ｐゴシック"/>
              <a:ea typeface="ＭＳ Ｐゴシック"/>
              <a:cs typeface="+mn-cs"/>
            </a:rPr>
            <a:t>.5</a:t>
          </a:r>
          <a:r>
            <a:rPr kumimoji="1" lang="ja-JP" altLang="en-US" sz="1100">
              <a:solidFill>
                <a:schemeClr val="tx1"/>
              </a:solidFill>
              <a:effectLst/>
              <a:latin typeface="ＭＳ Ｐゴシック"/>
              <a:ea typeface="ＭＳ Ｐゴシック"/>
              <a:cs typeface="+mn-cs"/>
            </a:rPr>
            <a:t>ポイント悪化しており、これは市民会館や体育館の修繕を、その他の施設の減価償却が上回ったものと分析する。</a:t>
          </a:r>
          <a:r>
            <a:rPr kumimoji="1" lang="ja-JP" altLang="ja-JP" sz="1100">
              <a:solidFill>
                <a:schemeClr val="tx1"/>
              </a:solidFill>
              <a:effectLst/>
              <a:latin typeface="ＭＳ Ｐゴシック"/>
              <a:ea typeface="ＭＳ Ｐゴシック"/>
              <a:cs typeface="+mn-cs"/>
            </a:rPr>
            <a:t>今後、新庁舎の建設や保育所の認定こども園への一園化に伴う整備改修、その旧保育所施設等の解体等が見込まれているが、どの程度の低下に転じるかは不透明である</a:t>
          </a:r>
          <a:r>
            <a:rPr kumimoji="1" lang="ja-JP" altLang="ja-JP" sz="1100">
              <a:solidFill>
                <a:schemeClr val="tx1"/>
              </a:solidFill>
              <a:effectLst/>
              <a:latin typeface="ＭＳ Ｐゴシック"/>
              <a:ea typeface="ＭＳ Ｐゴシック"/>
              <a:cs typeface="+mn-cs"/>
            </a:rPr>
            <a:t>。</a:t>
          </a:r>
          <a:endParaRPr kumimoji="1" lang="ja-JP" altLang="en-US" sz="1100">
            <a:solidFill>
              <a:schemeClr val="tx1"/>
            </a:solidFill>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5130" cy="219710"/>
    <xdr:sp macro="" textlink="">
      <xdr:nvSpPr>
        <xdr:cNvPr id="51" name="テキスト ボックス 50"/>
        <xdr:cNvSpPr txBox="1"/>
      </xdr:nvSpPr>
      <xdr:spPr>
        <a:xfrm>
          <a:off x="795655" y="7018655"/>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3695" cy="225425"/>
    <xdr:sp macro="" textlink="">
      <xdr:nvSpPr>
        <xdr:cNvPr id="53" name="テキスト ボックス 52"/>
        <xdr:cNvSpPr txBox="1"/>
      </xdr:nvSpPr>
      <xdr:spPr>
        <a:xfrm>
          <a:off x="847090" y="6658610"/>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3695" cy="219710"/>
    <xdr:sp macro="" textlink="">
      <xdr:nvSpPr>
        <xdr:cNvPr id="55" name="テキスト ボックス 54"/>
        <xdr:cNvSpPr txBox="1"/>
      </xdr:nvSpPr>
      <xdr:spPr>
        <a:xfrm>
          <a:off x="847090" y="629856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3695" cy="225425"/>
    <xdr:sp macro="" textlink="">
      <xdr:nvSpPr>
        <xdr:cNvPr id="57" name="テキスト ボックス 56"/>
        <xdr:cNvSpPr txBox="1"/>
      </xdr:nvSpPr>
      <xdr:spPr>
        <a:xfrm>
          <a:off x="847090" y="5938520"/>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3695" cy="219710"/>
    <xdr:sp macro="" textlink="">
      <xdr:nvSpPr>
        <xdr:cNvPr id="59" name="テキスト ボックス 58"/>
        <xdr:cNvSpPr txBox="1"/>
      </xdr:nvSpPr>
      <xdr:spPr>
        <a:xfrm>
          <a:off x="847090" y="5579110"/>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3695" cy="225425"/>
    <xdr:sp macro="" textlink="">
      <xdr:nvSpPr>
        <xdr:cNvPr id="61" name="テキスト ボックス 60"/>
        <xdr:cNvSpPr txBox="1"/>
      </xdr:nvSpPr>
      <xdr:spPr>
        <a:xfrm>
          <a:off x="847090" y="5219065"/>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3695" cy="219710"/>
    <xdr:sp macro="" textlink="">
      <xdr:nvSpPr>
        <xdr:cNvPr id="63" name="テキスト ボックス 62"/>
        <xdr:cNvSpPr txBox="1"/>
      </xdr:nvSpPr>
      <xdr:spPr>
        <a:xfrm>
          <a:off x="847090" y="4859020"/>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65405</xdr:rowOff>
    </xdr:from>
    <xdr:to xmlns:xdr="http://schemas.openxmlformats.org/drawingml/2006/spreadsheetDrawing">
      <xdr:col>23</xdr:col>
      <xdr:colOff>85090</xdr:colOff>
      <xdr:row>33</xdr:row>
      <xdr:rowOff>95885</xdr:rowOff>
    </xdr:to>
    <xdr:cxnSp macro="">
      <xdr:nvCxnSpPr>
        <xdr:cNvPr id="65" name="直線コネクタ 64"/>
        <xdr:cNvCxnSpPr/>
      </xdr:nvCxnSpPr>
      <xdr:spPr>
        <a:xfrm flipV="1">
          <a:off x="4760595" y="529463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99695</xdr:rowOff>
    </xdr:from>
    <xdr:ext cx="399415" cy="253365"/>
    <xdr:sp macro="" textlink="">
      <xdr:nvSpPr>
        <xdr:cNvPr id="66" name="有形固定資産減価償却率最小値テキスト"/>
        <xdr:cNvSpPr txBox="1"/>
      </xdr:nvSpPr>
      <xdr:spPr>
        <a:xfrm>
          <a:off x="4813300" y="65290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95885</xdr:rowOff>
    </xdr:from>
    <xdr:to xmlns:xdr="http://schemas.openxmlformats.org/drawingml/2006/spreadsheetDrawing">
      <xdr:col>23</xdr:col>
      <xdr:colOff>174625</xdr:colOff>
      <xdr:row>33</xdr:row>
      <xdr:rowOff>95885</xdr:rowOff>
    </xdr:to>
    <xdr:cxnSp macro="">
      <xdr:nvCxnSpPr>
        <xdr:cNvPr id="67" name="直線コネクタ 66"/>
        <xdr:cNvCxnSpPr/>
      </xdr:nvCxnSpPr>
      <xdr:spPr>
        <a:xfrm>
          <a:off x="4673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12065</xdr:rowOff>
    </xdr:from>
    <xdr:ext cx="399415" cy="259080"/>
    <xdr:sp macro="" textlink="">
      <xdr:nvSpPr>
        <xdr:cNvPr id="68" name="有形固定資産減価償却率最大値テキスト"/>
        <xdr:cNvSpPr txBox="1"/>
      </xdr:nvSpPr>
      <xdr:spPr>
        <a:xfrm>
          <a:off x="4813300" y="50698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65405</xdr:rowOff>
    </xdr:from>
    <xdr:to xmlns:xdr="http://schemas.openxmlformats.org/drawingml/2006/spreadsheetDrawing">
      <xdr:col>23</xdr:col>
      <xdr:colOff>174625</xdr:colOff>
      <xdr:row>26</xdr:row>
      <xdr:rowOff>65405</xdr:rowOff>
    </xdr:to>
    <xdr:cxnSp macro="">
      <xdr:nvCxnSpPr>
        <xdr:cNvPr id="69" name="直線コネクタ 68"/>
        <xdr:cNvCxnSpPr/>
      </xdr:nvCxnSpPr>
      <xdr:spPr>
        <a:xfrm>
          <a:off x="4673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28</xdr:row>
      <xdr:rowOff>66675</xdr:rowOff>
    </xdr:from>
    <xdr:ext cx="399415" cy="253365"/>
    <xdr:sp macro="" textlink="">
      <xdr:nvSpPr>
        <xdr:cNvPr id="70" name="有形固定資産減価償却率平均値テキスト"/>
        <xdr:cNvSpPr txBox="1"/>
      </xdr:nvSpPr>
      <xdr:spPr>
        <a:xfrm>
          <a:off x="4813300" y="5638800"/>
          <a:ext cx="399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43815</xdr:rowOff>
    </xdr:from>
    <xdr:to xmlns:xdr="http://schemas.openxmlformats.org/drawingml/2006/spreadsheetDrawing">
      <xdr:col>23</xdr:col>
      <xdr:colOff>136525</xdr:colOff>
      <xdr:row>29</xdr:row>
      <xdr:rowOff>145415</xdr:rowOff>
    </xdr:to>
    <xdr:sp macro="" textlink="">
      <xdr:nvSpPr>
        <xdr:cNvPr id="71" name="フローチャート: 判断 70"/>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22225</xdr:rowOff>
    </xdr:from>
    <xdr:to xmlns:xdr="http://schemas.openxmlformats.org/drawingml/2006/spreadsheetDrawing">
      <xdr:col>19</xdr:col>
      <xdr:colOff>187325</xdr:colOff>
      <xdr:row>29</xdr:row>
      <xdr:rowOff>123825</xdr:rowOff>
    </xdr:to>
    <xdr:sp macro="" textlink="">
      <xdr:nvSpPr>
        <xdr:cNvPr id="72" name="フローチャート: 判断 71"/>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28</xdr:row>
      <xdr:rowOff>150495</xdr:rowOff>
    </xdr:from>
    <xdr:to xmlns:xdr="http://schemas.openxmlformats.org/drawingml/2006/spreadsheetDrawing">
      <xdr:col>15</xdr:col>
      <xdr:colOff>187325</xdr:colOff>
      <xdr:row>29</xdr:row>
      <xdr:rowOff>80645</xdr:rowOff>
    </xdr:to>
    <xdr:sp macro="" textlink="">
      <xdr:nvSpPr>
        <xdr:cNvPr id="73" name="フローチャート: 判断 72"/>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28</xdr:row>
      <xdr:rowOff>143510</xdr:rowOff>
    </xdr:from>
    <xdr:to xmlns:xdr="http://schemas.openxmlformats.org/drawingml/2006/spreadsheetDrawing">
      <xdr:col>11</xdr:col>
      <xdr:colOff>187325</xdr:colOff>
      <xdr:row>29</xdr:row>
      <xdr:rowOff>73660</xdr:rowOff>
    </xdr:to>
    <xdr:sp macro="" textlink="">
      <xdr:nvSpPr>
        <xdr:cNvPr id="74" name="フローチャート: 判断 73"/>
        <xdr:cNvSpPr/>
      </xdr:nvSpPr>
      <xdr:spPr>
        <a:xfrm>
          <a:off x="2476500" y="571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100330</xdr:rowOff>
    </xdr:from>
    <xdr:to xmlns:xdr="http://schemas.openxmlformats.org/drawingml/2006/spreadsheetDrawing">
      <xdr:col>7</xdr:col>
      <xdr:colOff>187325</xdr:colOff>
      <xdr:row>29</xdr:row>
      <xdr:rowOff>30480</xdr:rowOff>
    </xdr:to>
    <xdr:sp macro="" textlink="">
      <xdr:nvSpPr>
        <xdr:cNvPr id="75" name="フローチャート: 判断 74"/>
        <xdr:cNvSpPr/>
      </xdr:nvSpPr>
      <xdr:spPr>
        <a:xfrm>
          <a:off x="1714500" y="567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19710"/>
    <xdr:sp macro="" textlink="">
      <xdr:nvSpPr>
        <xdr:cNvPr id="76" name="テキスト ボックス 75"/>
        <xdr:cNvSpPr txBox="1"/>
      </xdr:nvSpPr>
      <xdr:spPr>
        <a:xfrm>
          <a:off x="4584700" y="715772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6285" cy="219710"/>
    <xdr:sp macro="" textlink="">
      <xdr:nvSpPr>
        <xdr:cNvPr id="77" name="テキスト ボックス 76"/>
        <xdr:cNvSpPr txBox="1"/>
      </xdr:nvSpPr>
      <xdr:spPr>
        <a:xfrm>
          <a:off x="3873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6285" cy="219710"/>
    <xdr:sp macro="" textlink="">
      <xdr:nvSpPr>
        <xdr:cNvPr id="78" name="テキスト ボックス 77"/>
        <xdr:cNvSpPr txBox="1"/>
      </xdr:nvSpPr>
      <xdr:spPr>
        <a:xfrm>
          <a:off x="3111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6285" cy="219710"/>
    <xdr:sp macro="" textlink="">
      <xdr:nvSpPr>
        <xdr:cNvPr id="79" name="テキスト ボックス 78"/>
        <xdr:cNvSpPr txBox="1"/>
      </xdr:nvSpPr>
      <xdr:spPr>
        <a:xfrm>
          <a:off x="2349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6285" cy="219710"/>
    <xdr:sp macro="" textlink="">
      <xdr:nvSpPr>
        <xdr:cNvPr id="80" name="テキスト ボックス 79"/>
        <xdr:cNvSpPr txBox="1"/>
      </xdr:nvSpPr>
      <xdr:spPr>
        <a:xfrm>
          <a:off x="1587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106045</xdr:rowOff>
    </xdr:from>
    <xdr:to xmlns:xdr="http://schemas.openxmlformats.org/drawingml/2006/spreadsheetDrawing">
      <xdr:col>23</xdr:col>
      <xdr:colOff>136525</xdr:colOff>
      <xdr:row>31</xdr:row>
      <xdr:rowOff>36195</xdr:rowOff>
    </xdr:to>
    <xdr:sp macro="" textlink="">
      <xdr:nvSpPr>
        <xdr:cNvPr id="81" name="楕円 80"/>
        <xdr:cNvSpPr/>
      </xdr:nvSpPr>
      <xdr:spPr>
        <a:xfrm>
          <a:off x="47117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84455</xdr:rowOff>
    </xdr:from>
    <xdr:ext cx="399415" cy="259080"/>
    <xdr:sp macro="" textlink="">
      <xdr:nvSpPr>
        <xdr:cNvPr id="82" name="有形固定資産減価償却率該当値テキスト"/>
        <xdr:cNvSpPr txBox="1"/>
      </xdr:nvSpPr>
      <xdr:spPr>
        <a:xfrm>
          <a:off x="4813300" y="59994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52070</xdr:rowOff>
    </xdr:from>
    <xdr:to xmlns:xdr="http://schemas.openxmlformats.org/drawingml/2006/spreadsheetDrawing">
      <xdr:col>19</xdr:col>
      <xdr:colOff>187325</xdr:colOff>
      <xdr:row>30</xdr:row>
      <xdr:rowOff>153670</xdr:rowOff>
    </xdr:to>
    <xdr:sp macro="" textlink="">
      <xdr:nvSpPr>
        <xdr:cNvPr id="83" name="楕円 82"/>
        <xdr:cNvSpPr/>
      </xdr:nvSpPr>
      <xdr:spPr>
        <a:xfrm>
          <a:off x="4000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102870</xdr:rowOff>
    </xdr:from>
    <xdr:to xmlns:xdr="http://schemas.openxmlformats.org/drawingml/2006/spreadsheetDrawing">
      <xdr:col>23</xdr:col>
      <xdr:colOff>85725</xdr:colOff>
      <xdr:row>30</xdr:row>
      <xdr:rowOff>156845</xdr:rowOff>
    </xdr:to>
    <xdr:cxnSp macro="">
      <xdr:nvCxnSpPr>
        <xdr:cNvPr id="84" name="直線コネクタ 83"/>
        <xdr:cNvCxnSpPr/>
      </xdr:nvCxnSpPr>
      <xdr:spPr>
        <a:xfrm>
          <a:off x="4051300" y="6017895"/>
          <a:ext cx="711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166370</xdr:rowOff>
    </xdr:from>
    <xdr:to xmlns:xdr="http://schemas.openxmlformats.org/drawingml/2006/spreadsheetDrawing">
      <xdr:col>15</xdr:col>
      <xdr:colOff>187325</xdr:colOff>
      <xdr:row>30</xdr:row>
      <xdr:rowOff>96520</xdr:rowOff>
    </xdr:to>
    <xdr:sp macro="" textlink="">
      <xdr:nvSpPr>
        <xdr:cNvPr id="85" name="楕円 84"/>
        <xdr:cNvSpPr/>
      </xdr:nvSpPr>
      <xdr:spPr>
        <a:xfrm>
          <a:off x="3238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45720</xdr:rowOff>
    </xdr:from>
    <xdr:to xmlns:xdr="http://schemas.openxmlformats.org/drawingml/2006/spreadsheetDrawing">
      <xdr:col>19</xdr:col>
      <xdr:colOff>136525</xdr:colOff>
      <xdr:row>30</xdr:row>
      <xdr:rowOff>102870</xdr:rowOff>
    </xdr:to>
    <xdr:cxnSp macro="">
      <xdr:nvCxnSpPr>
        <xdr:cNvPr id="86" name="直線コネクタ 85"/>
        <xdr:cNvCxnSpPr/>
      </xdr:nvCxnSpPr>
      <xdr:spPr>
        <a:xfrm>
          <a:off x="3289300" y="5960745"/>
          <a:ext cx="762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16510</xdr:rowOff>
    </xdr:from>
    <xdr:to xmlns:xdr="http://schemas.openxmlformats.org/drawingml/2006/spreadsheetDrawing">
      <xdr:col>11</xdr:col>
      <xdr:colOff>187325</xdr:colOff>
      <xdr:row>30</xdr:row>
      <xdr:rowOff>118110</xdr:rowOff>
    </xdr:to>
    <xdr:sp macro="" textlink="">
      <xdr:nvSpPr>
        <xdr:cNvPr id="87" name="楕円 86"/>
        <xdr:cNvSpPr/>
      </xdr:nvSpPr>
      <xdr:spPr>
        <a:xfrm>
          <a:off x="2476500" y="59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45720</xdr:rowOff>
    </xdr:from>
    <xdr:to xmlns:xdr="http://schemas.openxmlformats.org/drawingml/2006/spreadsheetDrawing">
      <xdr:col>15</xdr:col>
      <xdr:colOff>136525</xdr:colOff>
      <xdr:row>30</xdr:row>
      <xdr:rowOff>67310</xdr:rowOff>
    </xdr:to>
    <xdr:cxnSp macro="">
      <xdr:nvCxnSpPr>
        <xdr:cNvPr id="88" name="直線コネクタ 87"/>
        <xdr:cNvCxnSpPr/>
      </xdr:nvCxnSpPr>
      <xdr:spPr>
        <a:xfrm flipV="1">
          <a:off x="2527300" y="596074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12700</xdr:rowOff>
    </xdr:from>
    <xdr:to xmlns:xdr="http://schemas.openxmlformats.org/drawingml/2006/spreadsheetDrawing">
      <xdr:col>7</xdr:col>
      <xdr:colOff>187325</xdr:colOff>
      <xdr:row>30</xdr:row>
      <xdr:rowOff>114300</xdr:rowOff>
    </xdr:to>
    <xdr:sp macro="" textlink="">
      <xdr:nvSpPr>
        <xdr:cNvPr id="89" name="楕円 88"/>
        <xdr:cNvSpPr/>
      </xdr:nvSpPr>
      <xdr:spPr>
        <a:xfrm>
          <a:off x="1714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63500</xdr:rowOff>
    </xdr:from>
    <xdr:to xmlns:xdr="http://schemas.openxmlformats.org/drawingml/2006/spreadsheetDrawing">
      <xdr:col>11</xdr:col>
      <xdr:colOff>136525</xdr:colOff>
      <xdr:row>30</xdr:row>
      <xdr:rowOff>67310</xdr:rowOff>
    </xdr:to>
    <xdr:cxnSp macro="">
      <xdr:nvCxnSpPr>
        <xdr:cNvPr id="90" name="直線コネクタ 89"/>
        <xdr:cNvCxnSpPr/>
      </xdr:nvCxnSpPr>
      <xdr:spPr>
        <a:xfrm>
          <a:off x="1765300" y="597852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27</xdr:row>
      <xdr:rowOff>140335</xdr:rowOff>
    </xdr:from>
    <xdr:ext cx="399415" cy="259080"/>
    <xdr:sp macro="" textlink="">
      <xdr:nvSpPr>
        <xdr:cNvPr id="91" name="n_1aveValue有形固定資産減価償却率"/>
        <xdr:cNvSpPr txBox="1"/>
      </xdr:nvSpPr>
      <xdr:spPr>
        <a:xfrm>
          <a:off x="3836035" y="55410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97790</xdr:rowOff>
    </xdr:from>
    <xdr:ext cx="399415" cy="253365"/>
    <xdr:sp macro="" textlink="">
      <xdr:nvSpPr>
        <xdr:cNvPr id="92" name="n_2aveValue有形固定資産減価償却率"/>
        <xdr:cNvSpPr txBox="1"/>
      </xdr:nvSpPr>
      <xdr:spPr>
        <a:xfrm>
          <a:off x="3086735" y="54984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90170</xdr:rowOff>
    </xdr:from>
    <xdr:ext cx="399415" cy="259080"/>
    <xdr:sp macro="" textlink="">
      <xdr:nvSpPr>
        <xdr:cNvPr id="93" name="n_3aveValue有形固定資産減価償却率"/>
        <xdr:cNvSpPr txBox="1"/>
      </xdr:nvSpPr>
      <xdr:spPr>
        <a:xfrm>
          <a:off x="2324735" y="54908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46990</xdr:rowOff>
    </xdr:from>
    <xdr:ext cx="399415" cy="259080"/>
    <xdr:sp macro="" textlink="">
      <xdr:nvSpPr>
        <xdr:cNvPr id="94" name="n_4aveValue有形固定資産減価償却率"/>
        <xdr:cNvSpPr txBox="1"/>
      </xdr:nvSpPr>
      <xdr:spPr>
        <a:xfrm>
          <a:off x="1562735" y="544766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144780</xdr:rowOff>
    </xdr:from>
    <xdr:ext cx="399415" cy="253365"/>
    <xdr:sp macro="" textlink="">
      <xdr:nvSpPr>
        <xdr:cNvPr id="95" name="n_1mainValue有形固定資産減価償却率"/>
        <xdr:cNvSpPr txBox="1"/>
      </xdr:nvSpPr>
      <xdr:spPr>
        <a:xfrm>
          <a:off x="3836035" y="60598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87630</xdr:rowOff>
    </xdr:from>
    <xdr:ext cx="399415" cy="253365"/>
    <xdr:sp macro="" textlink="">
      <xdr:nvSpPr>
        <xdr:cNvPr id="96" name="n_2mainValue有形固定資産減価償却率"/>
        <xdr:cNvSpPr txBox="1"/>
      </xdr:nvSpPr>
      <xdr:spPr>
        <a:xfrm>
          <a:off x="3086735" y="60026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109220</xdr:rowOff>
    </xdr:from>
    <xdr:ext cx="399415" cy="253365"/>
    <xdr:sp macro="" textlink="">
      <xdr:nvSpPr>
        <xdr:cNvPr id="97" name="n_3mainValue有形固定資産減価償却率"/>
        <xdr:cNvSpPr txBox="1"/>
      </xdr:nvSpPr>
      <xdr:spPr>
        <a:xfrm>
          <a:off x="2324735" y="60242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105410</xdr:rowOff>
    </xdr:from>
    <xdr:ext cx="399415" cy="259080"/>
    <xdr:sp macro="" textlink="">
      <xdr:nvSpPr>
        <xdr:cNvPr id="98" name="n_4mainValue有形固定資産減価償却率"/>
        <xdr:cNvSpPr txBox="1"/>
      </xdr:nvSpPr>
      <xdr:spPr>
        <a:xfrm>
          <a:off x="1562735" y="60204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[ 575.0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ＭＳ Ｐゴシック"/>
              <a:ea typeface="ＭＳ Ｐゴシック"/>
              <a:cs typeface="+mn-cs"/>
            </a:rPr>
            <a:t>債務償還比率については、類似団体平均</a:t>
          </a:r>
          <a:r>
            <a:rPr kumimoji="1" lang="ja-JP" altLang="en-US" sz="1100">
              <a:solidFill>
                <a:schemeClr val="tx1"/>
              </a:solidFill>
              <a:effectLst/>
              <a:latin typeface="ＭＳ Ｐゴシック"/>
              <a:ea typeface="ＭＳ Ｐゴシック"/>
              <a:cs typeface="+mn-cs"/>
            </a:rPr>
            <a:t>とほぼ同じであ</a:t>
          </a:r>
          <a:r>
            <a:rPr kumimoji="1" lang="ja-JP" altLang="en-US" sz="1100">
              <a:solidFill>
                <a:schemeClr val="tx1"/>
              </a:solidFill>
              <a:effectLst/>
              <a:latin typeface="ＭＳ Ｐゴシック"/>
              <a:ea typeface="ＭＳ Ｐゴシック"/>
              <a:cs typeface="+mn-cs"/>
            </a:rPr>
            <a:t>る</a:t>
          </a:r>
          <a:r>
            <a:rPr kumimoji="1" lang="ja-JP" altLang="ja-JP" sz="1100">
              <a:solidFill>
                <a:schemeClr val="tx1"/>
              </a:solidFill>
              <a:effectLst/>
              <a:latin typeface="ＭＳ Ｐゴシック"/>
              <a:ea typeface="ＭＳ Ｐゴシック"/>
              <a:cs typeface="+mn-cs"/>
            </a:rPr>
            <a:t>。</a:t>
          </a:r>
          <a:r>
            <a:rPr kumimoji="1" lang="ja-JP" altLang="ja-JP" sz="1100">
              <a:solidFill>
                <a:schemeClr val="tx1"/>
              </a:solidFill>
              <a:effectLst/>
              <a:latin typeface="ＭＳ Ｐゴシック"/>
              <a:ea typeface="ＭＳ Ｐゴシック"/>
              <a:cs typeface="+mn-cs"/>
            </a:rPr>
            <a:t>普通交付税の増加に伴う分母の増等の要因で</a:t>
          </a:r>
          <a:r>
            <a:rPr kumimoji="1" lang="ja-JP" altLang="ja-JP" sz="1100">
              <a:solidFill>
                <a:schemeClr val="tx1"/>
              </a:solidFill>
              <a:effectLst/>
              <a:latin typeface="ＭＳ Ｐゴシック"/>
              <a:ea typeface="ＭＳ Ｐゴシック"/>
              <a:cs typeface="+mn-cs"/>
            </a:rPr>
            <a:t>低下</a:t>
          </a:r>
          <a:r>
            <a:rPr kumimoji="1" lang="ja-JP" altLang="ja-JP" sz="1100">
              <a:solidFill>
                <a:schemeClr val="tx1"/>
              </a:solidFill>
              <a:effectLst/>
              <a:latin typeface="ＭＳ Ｐゴシック"/>
              <a:ea typeface="ＭＳ Ｐゴシック"/>
              <a:cs typeface="+mn-cs"/>
            </a:rPr>
            <a:t>傾向にあったが、令和３年度で下げ止まりし</a:t>
          </a:r>
          <a:r>
            <a:rPr kumimoji="1" lang="ja-JP" altLang="ja-JP" sz="1100">
              <a:solidFill>
                <a:schemeClr val="tx1"/>
              </a:solidFill>
              <a:effectLst/>
              <a:latin typeface="ＭＳ Ｐゴシック"/>
              <a:ea typeface="ＭＳ Ｐゴシック"/>
              <a:cs typeface="+mn-cs"/>
            </a:rPr>
            <a:t>、</a:t>
          </a:r>
          <a:r>
            <a:rPr kumimoji="1" lang="ja-JP" altLang="ja-JP" sz="1100">
              <a:solidFill>
                <a:schemeClr val="tx1"/>
              </a:solidFill>
              <a:effectLst/>
              <a:latin typeface="ＭＳ Ｐゴシック"/>
              <a:ea typeface="ＭＳ Ｐゴシック"/>
              <a:cs typeface="+mn-cs"/>
            </a:rPr>
            <a:t>令和４年度との比較では37.5ポイント悪化</a:t>
          </a:r>
          <a:r>
            <a:rPr kumimoji="1" lang="ja-JP" altLang="ja-JP" sz="1100">
              <a:solidFill>
                <a:schemeClr val="tx1"/>
              </a:solidFill>
              <a:effectLst/>
              <a:latin typeface="ＭＳ Ｐゴシック"/>
              <a:ea typeface="ＭＳ Ｐゴシック"/>
              <a:cs typeface="+mn-cs"/>
            </a:rPr>
            <a:t>している。</a:t>
          </a:r>
          <a:r>
            <a:rPr kumimoji="1" lang="ja-JP" altLang="ja-JP" sz="1100">
              <a:solidFill>
                <a:schemeClr val="tx1"/>
              </a:solidFill>
              <a:effectLst/>
              <a:latin typeface="ＭＳ Ｐゴシック"/>
              <a:ea typeface="ＭＳ Ｐゴシック"/>
              <a:cs typeface="+mn-cs"/>
            </a:rPr>
            <a:t>これは緊防債及び過疎債の本償還開始等によるものと分析する。また今後も、過疎債の元本償還開始や庁舎の整備などの大規模事業、また年々激甚化していく大雨などの災害に備えて緊自債を活用する防災インフラ整備など</a:t>
          </a:r>
          <a:r>
            <a:rPr kumimoji="1" lang="ja-JP" altLang="ja-JP" sz="1100">
              <a:solidFill>
                <a:schemeClr val="tx1"/>
              </a:solidFill>
              <a:effectLst/>
              <a:latin typeface="ＭＳ Ｐゴシック"/>
              <a:ea typeface="ＭＳ Ｐゴシック"/>
              <a:cs typeface="+mn-cs"/>
            </a:rPr>
            <a:t>が控えて</a:t>
          </a:r>
          <a:r>
            <a:rPr kumimoji="1" lang="ja-JP" altLang="en-US" sz="1100">
              <a:solidFill>
                <a:schemeClr val="tx1"/>
              </a:solidFill>
              <a:effectLst/>
              <a:latin typeface="ＭＳ Ｐゴシック"/>
              <a:ea typeface="ＭＳ Ｐゴシック"/>
              <a:cs typeface="+mn-cs"/>
            </a:rPr>
            <a:t>いるため</a:t>
          </a:r>
          <a:r>
            <a:rPr kumimoji="1" lang="ja-JP" altLang="ja-JP" sz="1100">
              <a:solidFill>
                <a:schemeClr val="tx1"/>
              </a:solidFill>
              <a:effectLst/>
              <a:latin typeface="ＭＳ Ｐゴシック"/>
              <a:ea typeface="ＭＳ Ｐゴシック"/>
              <a:cs typeface="+mn-cs"/>
            </a:rPr>
            <a:t>、分子の増に伴い上昇していく見通しである。</a:t>
          </a:r>
          <a:endParaRPr kumimoji="1" lang="ja-JP" altLang="en-US" sz="1100">
            <a:solidFill>
              <a:schemeClr val="tx1"/>
            </a:solidFill>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19710"/>
    <xdr:sp macro="" textlink="">
      <xdr:nvSpPr>
        <xdr:cNvPr id="114" name="テキスト ボックス 113"/>
        <xdr:cNvSpPr txBox="1"/>
      </xdr:nvSpPr>
      <xdr:spPr>
        <a:xfrm>
          <a:off x="10756900" y="701865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5" name="直線コネクタ 11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19710"/>
    <xdr:sp macro="" textlink="">
      <xdr:nvSpPr>
        <xdr:cNvPr id="116" name="テキスト ボックス 115"/>
        <xdr:cNvSpPr txBox="1"/>
      </xdr:nvSpPr>
      <xdr:spPr>
        <a:xfrm>
          <a:off x="10756900" y="671004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7" name="直線コネクタ 11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19710"/>
    <xdr:sp macro="" textlink="">
      <xdr:nvSpPr>
        <xdr:cNvPr id="118" name="テキスト ボックス 117"/>
        <xdr:cNvSpPr txBox="1"/>
      </xdr:nvSpPr>
      <xdr:spPr>
        <a:xfrm>
          <a:off x="10756900" y="640143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9" name="直線コネクタ 11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5130" cy="219710"/>
    <xdr:sp macro="" textlink="">
      <xdr:nvSpPr>
        <xdr:cNvPr id="120" name="テキスト ボックス 119"/>
        <xdr:cNvSpPr txBox="1"/>
      </xdr:nvSpPr>
      <xdr:spPr>
        <a:xfrm>
          <a:off x="10828655" y="6092825"/>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1" name="直線コネクタ 12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5130" cy="219710"/>
    <xdr:sp macro="" textlink="">
      <xdr:nvSpPr>
        <xdr:cNvPr id="122" name="テキスト ボックス 121"/>
        <xdr:cNvSpPr txBox="1"/>
      </xdr:nvSpPr>
      <xdr:spPr>
        <a:xfrm>
          <a:off x="10828655" y="5784215"/>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3" name="直線コネクタ 12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5130" cy="219710"/>
    <xdr:sp macro="" textlink="">
      <xdr:nvSpPr>
        <xdr:cNvPr id="124" name="テキスト ボックス 123"/>
        <xdr:cNvSpPr txBox="1"/>
      </xdr:nvSpPr>
      <xdr:spPr>
        <a:xfrm>
          <a:off x="10828655" y="5476240"/>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5" name="直線コネクタ 12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19710"/>
    <xdr:sp macro="" textlink="">
      <xdr:nvSpPr>
        <xdr:cNvPr id="126" name="テキスト ボックス 125"/>
        <xdr:cNvSpPr txBox="1"/>
      </xdr:nvSpPr>
      <xdr:spPr>
        <a:xfrm>
          <a:off x="10931525" y="5167630"/>
          <a:ext cx="3079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81915</xdr:rowOff>
    </xdr:to>
    <xdr:cxnSp macro="">
      <xdr:nvCxnSpPr>
        <xdr:cNvPr id="129" name="直線コネクタ 128"/>
        <xdr:cNvCxnSpPr/>
      </xdr:nvCxnSpPr>
      <xdr:spPr>
        <a:xfrm flipV="1">
          <a:off x="14793595" y="526161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86360</xdr:rowOff>
    </xdr:from>
    <xdr:ext cx="554990" cy="253365"/>
    <xdr:sp macro="" textlink="">
      <xdr:nvSpPr>
        <xdr:cNvPr id="130" name="債務償還比率最小値テキスト"/>
        <xdr:cNvSpPr txBox="1"/>
      </xdr:nvSpPr>
      <xdr:spPr>
        <a:xfrm>
          <a:off x="14846300" y="6687185"/>
          <a:ext cx="5549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81915</xdr:rowOff>
    </xdr:from>
    <xdr:to xmlns:xdr="http://schemas.openxmlformats.org/drawingml/2006/spreadsheetDrawing">
      <xdr:col>76</xdr:col>
      <xdr:colOff>111125</xdr:colOff>
      <xdr:row>34</xdr:row>
      <xdr:rowOff>81915</xdr:rowOff>
    </xdr:to>
    <xdr:cxnSp macro="">
      <xdr:nvCxnSpPr>
        <xdr:cNvPr id="131" name="直線コネクタ 130"/>
        <xdr:cNvCxnSpPr/>
      </xdr:nvCxnSpPr>
      <xdr:spPr>
        <a:xfrm>
          <a:off x="14706600" y="668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4645" cy="259080"/>
    <xdr:sp macro="" textlink="">
      <xdr:nvSpPr>
        <xdr:cNvPr id="132" name="債務償還比率最大値テキスト"/>
        <xdr:cNvSpPr txBox="1"/>
      </xdr:nvSpPr>
      <xdr:spPr>
        <a:xfrm>
          <a:off x="14846300" y="503682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3" name="直線コネクタ 13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77470</xdr:rowOff>
    </xdr:from>
    <xdr:ext cx="464185" cy="253365"/>
    <xdr:sp macro="" textlink="">
      <xdr:nvSpPr>
        <xdr:cNvPr id="134" name="債務償還比率平均値テキスト"/>
        <xdr:cNvSpPr txBox="1"/>
      </xdr:nvSpPr>
      <xdr:spPr>
        <a:xfrm>
          <a:off x="14846300" y="5649595"/>
          <a:ext cx="464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54610</xdr:rowOff>
    </xdr:from>
    <xdr:to xmlns:xdr="http://schemas.openxmlformats.org/drawingml/2006/spreadsheetDrawing">
      <xdr:col>76</xdr:col>
      <xdr:colOff>73025</xdr:colOff>
      <xdr:row>29</xdr:row>
      <xdr:rowOff>156210</xdr:rowOff>
    </xdr:to>
    <xdr:sp macro="" textlink="">
      <xdr:nvSpPr>
        <xdr:cNvPr id="135" name="フローチャート: 判断 134"/>
        <xdr:cNvSpPr/>
      </xdr:nvSpPr>
      <xdr:spPr>
        <a:xfrm>
          <a:off x="147447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45085</xdr:rowOff>
    </xdr:from>
    <xdr:to xmlns:xdr="http://schemas.openxmlformats.org/drawingml/2006/spreadsheetDrawing">
      <xdr:col>72</xdr:col>
      <xdr:colOff>123825</xdr:colOff>
      <xdr:row>29</xdr:row>
      <xdr:rowOff>146685</xdr:rowOff>
    </xdr:to>
    <xdr:sp macro="" textlink="">
      <xdr:nvSpPr>
        <xdr:cNvPr id="136" name="フローチャート: 判断 135"/>
        <xdr:cNvSpPr/>
      </xdr:nvSpPr>
      <xdr:spPr>
        <a:xfrm>
          <a:off x="14033500" y="57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166370</xdr:rowOff>
    </xdr:from>
    <xdr:to xmlns:xdr="http://schemas.openxmlformats.org/drawingml/2006/spreadsheetDrawing">
      <xdr:col>68</xdr:col>
      <xdr:colOff>123825</xdr:colOff>
      <xdr:row>29</xdr:row>
      <xdr:rowOff>95885</xdr:rowOff>
    </xdr:to>
    <xdr:sp macro="" textlink="">
      <xdr:nvSpPr>
        <xdr:cNvPr id="137" name="フローチャート: 判断 136"/>
        <xdr:cNvSpPr/>
      </xdr:nvSpPr>
      <xdr:spPr>
        <a:xfrm>
          <a:off x="13271500" y="57384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145415</xdr:rowOff>
    </xdr:from>
    <xdr:to xmlns:xdr="http://schemas.openxmlformats.org/drawingml/2006/spreadsheetDrawing">
      <xdr:col>64</xdr:col>
      <xdr:colOff>123825</xdr:colOff>
      <xdr:row>30</xdr:row>
      <xdr:rowOff>75565</xdr:rowOff>
    </xdr:to>
    <xdr:sp macro="" textlink="">
      <xdr:nvSpPr>
        <xdr:cNvPr id="138" name="フローチャート: 判断 137"/>
        <xdr:cNvSpPr/>
      </xdr:nvSpPr>
      <xdr:spPr>
        <a:xfrm>
          <a:off x="1250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26670</xdr:rowOff>
    </xdr:from>
    <xdr:to xmlns:xdr="http://schemas.openxmlformats.org/drawingml/2006/spreadsheetDrawing">
      <xdr:col>60</xdr:col>
      <xdr:colOff>123825</xdr:colOff>
      <xdr:row>30</xdr:row>
      <xdr:rowOff>128270</xdr:rowOff>
    </xdr:to>
    <xdr:sp macro="" textlink="">
      <xdr:nvSpPr>
        <xdr:cNvPr id="139" name="フローチャート: 判断 138"/>
        <xdr:cNvSpPr/>
      </xdr:nvSpPr>
      <xdr:spPr>
        <a:xfrm>
          <a:off x="11747500" y="594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19710"/>
    <xdr:sp macro="" textlink="">
      <xdr:nvSpPr>
        <xdr:cNvPr id="140" name="テキスト ボックス 139"/>
        <xdr:cNvSpPr txBox="1"/>
      </xdr:nvSpPr>
      <xdr:spPr>
        <a:xfrm>
          <a:off x="14617700" y="715772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6285" cy="219710"/>
    <xdr:sp macro="" textlink="">
      <xdr:nvSpPr>
        <xdr:cNvPr id="141" name="テキスト ボックス 140"/>
        <xdr:cNvSpPr txBox="1"/>
      </xdr:nvSpPr>
      <xdr:spPr>
        <a:xfrm>
          <a:off x="13906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6285" cy="219710"/>
    <xdr:sp macro="" textlink="">
      <xdr:nvSpPr>
        <xdr:cNvPr id="142" name="テキスト ボックス 141"/>
        <xdr:cNvSpPr txBox="1"/>
      </xdr:nvSpPr>
      <xdr:spPr>
        <a:xfrm>
          <a:off x="13144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6285" cy="219710"/>
    <xdr:sp macro="" textlink="">
      <xdr:nvSpPr>
        <xdr:cNvPr id="143" name="テキスト ボックス 142"/>
        <xdr:cNvSpPr txBox="1"/>
      </xdr:nvSpPr>
      <xdr:spPr>
        <a:xfrm>
          <a:off x="12382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6285" cy="219710"/>
    <xdr:sp macro="" textlink="">
      <xdr:nvSpPr>
        <xdr:cNvPr id="144" name="テキスト ボックス 143"/>
        <xdr:cNvSpPr txBox="1"/>
      </xdr:nvSpPr>
      <xdr:spPr>
        <a:xfrm>
          <a:off x="11620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58420</xdr:rowOff>
    </xdr:from>
    <xdr:to xmlns:xdr="http://schemas.openxmlformats.org/drawingml/2006/spreadsheetDrawing">
      <xdr:col>76</xdr:col>
      <xdr:colOff>73025</xdr:colOff>
      <xdr:row>29</xdr:row>
      <xdr:rowOff>160020</xdr:rowOff>
    </xdr:to>
    <xdr:sp macro="" textlink="">
      <xdr:nvSpPr>
        <xdr:cNvPr id="145" name="楕円 144"/>
        <xdr:cNvSpPr/>
      </xdr:nvSpPr>
      <xdr:spPr>
        <a:xfrm>
          <a:off x="14744700" y="58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36830</xdr:rowOff>
    </xdr:from>
    <xdr:ext cx="464185" cy="259080"/>
    <xdr:sp macro="" textlink="">
      <xdr:nvSpPr>
        <xdr:cNvPr id="146" name="債務償還比率該当値テキスト"/>
        <xdr:cNvSpPr txBox="1"/>
      </xdr:nvSpPr>
      <xdr:spPr>
        <a:xfrm>
          <a:off x="14846300" y="57804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19685</xdr:rowOff>
    </xdr:from>
    <xdr:to xmlns:xdr="http://schemas.openxmlformats.org/drawingml/2006/spreadsheetDrawing">
      <xdr:col>72</xdr:col>
      <xdr:colOff>123825</xdr:colOff>
      <xdr:row>29</xdr:row>
      <xdr:rowOff>121285</xdr:rowOff>
    </xdr:to>
    <xdr:sp macro="" textlink="">
      <xdr:nvSpPr>
        <xdr:cNvPr id="147" name="楕円 146"/>
        <xdr:cNvSpPr/>
      </xdr:nvSpPr>
      <xdr:spPr>
        <a:xfrm>
          <a:off x="14033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70485</xdr:rowOff>
    </xdr:from>
    <xdr:to xmlns:xdr="http://schemas.openxmlformats.org/drawingml/2006/spreadsheetDrawing">
      <xdr:col>76</xdr:col>
      <xdr:colOff>22225</xdr:colOff>
      <xdr:row>29</xdr:row>
      <xdr:rowOff>109220</xdr:rowOff>
    </xdr:to>
    <xdr:cxnSp macro="">
      <xdr:nvCxnSpPr>
        <xdr:cNvPr id="148" name="直線コネクタ 147"/>
        <xdr:cNvCxnSpPr/>
      </xdr:nvCxnSpPr>
      <xdr:spPr>
        <a:xfrm>
          <a:off x="14084300" y="5814060"/>
          <a:ext cx="711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163195</xdr:rowOff>
    </xdr:from>
    <xdr:to xmlns:xdr="http://schemas.openxmlformats.org/drawingml/2006/spreadsheetDrawing">
      <xdr:col>68</xdr:col>
      <xdr:colOff>123825</xdr:colOff>
      <xdr:row>29</xdr:row>
      <xdr:rowOff>93345</xdr:rowOff>
    </xdr:to>
    <xdr:sp macro="" textlink="">
      <xdr:nvSpPr>
        <xdr:cNvPr id="149" name="楕円 148"/>
        <xdr:cNvSpPr/>
      </xdr:nvSpPr>
      <xdr:spPr>
        <a:xfrm>
          <a:off x="13271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42545</xdr:rowOff>
    </xdr:from>
    <xdr:to xmlns:xdr="http://schemas.openxmlformats.org/drawingml/2006/spreadsheetDrawing">
      <xdr:col>72</xdr:col>
      <xdr:colOff>73025</xdr:colOff>
      <xdr:row>29</xdr:row>
      <xdr:rowOff>70485</xdr:rowOff>
    </xdr:to>
    <xdr:cxnSp macro="">
      <xdr:nvCxnSpPr>
        <xdr:cNvPr id="150" name="直線コネクタ 149"/>
        <xdr:cNvCxnSpPr/>
      </xdr:nvCxnSpPr>
      <xdr:spPr>
        <a:xfrm>
          <a:off x="13322300" y="5786120"/>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112395</xdr:rowOff>
    </xdr:from>
    <xdr:to xmlns:xdr="http://schemas.openxmlformats.org/drawingml/2006/spreadsheetDrawing">
      <xdr:col>64</xdr:col>
      <xdr:colOff>123825</xdr:colOff>
      <xdr:row>30</xdr:row>
      <xdr:rowOff>42545</xdr:rowOff>
    </xdr:to>
    <xdr:sp macro="" textlink="">
      <xdr:nvSpPr>
        <xdr:cNvPr id="151" name="楕円 150"/>
        <xdr:cNvSpPr/>
      </xdr:nvSpPr>
      <xdr:spPr>
        <a:xfrm>
          <a:off x="12509500" y="58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42545</xdr:rowOff>
    </xdr:from>
    <xdr:to xmlns:xdr="http://schemas.openxmlformats.org/drawingml/2006/spreadsheetDrawing">
      <xdr:col>68</xdr:col>
      <xdr:colOff>73025</xdr:colOff>
      <xdr:row>29</xdr:row>
      <xdr:rowOff>163195</xdr:rowOff>
    </xdr:to>
    <xdr:cxnSp macro="">
      <xdr:nvCxnSpPr>
        <xdr:cNvPr id="152" name="直線コネクタ 151"/>
        <xdr:cNvCxnSpPr/>
      </xdr:nvCxnSpPr>
      <xdr:spPr>
        <a:xfrm flipV="1">
          <a:off x="12560300" y="5786120"/>
          <a:ext cx="762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5080</xdr:rowOff>
    </xdr:from>
    <xdr:to xmlns:xdr="http://schemas.openxmlformats.org/drawingml/2006/spreadsheetDrawing">
      <xdr:col>60</xdr:col>
      <xdr:colOff>123825</xdr:colOff>
      <xdr:row>30</xdr:row>
      <xdr:rowOff>106680</xdr:rowOff>
    </xdr:to>
    <xdr:sp macro="" textlink="">
      <xdr:nvSpPr>
        <xdr:cNvPr id="153" name="楕円 152"/>
        <xdr:cNvSpPr/>
      </xdr:nvSpPr>
      <xdr:spPr>
        <a:xfrm>
          <a:off x="11747500" y="59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163195</xdr:rowOff>
    </xdr:from>
    <xdr:to xmlns:xdr="http://schemas.openxmlformats.org/drawingml/2006/spreadsheetDrawing">
      <xdr:col>64</xdr:col>
      <xdr:colOff>73025</xdr:colOff>
      <xdr:row>30</xdr:row>
      <xdr:rowOff>55880</xdr:rowOff>
    </xdr:to>
    <xdr:cxnSp macro="">
      <xdr:nvCxnSpPr>
        <xdr:cNvPr id="154" name="直線コネクタ 153"/>
        <xdr:cNvCxnSpPr/>
      </xdr:nvCxnSpPr>
      <xdr:spPr>
        <a:xfrm flipV="1">
          <a:off x="11798300" y="5906770"/>
          <a:ext cx="762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137795</xdr:rowOff>
    </xdr:from>
    <xdr:ext cx="464185" cy="259080"/>
    <xdr:sp macro="" textlink="">
      <xdr:nvSpPr>
        <xdr:cNvPr id="155" name="n_1aveValue債務償還比率"/>
        <xdr:cNvSpPr txBox="1"/>
      </xdr:nvSpPr>
      <xdr:spPr>
        <a:xfrm>
          <a:off x="13836650" y="588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86995</xdr:rowOff>
    </xdr:from>
    <xdr:ext cx="464185" cy="253365"/>
    <xdr:sp macro="" textlink="">
      <xdr:nvSpPr>
        <xdr:cNvPr id="156" name="n_2aveValue債務償還比率"/>
        <xdr:cNvSpPr txBox="1"/>
      </xdr:nvSpPr>
      <xdr:spPr>
        <a:xfrm>
          <a:off x="13087350" y="58305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66675</xdr:rowOff>
    </xdr:from>
    <xdr:ext cx="464185" cy="253365"/>
    <xdr:sp macro="" textlink="">
      <xdr:nvSpPr>
        <xdr:cNvPr id="157" name="n_3aveValue債務償還比率"/>
        <xdr:cNvSpPr txBox="1"/>
      </xdr:nvSpPr>
      <xdr:spPr>
        <a:xfrm>
          <a:off x="12325350" y="59817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119380</xdr:rowOff>
    </xdr:from>
    <xdr:ext cx="464185" cy="259080"/>
    <xdr:sp macro="" textlink="">
      <xdr:nvSpPr>
        <xdr:cNvPr id="158" name="n_4aveValue債務償還比率"/>
        <xdr:cNvSpPr txBox="1"/>
      </xdr:nvSpPr>
      <xdr:spPr>
        <a:xfrm>
          <a:off x="11563350" y="60344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137795</xdr:rowOff>
    </xdr:from>
    <xdr:ext cx="464185" cy="259080"/>
    <xdr:sp macro="" textlink="">
      <xdr:nvSpPr>
        <xdr:cNvPr id="159" name="n_1mainValue債務償還比率"/>
        <xdr:cNvSpPr txBox="1"/>
      </xdr:nvSpPr>
      <xdr:spPr>
        <a:xfrm>
          <a:off x="13836650" y="55384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109855</xdr:rowOff>
    </xdr:from>
    <xdr:ext cx="464185" cy="253365"/>
    <xdr:sp macro="" textlink="">
      <xdr:nvSpPr>
        <xdr:cNvPr id="160" name="n_2mainValue債務償還比率"/>
        <xdr:cNvSpPr txBox="1"/>
      </xdr:nvSpPr>
      <xdr:spPr>
        <a:xfrm>
          <a:off x="13087350" y="55105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59055</xdr:rowOff>
    </xdr:from>
    <xdr:ext cx="464185" cy="259080"/>
    <xdr:sp macro="" textlink="">
      <xdr:nvSpPr>
        <xdr:cNvPr id="161" name="n_3mainValue債務償還比率"/>
        <xdr:cNvSpPr txBox="1"/>
      </xdr:nvSpPr>
      <xdr:spPr>
        <a:xfrm>
          <a:off x="12325350" y="56311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123190</xdr:rowOff>
    </xdr:from>
    <xdr:ext cx="464185" cy="253365"/>
    <xdr:sp macro="" textlink="">
      <xdr:nvSpPr>
        <xdr:cNvPr id="162" name="n_4mainValue債務償還比率"/>
        <xdr:cNvSpPr txBox="1"/>
      </xdr:nvSpPr>
      <xdr:spPr>
        <a:xfrm>
          <a:off x="11563350" y="56953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4490" cy="236855"/>
    <xdr:sp macro="" textlink="">
      <xdr:nvSpPr>
        <xdr:cNvPr id="166" name="テキスト ボックス 165"/>
        <xdr:cNvSpPr txBox="1"/>
      </xdr:nvSpPr>
      <xdr:spPr>
        <a:xfrm>
          <a:off x="6985000" y="10922000"/>
          <a:ext cx="364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4490" cy="241300"/>
    <xdr:sp macro="" textlink="">
      <xdr:nvSpPr>
        <xdr:cNvPr id="168" name="テキスト ボックス 167"/>
        <xdr:cNvSpPr txBox="1"/>
      </xdr:nvSpPr>
      <xdr:spPr>
        <a:xfrm>
          <a:off x="6985000" y="14795500"/>
          <a:ext cx="36449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19,710
19,361
104.38
13,659,014
12,892,709
727,195
6,566,101
11,696,836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3365"/>
    <xdr:sp macro="" textlink="">
      <xdr:nvSpPr>
        <xdr:cNvPr id="32" name="テキスト ボックス 31"/>
        <xdr:cNvSpPr txBox="1"/>
      </xdr:nvSpPr>
      <xdr:spPr>
        <a:xfrm>
          <a:off x="698500" y="3746500"/>
          <a:ext cx="4433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2735" cy="225425"/>
    <xdr:sp macro="" textlink="">
      <xdr:nvSpPr>
        <xdr:cNvPr id="41" name="テキスト ボックス 40"/>
        <xdr:cNvSpPr txBox="1"/>
      </xdr:nvSpPr>
      <xdr:spPr>
        <a:xfrm>
          <a:off x="723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1645" cy="259080"/>
    <xdr:sp macro="" textlink="">
      <xdr:nvSpPr>
        <xdr:cNvPr id="43" name="テキスト ボックス 42"/>
        <xdr:cNvSpPr txBox="1"/>
      </xdr:nvSpPr>
      <xdr:spPr>
        <a:xfrm>
          <a:off x="294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1645" cy="259080"/>
    <xdr:sp macro="" textlink="">
      <xdr:nvSpPr>
        <xdr:cNvPr id="45" name="テキスト ボックス 44"/>
        <xdr:cNvSpPr txBox="1"/>
      </xdr:nvSpPr>
      <xdr:spPr>
        <a:xfrm>
          <a:off x="294640" y="702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30480</xdr:rowOff>
    </xdr:from>
    <xdr:to xmlns:xdr="http://schemas.openxmlformats.org/drawingml/2006/spreadsheetDrawing">
      <xdr:col>24</xdr:col>
      <xdr:colOff>62865</xdr:colOff>
      <xdr:row>41</xdr:row>
      <xdr:rowOff>76200</xdr:rowOff>
    </xdr:to>
    <xdr:cxnSp macro="">
      <xdr:nvCxnSpPr>
        <xdr:cNvPr id="55" name="直線コネクタ 54"/>
        <xdr:cNvCxnSpPr/>
      </xdr:nvCxnSpPr>
      <xdr:spPr>
        <a:xfrm flipV="1">
          <a:off x="4634865" y="568833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80010</xdr:rowOff>
    </xdr:from>
    <xdr:ext cx="405130" cy="259080"/>
    <xdr:sp macro="" textlink="">
      <xdr:nvSpPr>
        <xdr:cNvPr id="56" name="【道路】&#10;有形固定資産減価償却率最小値テキスト"/>
        <xdr:cNvSpPr txBox="1"/>
      </xdr:nvSpPr>
      <xdr:spPr>
        <a:xfrm>
          <a:off x="4673600" y="710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76200</xdr:rowOff>
    </xdr:from>
    <xdr:to xmlns:xdr="http://schemas.openxmlformats.org/drawingml/2006/spreadsheetDrawing">
      <xdr:col>24</xdr:col>
      <xdr:colOff>152400</xdr:colOff>
      <xdr:row>41</xdr:row>
      <xdr:rowOff>76200</xdr:rowOff>
    </xdr:to>
    <xdr:cxnSp macro="">
      <xdr:nvCxnSpPr>
        <xdr:cNvPr id="57" name="直線コネクタ 56"/>
        <xdr:cNvCxnSpPr/>
      </xdr:nvCxnSpPr>
      <xdr:spPr>
        <a:xfrm>
          <a:off x="4546600" y="710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148590</xdr:rowOff>
    </xdr:from>
    <xdr:ext cx="405130" cy="259080"/>
    <xdr:sp macro="" textlink="">
      <xdr:nvSpPr>
        <xdr:cNvPr id="58" name="【道路】&#10;有形固定資産減価償却率最大値テキスト"/>
        <xdr:cNvSpPr txBox="1"/>
      </xdr:nvSpPr>
      <xdr:spPr>
        <a:xfrm>
          <a:off x="4673600" y="546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30480</xdr:rowOff>
    </xdr:from>
    <xdr:to xmlns:xdr="http://schemas.openxmlformats.org/drawingml/2006/spreadsheetDrawing">
      <xdr:col>24</xdr:col>
      <xdr:colOff>152400</xdr:colOff>
      <xdr:row>33</xdr:row>
      <xdr:rowOff>30480</xdr:rowOff>
    </xdr:to>
    <xdr:cxnSp macro="">
      <xdr:nvCxnSpPr>
        <xdr:cNvPr id="59" name="直線コネクタ 58"/>
        <xdr:cNvCxnSpPr/>
      </xdr:nvCxnSpPr>
      <xdr:spPr>
        <a:xfrm>
          <a:off x="4546600" y="568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20955</xdr:rowOff>
    </xdr:from>
    <xdr:ext cx="405130" cy="253365"/>
    <xdr:sp macro="" textlink="">
      <xdr:nvSpPr>
        <xdr:cNvPr id="60" name="【道路】&#10;有形固定資産減価償却率平均値テキスト"/>
        <xdr:cNvSpPr txBox="1"/>
      </xdr:nvSpPr>
      <xdr:spPr>
        <a:xfrm>
          <a:off x="4673600" y="619315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169545</xdr:rowOff>
    </xdr:from>
    <xdr:to xmlns:xdr="http://schemas.openxmlformats.org/drawingml/2006/spreadsheetDrawing">
      <xdr:col>24</xdr:col>
      <xdr:colOff>114300</xdr:colOff>
      <xdr:row>37</xdr:row>
      <xdr:rowOff>99695</xdr:rowOff>
    </xdr:to>
    <xdr:sp macro="" textlink="">
      <xdr:nvSpPr>
        <xdr:cNvPr id="61" name="フローチャート: 判断 60"/>
        <xdr:cNvSpPr/>
      </xdr:nvSpPr>
      <xdr:spPr>
        <a:xfrm>
          <a:off x="45847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137160</xdr:rowOff>
    </xdr:from>
    <xdr:to xmlns:xdr="http://schemas.openxmlformats.org/drawingml/2006/spreadsheetDrawing">
      <xdr:col>20</xdr:col>
      <xdr:colOff>38100</xdr:colOff>
      <xdr:row>37</xdr:row>
      <xdr:rowOff>67310</xdr:rowOff>
    </xdr:to>
    <xdr:sp macro="" textlink="">
      <xdr:nvSpPr>
        <xdr:cNvPr id="62" name="フローチャート: 判断 61"/>
        <xdr:cNvSpPr/>
      </xdr:nvSpPr>
      <xdr:spPr>
        <a:xfrm>
          <a:off x="3746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109855</xdr:rowOff>
    </xdr:from>
    <xdr:to xmlns:xdr="http://schemas.openxmlformats.org/drawingml/2006/spreadsheetDrawing">
      <xdr:col>15</xdr:col>
      <xdr:colOff>101600</xdr:colOff>
      <xdr:row>37</xdr:row>
      <xdr:rowOff>40640</xdr:rowOff>
    </xdr:to>
    <xdr:sp macro="" textlink="">
      <xdr:nvSpPr>
        <xdr:cNvPr id="63" name="フローチャート: 判断 62"/>
        <xdr:cNvSpPr/>
      </xdr:nvSpPr>
      <xdr:spPr>
        <a:xfrm>
          <a:off x="2857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71120</xdr:rowOff>
    </xdr:from>
    <xdr:to xmlns:xdr="http://schemas.openxmlformats.org/drawingml/2006/spreadsheetDrawing">
      <xdr:col>10</xdr:col>
      <xdr:colOff>165100</xdr:colOff>
      <xdr:row>37</xdr:row>
      <xdr:rowOff>1270</xdr:rowOff>
    </xdr:to>
    <xdr:sp macro="" textlink="">
      <xdr:nvSpPr>
        <xdr:cNvPr id="64" name="フローチャート: 判断 63"/>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35</xdr:row>
      <xdr:rowOff>169545</xdr:rowOff>
    </xdr:from>
    <xdr:to xmlns:xdr="http://schemas.openxmlformats.org/drawingml/2006/spreadsheetDrawing">
      <xdr:col>6</xdr:col>
      <xdr:colOff>38100</xdr:colOff>
      <xdr:row>36</xdr:row>
      <xdr:rowOff>99695</xdr:rowOff>
    </xdr:to>
    <xdr:sp macro="" textlink="">
      <xdr:nvSpPr>
        <xdr:cNvPr id="65" name="フローチャート: 判断 64"/>
        <xdr:cNvSpPr/>
      </xdr:nvSpPr>
      <xdr:spPr>
        <a:xfrm>
          <a:off x="107950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41275</xdr:rowOff>
    </xdr:from>
    <xdr:to xmlns:xdr="http://schemas.openxmlformats.org/drawingml/2006/spreadsheetDrawing">
      <xdr:col>24</xdr:col>
      <xdr:colOff>114300</xdr:colOff>
      <xdr:row>38</xdr:row>
      <xdr:rowOff>143510</xdr:rowOff>
    </xdr:to>
    <xdr:sp macro="" textlink="">
      <xdr:nvSpPr>
        <xdr:cNvPr id="71" name="楕円 70"/>
        <xdr:cNvSpPr/>
      </xdr:nvSpPr>
      <xdr:spPr>
        <a:xfrm>
          <a:off x="45847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19685</xdr:rowOff>
    </xdr:from>
    <xdr:ext cx="405130" cy="253365"/>
    <xdr:sp macro="" textlink="">
      <xdr:nvSpPr>
        <xdr:cNvPr id="72" name="【道路】&#10;有形固定資産減価償却率該当値テキスト"/>
        <xdr:cNvSpPr txBox="1"/>
      </xdr:nvSpPr>
      <xdr:spPr>
        <a:xfrm>
          <a:off x="4673600" y="65347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169545</xdr:rowOff>
    </xdr:from>
    <xdr:to xmlns:xdr="http://schemas.openxmlformats.org/drawingml/2006/spreadsheetDrawing">
      <xdr:col>20</xdr:col>
      <xdr:colOff>38100</xdr:colOff>
      <xdr:row>38</xdr:row>
      <xdr:rowOff>99695</xdr:rowOff>
    </xdr:to>
    <xdr:sp macro="" textlink="">
      <xdr:nvSpPr>
        <xdr:cNvPr id="73" name="楕円 72"/>
        <xdr:cNvSpPr/>
      </xdr:nvSpPr>
      <xdr:spPr>
        <a:xfrm>
          <a:off x="3746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48895</xdr:rowOff>
    </xdr:from>
    <xdr:to xmlns:xdr="http://schemas.openxmlformats.org/drawingml/2006/spreadsheetDrawing">
      <xdr:col>24</xdr:col>
      <xdr:colOff>63500</xdr:colOff>
      <xdr:row>38</xdr:row>
      <xdr:rowOff>92075</xdr:rowOff>
    </xdr:to>
    <xdr:cxnSp macro="">
      <xdr:nvCxnSpPr>
        <xdr:cNvPr id="74" name="直線コネクタ 73"/>
        <xdr:cNvCxnSpPr/>
      </xdr:nvCxnSpPr>
      <xdr:spPr>
        <a:xfrm>
          <a:off x="3797300" y="656399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121285</xdr:rowOff>
    </xdr:from>
    <xdr:to xmlns:xdr="http://schemas.openxmlformats.org/drawingml/2006/spreadsheetDrawing">
      <xdr:col>15</xdr:col>
      <xdr:colOff>101600</xdr:colOff>
      <xdr:row>38</xdr:row>
      <xdr:rowOff>52070</xdr:rowOff>
    </xdr:to>
    <xdr:sp macro="" textlink="">
      <xdr:nvSpPr>
        <xdr:cNvPr id="75" name="楕円 74"/>
        <xdr:cNvSpPr/>
      </xdr:nvSpPr>
      <xdr:spPr>
        <a:xfrm>
          <a:off x="28575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635</xdr:rowOff>
    </xdr:from>
    <xdr:to xmlns:xdr="http://schemas.openxmlformats.org/drawingml/2006/spreadsheetDrawing">
      <xdr:col>19</xdr:col>
      <xdr:colOff>177800</xdr:colOff>
      <xdr:row>38</xdr:row>
      <xdr:rowOff>48895</xdr:rowOff>
    </xdr:to>
    <xdr:cxnSp macro="">
      <xdr:nvCxnSpPr>
        <xdr:cNvPr id="76" name="直線コネクタ 75"/>
        <xdr:cNvCxnSpPr/>
      </xdr:nvCxnSpPr>
      <xdr:spPr>
        <a:xfrm>
          <a:off x="2908300" y="651573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75565</xdr:rowOff>
    </xdr:from>
    <xdr:to xmlns:xdr="http://schemas.openxmlformats.org/drawingml/2006/spreadsheetDrawing">
      <xdr:col>10</xdr:col>
      <xdr:colOff>165100</xdr:colOff>
      <xdr:row>38</xdr:row>
      <xdr:rowOff>6350</xdr:rowOff>
    </xdr:to>
    <xdr:sp macro="" textlink="">
      <xdr:nvSpPr>
        <xdr:cNvPr id="77" name="楕円 76"/>
        <xdr:cNvSpPr/>
      </xdr:nvSpPr>
      <xdr:spPr>
        <a:xfrm>
          <a:off x="1968500" y="641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126365</xdr:rowOff>
    </xdr:from>
    <xdr:to xmlns:xdr="http://schemas.openxmlformats.org/drawingml/2006/spreadsheetDrawing">
      <xdr:col>15</xdr:col>
      <xdr:colOff>50800</xdr:colOff>
      <xdr:row>38</xdr:row>
      <xdr:rowOff>635</xdr:rowOff>
    </xdr:to>
    <xdr:cxnSp macro="">
      <xdr:nvCxnSpPr>
        <xdr:cNvPr id="78" name="直線コネクタ 77"/>
        <xdr:cNvCxnSpPr/>
      </xdr:nvCxnSpPr>
      <xdr:spPr>
        <a:xfrm>
          <a:off x="2019300" y="64700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29845</xdr:rowOff>
    </xdr:from>
    <xdr:to xmlns:xdr="http://schemas.openxmlformats.org/drawingml/2006/spreadsheetDrawing">
      <xdr:col>6</xdr:col>
      <xdr:colOff>38100</xdr:colOff>
      <xdr:row>37</xdr:row>
      <xdr:rowOff>132080</xdr:rowOff>
    </xdr:to>
    <xdr:sp macro="" textlink="">
      <xdr:nvSpPr>
        <xdr:cNvPr id="79" name="楕円 78"/>
        <xdr:cNvSpPr/>
      </xdr:nvSpPr>
      <xdr:spPr>
        <a:xfrm>
          <a:off x="1079500" y="6373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80645</xdr:rowOff>
    </xdr:from>
    <xdr:to xmlns:xdr="http://schemas.openxmlformats.org/drawingml/2006/spreadsheetDrawing">
      <xdr:col>10</xdr:col>
      <xdr:colOff>114300</xdr:colOff>
      <xdr:row>37</xdr:row>
      <xdr:rowOff>126365</xdr:rowOff>
    </xdr:to>
    <xdr:cxnSp macro="">
      <xdr:nvCxnSpPr>
        <xdr:cNvPr id="80" name="直線コネクタ 79"/>
        <xdr:cNvCxnSpPr/>
      </xdr:nvCxnSpPr>
      <xdr:spPr>
        <a:xfrm>
          <a:off x="1130300" y="64242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83820</xdr:rowOff>
    </xdr:from>
    <xdr:ext cx="405130" cy="259080"/>
    <xdr:sp macro="" textlink="">
      <xdr:nvSpPr>
        <xdr:cNvPr id="81" name="n_1aveValue【道路】&#10;有形固定資産減価償却率"/>
        <xdr:cNvSpPr txBox="1"/>
      </xdr:nvSpPr>
      <xdr:spPr>
        <a:xfrm>
          <a:off x="3582035" y="6084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56515</xdr:rowOff>
    </xdr:from>
    <xdr:ext cx="399415" cy="258445"/>
    <xdr:sp macro="" textlink="">
      <xdr:nvSpPr>
        <xdr:cNvPr id="82" name="n_2aveValue【道路】&#10;有形固定資産減価償却率"/>
        <xdr:cNvSpPr txBox="1"/>
      </xdr:nvSpPr>
      <xdr:spPr>
        <a:xfrm>
          <a:off x="2705735" y="605726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17780</xdr:rowOff>
    </xdr:from>
    <xdr:ext cx="399415" cy="253365"/>
    <xdr:sp macro="" textlink="">
      <xdr:nvSpPr>
        <xdr:cNvPr id="83" name="n_3aveValue【道路】&#10;有形固定資産減価償却率"/>
        <xdr:cNvSpPr txBox="1"/>
      </xdr:nvSpPr>
      <xdr:spPr>
        <a:xfrm>
          <a:off x="1816735" y="601853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116205</xdr:rowOff>
    </xdr:from>
    <xdr:ext cx="399415" cy="259080"/>
    <xdr:sp macro="" textlink="">
      <xdr:nvSpPr>
        <xdr:cNvPr id="84" name="n_4aveValue【道路】&#10;有形固定資産減価償却率"/>
        <xdr:cNvSpPr txBox="1"/>
      </xdr:nvSpPr>
      <xdr:spPr>
        <a:xfrm>
          <a:off x="927735" y="59455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90805</xdr:rowOff>
    </xdr:from>
    <xdr:ext cx="405130" cy="258445"/>
    <xdr:sp macro="" textlink="">
      <xdr:nvSpPr>
        <xdr:cNvPr id="85" name="n_1mainValue【道路】&#10;有形固定資産減価償却率"/>
        <xdr:cNvSpPr txBox="1"/>
      </xdr:nvSpPr>
      <xdr:spPr>
        <a:xfrm>
          <a:off x="3582035" y="66059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42545</xdr:rowOff>
    </xdr:from>
    <xdr:ext cx="399415" cy="253365"/>
    <xdr:sp macro="" textlink="">
      <xdr:nvSpPr>
        <xdr:cNvPr id="86" name="n_2mainValue【道路】&#10;有形固定資産減価償却率"/>
        <xdr:cNvSpPr txBox="1"/>
      </xdr:nvSpPr>
      <xdr:spPr>
        <a:xfrm>
          <a:off x="2705735" y="65576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168275</xdr:rowOff>
    </xdr:from>
    <xdr:ext cx="399415" cy="253365"/>
    <xdr:sp macro="" textlink="">
      <xdr:nvSpPr>
        <xdr:cNvPr id="87" name="n_3mainValue【道路】&#10;有形固定資産減価償却率"/>
        <xdr:cNvSpPr txBox="1"/>
      </xdr:nvSpPr>
      <xdr:spPr>
        <a:xfrm>
          <a:off x="1816735" y="651192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122555</xdr:rowOff>
    </xdr:from>
    <xdr:ext cx="399415" cy="253365"/>
    <xdr:sp macro="" textlink="">
      <xdr:nvSpPr>
        <xdr:cNvPr id="88" name="n_4mainValue【道路】&#10;有形固定資産減価償却率"/>
        <xdr:cNvSpPr txBox="1"/>
      </xdr:nvSpPr>
      <xdr:spPr>
        <a:xfrm>
          <a:off x="927735" y="64662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7820" cy="225425"/>
    <xdr:sp macro="" textlink="">
      <xdr:nvSpPr>
        <xdr:cNvPr id="97" name="テキスト ボックス 96"/>
        <xdr:cNvSpPr txBox="1"/>
      </xdr:nvSpPr>
      <xdr:spPr>
        <a:xfrm>
          <a:off x="6565900" y="514350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99" name="直線コネクタ 98"/>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1645" cy="253365"/>
    <xdr:sp macro="" textlink="">
      <xdr:nvSpPr>
        <xdr:cNvPr id="100" name="テキスト ボックス 99"/>
        <xdr:cNvSpPr txBox="1"/>
      </xdr:nvSpPr>
      <xdr:spPr>
        <a:xfrm>
          <a:off x="6136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1" name="直線コネクタ 100"/>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2" name="テキスト ボックス 101"/>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3" name="直線コネクタ 102"/>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3365"/>
    <xdr:sp macro="" textlink="">
      <xdr:nvSpPr>
        <xdr:cNvPr id="104" name="テキスト ボックス 103"/>
        <xdr:cNvSpPr txBox="1"/>
      </xdr:nvSpPr>
      <xdr:spPr>
        <a:xfrm>
          <a:off x="6072505" y="64985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5" name="直線コネクタ 104"/>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6" name="テキスト ボックス 105"/>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7" name="直線コネクタ 106"/>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08" name="テキスト ボックス 107"/>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9" name="直線コネクタ 108"/>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89915" cy="253365"/>
    <xdr:sp macro="" textlink="">
      <xdr:nvSpPr>
        <xdr:cNvPr id="110" name="テキスト ボックス 109"/>
        <xdr:cNvSpPr txBox="1"/>
      </xdr:nvSpPr>
      <xdr:spPr>
        <a:xfrm>
          <a:off x="6008370" y="551815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89915" cy="259080"/>
    <xdr:sp macro="" textlink="">
      <xdr:nvSpPr>
        <xdr:cNvPr id="112" name="テキスト ボックス 111"/>
        <xdr:cNvSpPr txBox="1"/>
      </xdr:nvSpPr>
      <xdr:spPr>
        <a:xfrm>
          <a:off x="6008370" y="519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49530</xdr:rowOff>
    </xdr:from>
    <xdr:to xmlns:xdr="http://schemas.openxmlformats.org/drawingml/2006/spreadsheetDrawing">
      <xdr:col>54</xdr:col>
      <xdr:colOff>189865</xdr:colOff>
      <xdr:row>42</xdr:row>
      <xdr:rowOff>9525</xdr:rowOff>
    </xdr:to>
    <xdr:cxnSp macro="">
      <xdr:nvCxnSpPr>
        <xdr:cNvPr id="114" name="直線コネクタ 113"/>
        <xdr:cNvCxnSpPr/>
      </xdr:nvCxnSpPr>
      <xdr:spPr>
        <a:xfrm flipV="1">
          <a:off x="10476865" y="5878830"/>
          <a:ext cx="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13335</xdr:rowOff>
    </xdr:from>
    <xdr:ext cx="469900" cy="259080"/>
    <xdr:sp macro="" textlink="">
      <xdr:nvSpPr>
        <xdr:cNvPr id="115" name="【道路】&#10;一人当たり延長最小値テキスト"/>
        <xdr:cNvSpPr txBox="1"/>
      </xdr:nvSpPr>
      <xdr:spPr>
        <a:xfrm>
          <a:off x="10515600" y="7214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9525</xdr:rowOff>
    </xdr:from>
    <xdr:to xmlns:xdr="http://schemas.openxmlformats.org/drawingml/2006/spreadsheetDrawing">
      <xdr:col>55</xdr:col>
      <xdr:colOff>88900</xdr:colOff>
      <xdr:row>42</xdr:row>
      <xdr:rowOff>9525</xdr:rowOff>
    </xdr:to>
    <xdr:cxnSp macro="">
      <xdr:nvCxnSpPr>
        <xdr:cNvPr id="116" name="直線コネクタ 115"/>
        <xdr:cNvCxnSpPr/>
      </xdr:nvCxnSpPr>
      <xdr:spPr>
        <a:xfrm>
          <a:off x="10388600" y="721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167640</xdr:rowOff>
    </xdr:from>
    <xdr:ext cx="534670" cy="253365"/>
    <xdr:sp macro="" textlink="">
      <xdr:nvSpPr>
        <xdr:cNvPr id="117" name="【道路】&#10;一人当たり延長最大値テキスト"/>
        <xdr:cNvSpPr txBox="1"/>
      </xdr:nvSpPr>
      <xdr:spPr>
        <a:xfrm>
          <a:off x="10515600" y="56540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49530</xdr:rowOff>
    </xdr:from>
    <xdr:to xmlns:xdr="http://schemas.openxmlformats.org/drawingml/2006/spreadsheetDrawing">
      <xdr:col>55</xdr:col>
      <xdr:colOff>88900</xdr:colOff>
      <xdr:row>34</xdr:row>
      <xdr:rowOff>49530</xdr:rowOff>
    </xdr:to>
    <xdr:cxnSp macro="">
      <xdr:nvCxnSpPr>
        <xdr:cNvPr id="118" name="直線コネクタ 117"/>
        <xdr:cNvCxnSpPr/>
      </xdr:nvCxnSpPr>
      <xdr:spPr>
        <a:xfrm>
          <a:off x="103886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146050</xdr:rowOff>
    </xdr:from>
    <xdr:ext cx="534670" cy="253365"/>
    <xdr:sp macro="" textlink="">
      <xdr:nvSpPr>
        <xdr:cNvPr id="119" name="【道路】&#10;一人当たり延長平均値テキスト"/>
        <xdr:cNvSpPr txBox="1"/>
      </xdr:nvSpPr>
      <xdr:spPr>
        <a:xfrm>
          <a:off x="10515600" y="683260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123190</xdr:rowOff>
    </xdr:from>
    <xdr:to xmlns:xdr="http://schemas.openxmlformats.org/drawingml/2006/spreadsheetDrawing">
      <xdr:col>55</xdr:col>
      <xdr:colOff>50800</xdr:colOff>
      <xdr:row>41</xdr:row>
      <xdr:rowOff>53340</xdr:rowOff>
    </xdr:to>
    <xdr:sp macro="" textlink="">
      <xdr:nvSpPr>
        <xdr:cNvPr id="120" name="フローチャート: 判断 119"/>
        <xdr:cNvSpPr/>
      </xdr:nvSpPr>
      <xdr:spPr>
        <a:xfrm>
          <a:off x="10426700" y="698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123825</xdr:rowOff>
    </xdr:from>
    <xdr:to xmlns:xdr="http://schemas.openxmlformats.org/drawingml/2006/spreadsheetDrawing">
      <xdr:col>50</xdr:col>
      <xdr:colOff>165100</xdr:colOff>
      <xdr:row>41</xdr:row>
      <xdr:rowOff>53975</xdr:rowOff>
    </xdr:to>
    <xdr:sp macro="" textlink="">
      <xdr:nvSpPr>
        <xdr:cNvPr id="121" name="フローチャート: 判断 120"/>
        <xdr:cNvSpPr/>
      </xdr:nvSpPr>
      <xdr:spPr>
        <a:xfrm>
          <a:off x="9588500" y="698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132715</xdr:rowOff>
    </xdr:from>
    <xdr:to xmlns:xdr="http://schemas.openxmlformats.org/drawingml/2006/spreadsheetDrawing">
      <xdr:col>46</xdr:col>
      <xdr:colOff>38100</xdr:colOff>
      <xdr:row>41</xdr:row>
      <xdr:rowOff>63500</xdr:rowOff>
    </xdr:to>
    <xdr:sp macro="" textlink="">
      <xdr:nvSpPr>
        <xdr:cNvPr id="122" name="フローチャート: 判断 121"/>
        <xdr:cNvSpPr/>
      </xdr:nvSpPr>
      <xdr:spPr>
        <a:xfrm>
          <a:off x="86995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101600</xdr:rowOff>
    </xdr:from>
    <xdr:to xmlns:xdr="http://schemas.openxmlformats.org/drawingml/2006/spreadsheetDrawing">
      <xdr:col>41</xdr:col>
      <xdr:colOff>101600</xdr:colOff>
      <xdr:row>41</xdr:row>
      <xdr:rowOff>31750</xdr:rowOff>
    </xdr:to>
    <xdr:sp macro="" textlink="">
      <xdr:nvSpPr>
        <xdr:cNvPr id="123" name="フローチャート: 判断 122"/>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129540</xdr:rowOff>
    </xdr:from>
    <xdr:to xmlns:xdr="http://schemas.openxmlformats.org/drawingml/2006/spreadsheetDrawing">
      <xdr:col>36</xdr:col>
      <xdr:colOff>165100</xdr:colOff>
      <xdr:row>41</xdr:row>
      <xdr:rowOff>59690</xdr:rowOff>
    </xdr:to>
    <xdr:sp macro="" textlink="">
      <xdr:nvSpPr>
        <xdr:cNvPr id="124" name="フローチャート: 判断 123"/>
        <xdr:cNvSpPr/>
      </xdr:nvSpPr>
      <xdr:spPr>
        <a:xfrm>
          <a:off x="6921500" y="69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156210</xdr:rowOff>
    </xdr:from>
    <xdr:to xmlns:xdr="http://schemas.openxmlformats.org/drawingml/2006/spreadsheetDrawing">
      <xdr:col>55</xdr:col>
      <xdr:colOff>50800</xdr:colOff>
      <xdr:row>41</xdr:row>
      <xdr:rowOff>86360</xdr:rowOff>
    </xdr:to>
    <xdr:sp macro="" textlink="">
      <xdr:nvSpPr>
        <xdr:cNvPr id="130" name="楕円 129"/>
        <xdr:cNvSpPr/>
      </xdr:nvSpPr>
      <xdr:spPr>
        <a:xfrm>
          <a:off x="10426700" y="70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134620</xdr:rowOff>
    </xdr:from>
    <xdr:ext cx="534670" cy="253365"/>
    <xdr:sp macro="" textlink="">
      <xdr:nvSpPr>
        <xdr:cNvPr id="131" name="【道路】&#10;一人当たり延長該当値テキスト"/>
        <xdr:cNvSpPr txBox="1"/>
      </xdr:nvSpPr>
      <xdr:spPr>
        <a:xfrm>
          <a:off x="10515600" y="69926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160655</xdr:rowOff>
    </xdr:from>
    <xdr:to xmlns:xdr="http://schemas.openxmlformats.org/drawingml/2006/spreadsheetDrawing">
      <xdr:col>50</xdr:col>
      <xdr:colOff>165100</xdr:colOff>
      <xdr:row>41</xdr:row>
      <xdr:rowOff>90805</xdr:rowOff>
    </xdr:to>
    <xdr:sp macro="" textlink="">
      <xdr:nvSpPr>
        <xdr:cNvPr id="132" name="楕円 131"/>
        <xdr:cNvSpPr/>
      </xdr:nvSpPr>
      <xdr:spPr>
        <a:xfrm>
          <a:off x="9588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35560</xdr:rowOff>
    </xdr:from>
    <xdr:to xmlns:xdr="http://schemas.openxmlformats.org/drawingml/2006/spreadsheetDrawing">
      <xdr:col>55</xdr:col>
      <xdr:colOff>0</xdr:colOff>
      <xdr:row>41</xdr:row>
      <xdr:rowOff>40640</xdr:rowOff>
    </xdr:to>
    <xdr:cxnSp macro="">
      <xdr:nvCxnSpPr>
        <xdr:cNvPr id="133" name="直線コネクタ 132"/>
        <xdr:cNvCxnSpPr/>
      </xdr:nvCxnSpPr>
      <xdr:spPr>
        <a:xfrm flipV="1">
          <a:off x="9639300" y="70650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163195</xdr:rowOff>
    </xdr:from>
    <xdr:to xmlns:xdr="http://schemas.openxmlformats.org/drawingml/2006/spreadsheetDrawing">
      <xdr:col>46</xdr:col>
      <xdr:colOff>38100</xdr:colOff>
      <xdr:row>41</xdr:row>
      <xdr:rowOff>93345</xdr:rowOff>
    </xdr:to>
    <xdr:sp macro="" textlink="">
      <xdr:nvSpPr>
        <xdr:cNvPr id="134" name="楕円 133"/>
        <xdr:cNvSpPr/>
      </xdr:nvSpPr>
      <xdr:spPr>
        <a:xfrm>
          <a:off x="8699500" y="70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40640</xdr:rowOff>
    </xdr:from>
    <xdr:to xmlns:xdr="http://schemas.openxmlformats.org/drawingml/2006/spreadsheetDrawing">
      <xdr:col>50</xdr:col>
      <xdr:colOff>114300</xdr:colOff>
      <xdr:row>41</xdr:row>
      <xdr:rowOff>42545</xdr:rowOff>
    </xdr:to>
    <xdr:cxnSp macro="">
      <xdr:nvCxnSpPr>
        <xdr:cNvPr id="135" name="直線コネクタ 134"/>
        <xdr:cNvCxnSpPr/>
      </xdr:nvCxnSpPr>
      <xdr:spPr>
        <a:xfrm flipV="1">
          <a:off x="8750300" y="70700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167005</xdr:rowOff>
    </xdr:from>
    <xdr:to xmlns:xdr="http://schemas.openxmlformats.org/drawingml/2006/spreadsheetDrawing">
      <xdr:col>41</xdr:col>
      <xdr:colOff>101600</xdr:colOff>
      <xdr:row>41</xdr:row>
      <xdr:rowOff>97790</xdr:rowOff>
    </xdr:to>
    <xdr:sp macro="" textlink="">
      <xdr:nvSpPr>
        <xdr:cNvPr id="136" name="楕円 135"/>
        <xdr:cNvSpPr/>
      </xdr:nvSpPr>
      <xdr:spPr>
        <a:xfrm>
          <a:off x="7810500" y="7025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42545</xdr:rowOff>
    </xdr:from>
    <xdr:to xmlns:xdr="http://schemas.openxmlformats.org/drawingml/2006/spreadsheetDrawing">
      <xdr:col>45</xdr:col>
      <xdr:colOff>177800</xdr:colOff>
      <xdr:row>41</xdr:row>
      <xdr:rowOff>46355</xdr:rowOff>
    </xdr:to>
    <xdr:cxnSp macro="">
      <xdr:nvCxnSpPr>
        <xdr:cNvPr id="137" name="直線コネクタ 136"/>
        <xdr:cNvCxnSpPr/>
      </xdr:nvCxnSpPr>
      <xdr:spPr>
        <a:xfrm flipV="1">
          <a:off x="7861300" y="70719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170815</xdr:rowOff>
    </xdr:from>
    <xdr:to xmlns:xdr="http://schemas.openxmlformats.org/drawingml/2006/spreadsheetDrawing">
      <xdr:col>36</xdr:col>
      <xdr:colOff>165100</xdr:colOff>
      <xdr:row>41</xdr:row>
      <xdr:rowOff>100965</xdr:rowOff>
    </xdr:to>
    <xdr:sp macro="" textlink="">
      <xdr:nvSpPr>
        <xdr:cNvPr id="138" name="楕円 137"/>
        <xdr:cNvSpPr/>
      </xdr:nvSpPr>
      <xdr:spPr>
        <a:xfrm>
          <a:off x="6921500" y="70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46355</xdr:rowOff>
    </xdr:from>
    <xdr:to xmlns:xdr="http://schemas.openxmlformats.org/drawingml/2006/spreadsheetDrawing">
      <xdr:col>41</xdr:col>
      <xdr:colOff>50800</xdr:colOff>
      <xdr:row>41</xdr:row>
      <xdr:rowOff>50165</xdr:rowOff>
    </xdr:to>
    <xdr:cxnSp macro="">
      <xdr:nvCxnSpPr>
        <xdr:cNvPr id="139" name="直線コネクタ 138"/>
        <xdr:cNvCxnSpPr/>
      </xdr:nvCxnSpPr>
      <xdr:spPr>
        <a:xfrm flipV="1">
          <a:off x="6972300" y="70758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70485</xdr:rowOff>
    </xdr:from>
    <xdr:ext cx="534670" cy="259080"/>
    <xdr:sp macro="" textlink="">
      <xdr:nvSpPr>
        <xdr:cNvPr id="140" name="n_1aveValue【道路】&#10;一人当たり延長"/>
        <xdr:cNvSpPr txBox="1"/>
      </xdr:nvSpPr>
      <xdr:spPr>
        <a:xfrm>
          <a:off x="9359265" y="6757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79375</xdr:rowOff>
    </xdr:from>
    <xdr:ext cx="528955" cy="258445"/>
    <xdr:sp macro="" textlink="">
      <xdr:nvSpPr>
        <xdr:cNvPr id="141" name="n_2aveValue【道路】&#10;一人当たり延長"/>
        <xdr:cNvSpPr txBox="1"/>
      </xdr:nvSpPr>
      <xdr:spPr>
        <a:xfrm>
          <a:off x="8482965" y="67659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48260</xdr:rowOff>
    </xdr:from>
    <xdr:ext cx="528955" cy="259080"/>
    <xdr:sp macro="" textlink="">
      <xdr:nvSpPr>
        <xdr:cNvPr id="142" name="n_3aveValue【道路】&#10;一人当たり延長"/>
        <xdr:cNvSpPr txBox="1"/>
      </xdr:nvSpPr>
      <xdr:spPr>
        <a:xfrm>
          <a:off x="7593965" y="67348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76200</xdr:rowOff>
    </xdr:from>
    <xdr:ext cx="528955" cy="253365"/>
    <xdr:sp macro="" textlink="">
      <xdr:nvSpPr>
        <xdr:cNvPr id="143" name="n_4aveValue【道路】&#10;一人当たり延長"/>
        <xdr:cNvSpPr txBox="1"/>
      </xdr:nvSpPr>
      <xdr:spPr>
        <a:xfrm>
          <a:off x="6704965" y="67627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81915</xdr:rowOff>
    </xdr:from>
    <xdr:ext cx="534670" cy="259080"/>
    <xdr:sp macro="" textlink="">
      <xdr:nvSpPr>
        <xdr:cNvPr id="144" name="n_1mainValue【道路】&#10;一人当たり延長"/>
        <xdr:cNvSpPr txBox="1"/>
      </xdr:nvSpPr>
      <xdr:spPr>
        <a:xfrm>
          <a:off x="9359265" y="7111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84455</xdr:rowOff>
    </xdr:from>
    <xdr:ext cx="528955" cy="259080"/>
    <xdr:sp macro="" textlink="">
      <xdr:nvSpPr>
        <xdr:cNvPr id="145" name="n_2mainValue【道路】&#10;一人当たり延長"/>
        <xdr:cNvSpPr txBox="1"/>
      </xdr:nvSpPr>
      <xdr:spPr>
        <a:xfrm>
          <a:off x="8482965" y="71139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88265</xdr:rowOff>
    </xdr:from>
    <xdr:ext cx="528955" cy="253365"/>
    <xdr:sp macro="" textlink="">
      <xdr:nvSpPr>
        <xdr:cNvPr id="146" name="n_3mainValue【道路】&#10;一人当たり延長"/>
        <xdr:cNvSpPr txBox="1"/>
      </xdr:nvSpPr>
      <xdr:spPr>
        <a:xfrm>
          <a:off x="7593965" y="71177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92075</xdr:rowOff>
    </xdr:from>
    <xdr:ext cx="528955" cy="259080"/>
    <xdr:sp macro="" textlink="">
      <xdr:nvSpPr>
        <xdr:cNvPr id="147" name="n_4mainValue【道路】&#10;一人当たり延長"/>
        <xdr:cNvSpPr txBox="1"/>
      </xdr:nvSpPr>
      <xdr:spPr>
        <a:xfrm>
          <a:off x="6704965" y="71215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2735" cy="225425"/>
    <xdr:sp macro="" textlink="">
      <xdr:nvSpPr>
        <xdr:cNvPr id="156" name="テキスト ボックス 155"/>
        <xdr:cNvSpPr txBox="1"/>
      </xdr:nvSpPr>
      <xdr:spPr>
        <a:xfrm>
          <a:off x="723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1645" cy="253365"/>
    <xdr:sp macro="" textlink="">
      <xdr:nvSpPr>
        <xdr:cNvPr id="158" name="テキスト ボックス 157"/>
        <xdr:cNvSpPr txBox="1"/>
      </xdr:nvSpPr>
      <xdr:spPr>
        <a:xfrm>
          <a:off x="294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1645" cy="259080"/>
    <xdr:sp macro="" textlink="">
      <xdr:nvSpPr>
        <xdr:cNvPr id="160" name="テキスト ボックス 159"/>
        <xdr:cNvSpPr txBox="1"/>
      </xdr:nvSpPr>
      <xdr:spPr>
        <a:xfrm>
          <a:off x="294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3365"/>
    <xdr:sp macro="" textlink="">
      <xdr:nvSpPr>
        <xdr:cNvPr id="164" name="テキスト ボックス 163"/>
        <xdr:cNvSpPr txBox="1"/>
      </xdr:nvSpPr>
      <xdr:spPr>
        <a:xfrm>
          <a:off x="358775" y="10144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8" name="テキスト ボックス 16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3375" cy="253365"/>
    <xdr:sp macro="" textlink="">
      <xdr:nvSpPr>
        <xdr:cNvPr id="170" name="テキスト ボックス 169"/>
        <xdr:cNvSpPr txBox="1"/>
      </xdr:nvSpPr>
      <xdr:spPr>
        <a:xfrm>
          <a:off x="422910" y="900176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139065</xdr:rowOff>
    </xdr:from>
    <xdr:to xmlns:xdr="http://schemas.openxmlformats.org/drawingml/2006/spreadsheetDrawing">
      <xdr:col>24</xdr:col>
      <xdr:colOff>62865</xdr:colOff>
      <xdr:row>63</xdr:row>
      <xdr:rowOff>137160</xdr:rowOff>
    </xdr:to>
    <xdr:cxnSp macro="">
      <xdr:nvCxnSpPr>
        <xdr:cNvPr id="172" name="直線コネクタ 171"/>
        <xdr:cNvCxnSpPr/>
      </xdr:nvCxnSpPr>
      <xdr:spPr>
        <a:xfrm flipV="1">
          <a:off x="4634865" y="9568815"/>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140970</xdr:rowOff>
    </xdr:from>
    <xdr:ext cx="405130" cy="259080"/>
    <xdr:sp macro="" textlink="">
      <xdr:nvSpPr>
        <xdr:cNvPr id="173" name="【橋りょう・トンネル】&#10;有形固定資産減価償却率最小値テキスト"/>
        <xdr:cNvSpPr txBox="1"/>
      </xdr:nvSpPr>
      <xdr:spPr>
        <a:xfrm>
          <a:off x="4673600" y="10942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137160</xdr:rowOff>
    </xdr:from>
    <xdr:to xmlns:xdr="http://schemas.openxmlformats.org/drawingml/2006/spreadsheetDrawing">
      <xdr:col>24</xdr:col>
      <xdr:colOff>152400</xdr:colOff>
      <xdr:row>63</xdr:row>
      <xdr:rowOff>137160</xdr:rowOff>
    </xdr:to>
    <xdr:cxnSp macro="">
      <xdr:nvCxnSpPr>
        <xdr:cNvPr id="174" name="直線コネクタ 173"/>
        <xdr:cNvCxnSpPr/>
      </xdr:nvCxnSpPr>
      <xdr:spPr>
        <a:xfrm>
          <a:off x="4546600" y="1093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86360</xdr:rowOff>
    </xdr:from>
    <xdr:ext cx="405130" cy="253365"/>
    <xdr:sp macro="" textlink="">
      <xdr:nvSpPr>
        <xdr:cNvPr id="175" name="【橋りょう・トンネル】&#10;有形固定資産減価償却率最大値テキスト"/>
        <xdr:cNvSpPr txBox="1"/>
      </xdr:nvSpPr>
      <xdr:spPr>
        <a:xfrm>
          <a:off x="4673600" y="93446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139065</xdr:rowOff>
    </xdr:from>
    <xdr:to xmlns:xdr="http://schemas.openxmlformats.org/drawingml/2006/spreadsheetDrawing">
      <xdr:col>24</xdr:col>
      <xdr:colOff>152400</xdr:colOff>
      <xdr:row>55</xdr:row>
      <xdr:rowOff>139065</xdr:rowOff>
    </xdr:to>
    <xdr:cxnSp macro="">
      <xdr:nvCxnSpPr>
        <xdr:cNvPr id="176" name="直線コネクタ 175"/>
        <xdr:cNvCxnSpPr/>
      </xdr:nvCxnSpPr>
      <xdr:spPr>
        <a:xfrm>
          <a:off x="4546600" y="956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53975</xdr:rowOff>
    </xdr:from>
    <xdr:ext cx="405130" cy="253365"/>
    <xdr:sp macro="" textlink="">
      <xdr:nvSpPr>
        <xdr:cNvPr id="177" name="【橋りょう・トンネル】&#10;有形固定資産減価償却率平均値テキスト"/>
        <xdr:cNvSpPr txBox="1"/>
      </xdr:nvSpPr>
      <xdr:spPr>
        <a:xfrm>
          <a:off x="4673600" y="1016952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31115</xdr:rowOff>
    </xdr:from>
    <xdr:to xmlns:xdr="http://schemas.openxmlformats.org/drawingml/2006/spreadsheetDrawing">
      <xdr:col>24</xdr:col>
      <xdr:colOff>114300</xdr:colOff>
      <xdr:row>60</xdr:row>
      <xdr:rowOff>132715</xdr:rowOff>
    </xdr:to>
    <xdr:sp macro="" textlink="">
      <xdr:nvSpPr>
        <xdr:cNvPr id="178" name="フローチャート: 判断 177"/>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156845</xdr:rowOff>
    </xdr:from>
    <xdr:to xmlns:xdr="http://schemas.openxmlformats.org/drawingml/2006/spreadsheetDrawing">
      <xdr:col>20</xdr:col>
      <xdr:colOff>38100</xdr:colOff>
      <xdr:row>60</xdr:row>
      <xdr:rowOff>86995</xdr:rowOff>
    </xdr:to>
    <xdr:sp macro="" textlink="">
      <xdr:nvSpPr>
        <xdr:cNvPr id="179" name="フローチャート: 判断 178"/>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122555</xdr:rowOff>
    </xdr:from>
    <xdr:to xmlns:xdr="http://schemas.openxmlformats.org/drawingml/2006/spreadsheetDrawing">
      <xdr:col>15</xdr:col>
      <xdr:colOff>101600</xdr:colOff>
      <xdr:row>60</xdr:row>
      <xdr:rowOff>52705</xdr:rowOff>
    </xdr:to>
    <xdr:sp macro="" textlink="">
      <xdr:nvSpPr>
        <xdr:cNvPr id="180" name="フローチャート: 判断 179"/>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122555</xdr:rowOff>
    </xdr:from>
    <xdr:to xmlns:xdr="http://schemas.openxmlformats.org/drawingml/2006/spreadsheetDrawing">
      <xdr:col>10</xdr:col>
      <xdr:colOff>165100</xdr:colOff>
      <xdr:row>60</xdr:row>
      <xdr:rowOff>52705</xdr:rowOff>
    </xdr:to>
    <xdr:sp macro="" textlink="">
      <xdr:nvSpPr>
        <xdr:cNvPr id="181" name="フローチャート: 判断 180"/>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113030</xdr:rowOff>
    </xdr:from>
    <xdr:to xmlns:xdr="http://schemas.openxmlformats.org/drawingml/2006/spreadsheetDrawing">
      <xdr:col>6</xdr:col>
      <xdr:colOff>38100</xdr:colOff>
      <xdr:row>60</xdr:row>
      <xdr:rowOff>43180</xdr:rowOff>
    </xdr:to>
    <xdr:sp macro="" textlink="">
      <xdr:nvSpPr>
        <xdr:cNvPr id="182" name="フローチャート: 判断 181"/>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3365"/>
    <xdr:sp macro="" textlink="">
      <xdr:nvSpPr>
        <xdr:cNvPr id="183" name="テキスト ボックス 182"/>
        <xdr:cNvSpPr txBox="1"/>
      </xdr:nvSpPr>
      <xdr:spPr>
        <a:xfrm>
          <a:off x="4445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3365"/>
    <xdr:sp macro="" textlink="">
      <xdr:nvSpPr>
        <xdr:cNvPr id="184" name="テキスト ボックス 183"/>
        <xdr:cNvSpPr txBox="1"/>
      </xdr:nvSpPr>
      <xdr:spPr>
        <a:xfrm>
          <a:off x="3606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3365"/>
    <xdr:sp macro="" textlink="">
      <xdr:nvSpPr>
        <xdr:cNvPr id="185" name="テキスト ボックス 184"/>
        <xdr:cNvSpPr txBox="1"/>
      </xdr:nvSpPr>
      <xdr:spPr>
        <a:xfrm>
          <a:off x="2717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3365"/>
    <xdr:sp macro="" textlink="">
      <xdr:nvSpPr>
        <xdr:cNvPr id="186" name="テキスト ボックス 185"/>
        <xdr:cNvSpPr txBox="1"/>
      </xdr:nvSpPr>
      <xdr:spPr>
        <a:xfrm>
          <a:off x="182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3365"/>
    <xdr:sp macro="" textlink="">
      <xdr:nvSpPr>
        <xdr:cNvPr id="187" name="テキスト ボックス 186"/>
        <xdr:cNvSpPr txBox="1"/>
      </xdr:nvSpPr>
      <xdr:spPr>
        <a:xfrm>
          <a:off x="93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42545</xdr:rowOff>
    </xdr:from>
    <xdr:to xmlns:xdr="http://schemas.openxmlformats.org/drawingml/2006/spreadsheetDrawing">
      <xdr:col>24</xdr:col>
      <xdr:colOff>114300</xdr:colOff>
      <xdr:row>60</xdr:row>
      <xdr:rowOff>144145</xdr:rowOff>
    </xdr:to>
    <xdr:sp macro="" textlink="">
      <xdr:nvSpPr>
        <xdr:cNvPr id="188" name="楕円 187"/>
        <xdr:cNvSpPr/>
      </xdr:nvSpPr>
      <xdr:spPr>
        <a:xfrm>
          <a:off x="45847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20955</xdr:rowOff>
    </xdr:from>
    <xdr:ext cx="405130" cy="253365"/>
    <xdr:sp macro="" textlink="">
      <xdr:nvSpPr>
        <xdr:cNvPr id="189" name="【橋りょう・トンネル】&#10;有形固定資産減価償却率該当値テキスト"/>
        <xdr:cNvSpPr txBox="1"/>
      </xdr:nvSpPr>
      <xdr:spPr>
        <a:xfrm>
          <a:off x="4673600" y="103079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13970</xdr:rowOff>
    </xdr:from>
    <xdr:to xmlns:xdr="http://schemas.openxmlformats.org/drawingml/2006/spreadsheetDrawing">
      <xdr:col>20</xdr:col>
      <xdr:colOff>38100</xdr:colOff>
      <xdr:row>60</xdr:row>
      <xdr:rowOff>115570</xdr:rowOff>
    </xdr:to>
    <xdr:sp macro="" textlink="">
      <xdr:nvSpPr>
        <xdr:cNvPr id="190" name="楕円 189"/>
        <xdr:cNvSpPr/>
      </xdr:nvSpPr>
      <xdr:spPr>
        <a:xfrm>
          <a:off x="3746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64770</xdr:rowOff>
    </xdr:from>
    <xdr:to xmlns:xdr="http://schemas.openxmlformats.org/drawingml/2006/spreadsheetDrawing">
      <xdr:col>24</xdr:col>
      <xdr:colOff>63500</xdr:colOff>
      <xdr:row>60</xdr:row>
      <xdr:rowOff>93345</xdr:rowOff>
    </xdr:to>
    <xdr:cxnSp macro="">
      <xdr:nvCxnSpPr>
        <xdr:cNvPr id="191" name="直線コネクタ 190"/>
        <xdr:cNvCxnSpPr/>
      </xdr:nvCxnSpPr>
      <xdr:spPr>
        <a:xfrm>
          <a:off x="3797300" y="1035177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154940</xdr:rowOff>
    </xdr:from>
    <xdr:to xmlns:xdr="http://schemas.openxmlformats.org/drawingml/2006/spreadsheetDrawing">
      <xdr:col>15</xdr:col>
      <xdr:colOff>101600</xdr:colOff>
      <xdr:row>60</xdr:row>
      <xdr:rowOff>85090</xdr:rowOff>
    </xdr:to>
    <xdr:sp macro="" textlink="">
      <xdr:nvSpPr>
        <xdr:cNvPr id="192" name="楕円 191"/>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34290</xdr:rowOff>
    </xdr:from>
    <xdr:to xmlns:xdr="http://schemas.openxmlformats.org/drawingml/2006/spreadsheetDrawing">
      <xdr:col>19</xdr:col>
      <xdr:colOff>177800</xdr:colOff>
      <xdr:row>60</xdr:row>
      <xdr:rowOff>64770</xdr:rowOff>
    </xdr:to>
    <xdr:cxnSp macro="">
      <xdr:nvCxnSpPr>
        <xdr:cNvPr id="193" name="直線コネクタ 192"/>
        <xdr:cNvCxnSpPr/>
      </xdr:nvCxnSpPr>
      <xdr:spPr>
        <a:xfrm>
          <a:off x="2908300" y="103212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133985</xdr:rowOff>
    </xdr:from>
    <xdr:to xmlns:xdr="http://schemas.openxmlformats.org/drawingml/2006/spreadsheetDrawing">
      <xdr:col>10</xdr:col>
      <xdr:colOff>165100</xdr:colOff>
      <xdr:row>60</xdr:row>
      <xdr:rowOff>64135</xdr:rowOff>
    </xdr:to>
    <xdr:sp macro="" textlink="">
      <xdr:nvSpPr>
        <xdr:cNvPr id="194" name="楕円 193"/>
        <xdr:cNvSpPr/>
      </xdr:nvSpPr>
      <xdr:spPr>
        <a:xfrm>
          <a:off x="1968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13335</xdr:rowOff>
    </xdr:from>
    <xdr:to xmlns:xdr="http://schemas.openxmlformats.org/drawingml/2006/spreadsheetDrawing">
      <xdr:col>15</xdr:col>
      <xdr:colOff>50800</xdr:colOff>
      <xdr:row>60</xdr:row>
      <xdr:rowOff>34290</xdr:rowOff>
    </xdr:to>
    <xdr:cxnSp macro="">
      <xdr:nvCxnSpPr>
        <xdr:cNvPr id="195" name="直線コネクタ 194"/>
        <xdr:cNvCxnSpPr/>
      </xdr:nvCxnSpPr>
      <xdr:spPr>
        <a:xfrm>
          <a:off x="2019300" y="103003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113030</xdr:rowOff>
    </xdr:from>
    <xdr:to xmlns:xdr="http://schemas.openxmlformats.org/drawingml/2006/spreadsheetDrawing">
      <xdr:col>6</xdr:col>
      <xdr:colOff>38100</xdr:colOff>
      <xdr:row>60</xdr:row>
      <xdr:rowOff>43180</xdr:rowOff>
    </xdr:to>
    <xdr:sp macro="" textlink="">
      <xdr:nvSpPr>
        <xdr:cNvPr id="196" name="楕円 195"/>
        <xdr:cNvSpPr/>
      </xdr:nvSpPr>
      <xdr:spPr>
        <a:xfrm>
          <a:off x="1079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163830</xdr:rowOff>
    </xdr:from>
    <xdr:to xmlns:xdr="http://schemas.openxmlformats.org/drawingml/2006/spreadsheetDrawing">
      <xdr:col>10</xdr:col>
      <xdr:colOff>114300</xdr:colOff>
      <xdr:row>60</xdr:row>
      <xdr:rowOff>13335</xdr:rowOff>
    </xdr:to>
    <xdr:cxnSp macro="">
      <xdr:nvCxnSpPr>
        <xdr:cNvPr id="197" name="直線コネクタ 196"/>
        <xdr:cNvCxnSpPr/>
      </xdr:nvCxnSpPr>
      <xdr:spPr>
        <a:xfrm>
          <a:off x="1130300" y="102793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103505</xdr:rowOff>
    </xdr:from>
    <xdr:ext cx="405130" cy="259080"/>
    <xdr:sp macro="" textlink="">
      <xdr:nvSpPr>
        <xdr:cNvPr id="198" name="n_1aveValue【橋りょう・トンネル】&#10;有形固定資産減価償却率"/>
        <xdr:cNvSpPr txBox="1"/>
      </xdr:nvSpPr>
      <xdr:spPr>
        <a:xfrm>
          <a:off x="3582035" y="10047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69215</xdr:rowOff>
    </xdr:from>
    <xdr:ext cx="399415" cy="259080"/>
    <xdr:sp macro="" textlink="">
      <xdr:nvSpPr>
        <xdr:cNvPr id="199" name="n_2aveValue【橋りょう・トンネル】&#10;有形固定資産減価償却率"/>
        <xdr:cNvSpPr txBox="1"/>
      </xdr:nvSpPr>
      <xdr:spPr>
        <a:xfrm>
          <a:off x="2705735" y="1001331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69215</xdr:rowOff>
    </xdr:from>
    <xdr:ext cx="399415" cy="259080"/>
    <xdr:sp macro="" textlink="">
      <xdr:nvSpPr>
        <xdr:cNvPr id="200" name="n_3aveValue【橋りょう・トンネル】&#10;有形固定資産減価償却率"/>
        <xdr:cNvSpPr txBox="1"/>
      </xdr:nvSpPr>
      <xdr:spPr>
        <a:xfrm>
          <a:off x="1816735" y="1001331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34290</xdr:rowOff>
    </xdr:from>
    <xdr:ext cx="399415" cy="259080"/>
    <xdr:sp macro="" textlink="">
      <xdr:nvSpPr>
        <xdr:cNvPr id="201" name="n_4aveValue【橋りょう・トンネル】&#10;有形固定資産減価償却率"/>
        <xdr:cNvSpPr txBox="1"/>
      </xdr:nvSpPr>
      <xdr:spPr>
        <a:xfrm>
          <a:off x="927735" y="103212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106680</xdr:rowOff>
    </xdr:from>
    <xdr:ext cx="405130" cy="259080"/>
    <xdr:sp macro="" textlink="">
      <xdr:nvSpPr>
        <xdr:cNvPr id="202" name="n_1mainValue【橋りょう・トンネル】&#10;有形固定資産減価償却率"/>
        <xdr:cNvSpPr txBox="1"/>
      </xdr:nvSpPr>
      <xdr:spPr>
        <a:xfrm>
          <a:off x="3582035" y="10393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76200</xdr:rowOff>
    </xdr:from>
    <xdr:ext cx="399415" cy="253365"/>
    <xdr:sp macro="" textlink="">
      <xdr:nvSpPr>
        <xdr:cNvPr id="203" name="n_2mainValue【橋りょう・トンネル】&#10;有形固定資産減価償却率"/>
        <xdr:cNvSpPr txBox="1"/>
      </xdr:nvSpPr>
      <xdr:spPr>
        <a:xfrm>
          <a:off x="2705735" y="103632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55245</xdr:rowOff>
    </xdr:from>
    <xdr:ext cx="399415" cy="253365"/>
    <xdr:sp macro="" textlink="">
      <xdr:nvSpPr>
        <xdr:cNvPr id="204" name="n_3mainValue【橋りょう・トンネル】&#10;有形固定資産減価償却率"/>
        <xdr:cNvSpPr txBox="1"/>
      </xdr:nvSpPr>
      <xdr:spPr>
        <a:xfrm>
          <a:off x="1816735" y="103422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59690</xdr:rowOff>
    </xdr:from>
    <xdr:ext cx="399415" cy="259080"/>
    <xdr:sp macro="" textlink="">
      <xdr:nvSpPr>
        <xdr:cNvPr id="205" name="n_4mainValue【橋りょう・トンネル】&#10;有形固定資産減価償却率"/>
        <xdr:cNvSpPr txBox="1"/>
      </xdr:nvSpPr>
      <xdr:spPr>
        <a:xfrm>
          <a:off x="927735" y="100037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170" cy="225425"/>
    <xdr:sp macro="" textlink="">
      <xdr:nvSpPr>
        <xdr:cNvPr id="214" name="テキスト ボックス 213"/>
        <xdr:cNvSpPr txBox="1"/>
      </xdr:nvSpPr>
      <xdr:spPr>
        <a:xfrm>
          <a:off x="6565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6" name="直線コネクタ 215"/>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3205" cy="259080"/>
    <xdr:sp macro="" textlink="">
      <xdr:nvSpPr>
        <xdr:cNvPr id="217" name="テキスト ボックス 216"/>
        <xdr:cNvSpPr txBox="1"/>
      </xdr:nvSpPr>
      <xdr:spPr>
        <a:xfrm>
          <a:off x="6355080" y="1090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8" name="直線コネクタ 217"/>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89915" cy="259080"/>
    <xdr:sp macro="" textlink="">
      <xdr:nvSpPr>
        <xdr:cNvPr id="219" name="テキスト ボックス 218"/>
        <xdr:cNvSpPr txBox="1"/>
      </xdr:nvSpPr>
      <xdr:spPr>
        <a:xfrm>
          <a:off x="6008370" y="1052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0" name="直線コネクタ 2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89915" cy="253365"/>
    <xdr:sp macro="" textlink="">
      <xdr:nvSpPr>
        <xdr:cNvPr id="221" name="テキスト ボックス 220"/>
        <xdr:cNvSpPr txBox="1"/>
      </xdr:nvSpPr>
      <xdr:spPr>
        <a:xfrm>
          <a:off x="6008370" y="1014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2" name="直線コネクタ 221"/>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89915" cy="259080"/>
    <xdr:sp macro="" textlink="">
      <xdr:nvSpPr>
        <xdr:cNvPr id="223" name="テキスト ボックス 222"/>
        <xdr:cNvSpPr txBox="1"/>
      </xdr:nvSpPr>
      <xdr:spPr>
        <a:xfrm>
          <a:off x="6008370" y="976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4" name="直線コネクタ 223"/>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0085" cy="259080"/>
    <xdr:sp macro="" textlink="">
      <xdr:nvSpPr>
        <xdr:cNvPr id="225" name="テキスト ボックス 224"/>
        <xdr:cNvSpPr txBox="1"/>
      </xdr:nvSpPr>
      <xdr:spPr>
        <a:xfrm>
          <a:off x="5918200" y="938276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0085" cy="253365"/>
    <xdr:sp macro="" textlink="">
      <xdr:nvSpPr>
        <xdr:cNvPr id="227" name="テキスト ボックス 226"/>
        <xdr:cNvSpPr txBox="1"/>
      </xdr:nvSpPr>
      <xdr:spPr>
        <a:xfrm>
          <a:off x="5918200" y="9001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99695</xdr:rowOff>
    </xdr:from>
    <xdr:to xmlns:xdr="http://schemas.openxmlformats.org/drawingml/2006/spreadsheetDrawing">
      <xdr:col>54</xdr:col>
      <xdr:colOff>189865</xdr:colOff>
      <xdr:row>64</xdr:row>
      <xdr:rowOff>74930</xdr:rowOff>
    </xdr:to>
    <xdr:cxnSp macro="">
      <xdr:nvCxnSpPr>
        <xdr:cNvPr id="229" name="直線コネクタ 228"/>
        <xdr:cNvCxnSpPr/>
      </xdr:nvCxnSpPr>
      <xdr:spPr>
        <a:xfrm flipV="1">
          <a:off x="10476865" y="970089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78105</xdr:rowOff>
    </xdr:from>
    <xdr:ext cx="469900" cy="253365"/>
    <xdr:sp macro="" textlink="">
      <xdr:nvSpPr>
        <xdr:cNvPr id="230" name="【橋りょう・トンネル】&#10;一人当たり有形固定資産（償却資産）額最小値テキスト"/>
        <xdr:cNvSpPr txBox="1"/>
      </xdr:nvSpPr>
      <xdr:spPr>
        <a:xfrm>
          <a:off x="10515600" y="110509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231" name="直線コネクタ 230"/>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46355</xdr:rowOff>
    </xdr:from>
    <xdr:ext cx="690245" cy="259080"/>
    <xdr:sp macro="" textlink="">
      <xdr:nvSpPr>
        <xdr:cNvPr id="232" name="【橋りょう・トンネル】&#10;一人当たり有形固定資産（償却資産）額最大値テキスト"/>
        <xdr:cNvSpPr txBox="1"/>
      </xdr:nvSpPr>
      <xdr:spPr>
        <a:xfrm>
          <a:off x="10515600" y="94761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1,061,625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99695</xdr:rowOff>
    </xdr:from>
    <xdr:to xmlns:xdr="http://schemas.openxmlformats.org/drawingml/2006/spreadsheetDrawing">
      <xdr:col>55</xdr:col>
      <xdr:colOff>88900</xdr:colOff>
      <xdr:row>56</xdr:row>
      <xdr:rowOff>99695</xdr:rowOff>
    </xdr:to>
    <xdr:cxnSp macro="">
      <xdr:nvCxnSpPr>
        <xdr:cNvPr id="233" name="直線コネクタ 232"/>
        <xdr:cNvCxnSpPr/>
      </xdr:nvCxnSpPr>
      <xdr:spPr>
        <a:xfrm>
          <a:off x="10388600" y="970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7620</xdr:rowOff>
    </xdr:from>
    <xdr:ext cx="598805" cy="253365"/>
    <xdr:sp macro="" textlink="">
      <xdr:nvSpPr>
        <xdr:cNvPr id="234" name="【橋りょう・トンネル】&#10;一人当たり有形固定資産（償却資産）額平均値テキスト"/>
        <xdr:cNvSpPr txBox="1"/>
      </xdr:nvSpPr>
      <xdr:spPr>
        <a:xfrm>
          <a:off x="10515600" y="1063752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29210</xdr:rowOff>
    </xdr:from>
    <xdr:to xmlns:xdr="http://schemas.openxmlformats.org/drawingml/2006/spreadsheetDrawing">
      <xdr:col>55</xdr:col>
      <xdr:colOff>50800</xdr:colOff>
      <xdr:row>62</xdr:row>
      <xdr:rowOff>130810</xdr:rowOff>
    </xdr:to>
    <xdr:sp macro="" textlink="">
      <xdr:nvSpPr>
        <xdr:cNvPr id="235" name="フローチャート: 判断 234"/>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27940</xdr:rowOff>
    </xdr:from>
    <xdr:to xmlns:xdr="http://schemas.openxmlformats.org/drawingml/2006/spreadsheetDrawing">
      <xdr:col>50</xdr:col>
      <xdr:colOff>165100</xdr:colOff>
      <xdr:row>62</xdr:row>
      <xdr:rowOff>129540</xdr:rowOff>
    </xdr:to>
    <xdr:sp macro="" textlink="">
      <xdr:nvSpPr>
        <xdr:cNvPr id="236" name="フローチャート: 判断 235"/>
        <xdr:cNvSpPr/>
      </xdr:nvSpPr>
      <xdr:spPr>
        <a:xfrm>
          <a:off x="9588500" y="1065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60325</xdr:rowOff>
    </xdr:from>
    <xdr:to xmlns:xdr="http://schemas.openxmlformats.org/drawingml/2006/spreadsheetDrawing">
      <xdr:col>46</xdr:col>
      <xdr:colOff>38100</xdr:colOff>
      <xdr:row>62</xdr:row>
      <xdr:rowOff>161925</xdr:rowOff>
    </xdr:to>
    <xdr:sp macro="" textlink="">
      <xdr:nvSpPr>
        <xdr:cNvPr id="237" name="フローチャート: 判断 236"/>
        <xdr:cNvSpPr/>
      </xdr:nvSpPr>
      <xdr:spPr>
        <a:xfrm>
          <a:off x="8699500" y="1069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169545</xdr:rowOff>
    </xdr:from>
    <xdr:to xmlns:xdr="http://schemas.openxmlformats.org/drawingml/2006/spreadsheetDrawing">
      <xdr:col>41</xdr:col>
      <xdr:colOff>101600</xdr:colOff>
      <xdr:row>62</xdr:row>
      <xdr:rowOff>99695</xdr:rowOff>
    </xdr:to>
    <xdr:sp macro="" textlink="">
      <xdr:nvSpPr>
        <xdr:cNvPr id="238" name="フローチャート: 判断 237"/>
        <xdr:cNvSpPr/>
      </xdr:nvSpPr>
      <xdr:spPr>
        <a:xfrm>
          <a:off x="7810500" y="1062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17780</xdr:rowOff>
    </xdr:from>
    <xdr:to xmlns:xdr="http://schemas.openxmlformats.org/drawingml/2006/spreadsheetDrawing">
      <xdr:col>36</xdr:col>
      <xdr:colOff>165100</xdr:colOff>
      <xdr:row>62</xdr:row>
      <xdr:rowOff>118745</xdr:rowOff>
    </xdr:to>
    <xdr:sp macro="" textlink="">
      <xdr:nvSpPr>
        <xdr:cNvPr id="239" name="フローチャート: 判断 238"/>
        <xdr:cNvSpPr/>
      </xdr:nvSpPr>
      <xdr:spPr>
        <a:xfrm>
          <a:off x="69215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3365"/>
    <xdr:sp macro="" textlink="">
      <xdr:nvSpPr>
        <xdr:cNvPr id="240" name="テキスト ボックス 239"/>
        <xdr:cNvSpPr txBox="1"/>
      </xdr:nvSpPr>
      <xdr:spPr>
        <a:xfrm>
          <a:off x="10287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3365"/>
    <xdr:sp macro="" textlink="">
      <xdr:nvSpPr>
        <xdr:cNvPr id="241" name="テキスト ボックス 240"/>
        <xdr:cNvSpPr txBox="1"/>
      </xdr:nvSpPr>
      <xdr:spPr>
        <a:xfrm>
          <a:off x="944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3365"/>
    <xdr:sp macro="" textlink="">
      <xdr:nvSpPr>
        <xdr:cNvPr id="242" name="テキスト ボックス 241"/>
        <xdr:cNvSpPr txBox="1"/>
      </xdr:nvSpPr>
      <xdr:spPr>
        <a:xfrm>
          <a:off x="855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3365"/>
    <xdr:sp macro="" textlink="">
      <xdr:nvSpPr>
        <xdr:cNvPr id="243" name="テキスト ボックス 242"/>
        <xdr:cNvSpPr txBox="1"/>
      </xdr:nvSpPr>
      <xdr:spPr>
        <a:xfrm>
          <a:off x="767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3365"/>
    <xdr:sp macro="" textlink="">
      <xdr:nvSpPr>
        <xdr:cNvPr id="244" name="テキスト ボックス 243"/>
        <xdr:cNvSpPr txBox="1"/>
      </xdr:nvSpPr>
      <xdr:spPr>
        <a:xfrm>
          <a:off x="678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75565</xdr:rowOff>
    </xdr:from>
    <xdr:to xmlns:xdr="http://schemas.openxmlformats.org/drawingml/2006/spreadsheetDrawing">
      <xdr:col>55</xdr:col>
      <xdr:colOff>50800</xdr:colOff>
      <xdr:row>62</xdr:row>
      <xdr:rowOff>6350</xdr:rowOff>
    </xdr:to>
    <xdr:sp macro="" textlink="">
      <xdr:nvSpPr>
        <xdr:cNvPr id="245" name="楕円 244"/>
        <xdr:cNvSpPr/>
      </xdr:nvSpPr>
      <xdr:spPr>
        <a:xfrm>
          <a:off x="10426700" y="10534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98425</xdr:rowOff>
    </xdr:from>
    <xdr:ext cx="598805" cy="253365"/>
    <xdr:sp macro="" textlink="">
      <xdr:nvSpPr>
        <xdr:cNvPr id="246" name="【橋りょう・トンネル】&#10;一人当たり有形固定資産（償却資産）額該当値テキスト"/>
        <xdr:cNvSpPr txBox="1"/>
      </xdr:nvSpPr>
      <xdr:spPr>
        <a:xfrm>
          <a:off x="10515600" y="103854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84455</xdr:rowOff>
    </xdr:from>
    <xdr:to xmlns:xdr="http://schemas.openxmlformats.org/drawingml/2006/spreadsheetDrawing">
      <xdr:col>50</xdr:col>
      <xdr:colOff>165100</xdr:colOff>
      <xdr:row>62</xdr:row>
      <xdr:rowOff>14605</xdr:rowOff>
    </xdr:to>
    <xdr:sp macro="" textlink="">
      <xdr:nvSpPr>
        <xdr:cNvPr id="247" name="楕円 246"/>
        <xdr:cNvSpPr/>
      </xdr:nvSpPr>
      <xdr:spPr>
        <a:xfrm>
          <a:off x="9588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126365</xdr:rowOff>
    </xdr:from>
    <xdr:to xmlns:xdr="http://schemas.openxmlformats.org/drawingml/2006/spreadsheetDrawing">
      <xdr:col>55</xdr:col>
      <xdr:colOff>0</xdr:colOff>
      <xdr:row>61</xdr:row>
      <xdr:rowOff>135255</xdr:rowOff>
    </xdr:to>
    <xdr:cxnSp macro="">
      <xdr:nvCxnSpPr>
        <xdr:cNvPr id="248" name="直線コネクタ 247"/>
        <xdr:cNvCxnSpPr/>
      </xdr:nvCxnSpPr>
      <xdr:spPr>
        <a:xfrm flipV="1">
          <a:off x="9639300" y="1058481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93345</xdr:rowOff>
    </xdr:from>
    <xdr:to xmlns:xdr="http://schemas.openxmlformats.org/drawingml/2006/spreadsheetDrawing">
      <xdr:col>46</xdr:col>
      <xdr:colOff>38100</xdr:colOff>
      <xdr:row>62</xdr:row>
      <xdr:rowOff>23495</xdr:rowOff>
    </xdr:to>
    <xdr:sp macro="" textlink="">
      <xdr:nvSpPr>
        <xdr:cNvPr id="249" name="楕円 248"/>
        <xdr:cNvSpPr/>
      </xdr:nvSpPr>
      <xdr:spPr>
        <a:xfrm>
          <a:off x="8699500" y="1055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135255</xdr:rowOff>
    </xdr:from>
    <xdr:to xmlns:xdr="http://schemas.openxmlformats.org/drawingml/2006/spreadsheetDrawing">
      <xdr:col>50</xdr:col>
      <xdr:colOff>114300</xdr:colOff>
      <xdr:row>61</xdr:row>
      <xdr:rowOff>144145</xdr:rowOff>
    </xdr:to>
    <xdr:cxnSp macro="">
      <xdr:nvCxnSpPr>
        <xdr:cNvPr id="250" name="直線コネクタ 249"/>
        <xdr:cNvCxnSpPr/>
      </xdr:nvCxnSpPr>
      <xdr:spPr>
        <a:xfrm flipV="1">
          <a:off x="8750300" y="105937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105410</xdr:rowOff>
    </xdr:from>
    <xdr:to xmlns:xdr="http://schemas.openxmlformats.org/drawingml/2006/spreadsheetDrawing">
      <xdr:col>41</xdr:col>
      <xdr:colOff>101600</xdr:colOff>
      <xdr:row>62</xdr:row>
      <xdr:rowOff>35560</xdr:rowOff>
    </xdr:to>
    <xdr:sp macro="" textlink="">
      <xdr:nvSpPr>
        <xdr:cNvPr id="251" name="楕円 250"/>
        <xdr:cNvSpPr/>
      </xdr:nvSpPr>
      <xdr:spPr>
        <a:xfrm>
          <a:off x="7810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144145</xdr:rowOff>
    </xdr:from>
    <xdr:to xmlns:xdr="http://schemas.openxmlformats.org/drawingml/2006/spreadsheetDrawing">
      <xdr:col>45</xdr:col>
      <xdr:colOff>177800</xdr:colOff>
      <xdr:row>61</xdr:row>
      <xdr:rowOff>156210</xdr:rowOff>
    </xdr:to>
    <xdr:cxnSp macro="">
      <xdr:nvCxnSpPr>
        <xdr:cNvPr id="252" name="直線コネクタ 251"/>
        <xdr:cNvCxnSpPr/>
      </xdr:nvCxnSpPr>
      <xdr:spPr>
        <a:xfrm flipV="1">
          <a:off x="7861300" y="106025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114935</xdr:rowOff>
    </xdr:from>
    <xdr:to xmlns:xdr="http://schemas.openxmlformats.org/drawingml/2006/spreadsheetDrawing">
      <xdr:col>36</xdr:col>
      <xdr:colOff>165100</xdr:colOff>
      <xdr:row>62</xdr:row>
      <xdr:rowOff>45085</xdr:rowOff>
    </xdr:to>
    <xdr:sp macro="" textlink="">
      <xdr:nvSpPr>
        <xdr:cNvPr id="253" name="楕円 252"/>
        <xdr:cNvSpPr/>
      </xdr:nvSpPr>
      <xdr:spPr>
        <a:xfrm>
          <a:off x="6921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156210</xdr:rowOff>
    </xdr:from>
    <xdr:to xmlns:xdr="http://schemas.openxmlformats.org/drawingml/2006/spreadsheetDrawing">
      <xdr:col>41</xdr:col>
      <xdr:colOff>50800</xdr:colOff>
      <xdr:row>61</xdr:row>
      <xdr:rowOff>166370</xdr:rowOff>
    </xdr:to>
    <xdr:cxnSp macro="">
      <xdr:nvCxnSpPr>
        <xdr:cNvPr id="254" name="直線コネクタ 253"/>
        <xdr:cNvCxnSpPr/>
      </xdr:nvCxnSpPr>
      <xdr:spPr>
        <a:xfrm flipV="1">
          <a:off x="6972300" y="106146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120650</xdr:rowOff>
    </xdr:from>
    <xdr:ext cx="593090" cy="253365"/>
    <xdr:sp macro="" textlink="">
      <xdr:nvSpPr>
        <xdr:cNvPr id="255" name="n_1aveValue【橋りょう・トンネル】&#10;一人当たり有形固定資産（償却資産）額"/>
        <xdr:cNvSpPr txBox="1"/>
      </xdr:nvSpPr>
      <xdr:spPr>
        <a:xfrm>
          <a:off x="9326880" y="107505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153035</xdr:rowOff>
    </xdr:from>
    <xdr:ext cx="593090" cy="259080"/>
    <xdr:sp macro="" textlink="">
      <xdr:nvSpPr>
        <xdr:cNvPr id="256" name="n_2aveValue【橋りょう・トンネル】&#10;一人当たり有形固定資産（償却資産）額"/>
        <xdr:cNvSpPr txBox="1"/>
      </xdr:nvSpPr>
      <xdr:spPr>
        <a:xfrm>
          <a:off x="8450580" y="107829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90805</xdr:rowOff>
    </xdr:from>
    <xdr:ext cx="593090" cy="258445"/>
    <xdr:sp macro="" textlink="">
      <xdr:nvSpPr>
        <xdr:cNvPr id="257" name="n_3aveValue【橋りょう・トンネル】&#10;一人当たり有形固定資産（償却資産）額"/>
        <xdr:cNvSpPr txBox="1"/>
      </xdr:nvSpPr>
      <xdr:spPr>
        <a:xfrm>
          <a:off x="7561580" y="1072070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109855</xdr:rowOff>
    </xdr:from>
    <xdr:ext cx="593090" cy="253365"/>
    <xdr:sp macro="" textlink="">
      <xdr:nvSpPr>
        <xdr:cNvPr id="258" name="n_4aveValue【橋りょう・トンネル】&#10;一人当たり有形固定資産（償却資産）額"/>
        <xdr:cNvSpPr txBox="1"/>
      </xdr:nvSpPr>
      <xdr:spPr>
        <a:xfrm>
          <a:off x="6672580" y="107397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31115</xdr:rowOff>
    </xdr:from>
    <xdr:ext cx="593090" cy="253365"/>
    <xdr:sp macro="" textlink="">
      <xdr:nvSpPr>
        <xdr:cNvPr id="259" name="n_1mainValue【橋りょう・トンネル】&#10;一人当たり有形固定資産（償却資産）額"/>
        <xdr:cNvSpPr txBox="1"/>
      </xdr:nvSpPr>
      <xdr:spPr>
        <a:xfrm>
          <a:off x="9326880" y="103181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358,373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40640</xdr:rowOff>
    </xdr:from>
    <xdr:ext cx="593090" cy="253365"/>
    <xdr:sp macro="" textlink="">
      <xdr:nvSpPr>
        <xdr:cNvPr id="260" name="n_2mainValue【橋りょう・トンネル】&#10;一人当たり有形固定資産（償却資産）額"/>
        <xdr:cNvSpPr txBox="1"/>
      </xdr:nvSpPr>
      <xdr:spPr>
        <a:xfrm>
          <a:off x="8450580" y="103276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351,466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52070</xdr:rowOff>
    </xdr:from>
    <xdr:ext cx="593090" cy="253365"/>
    <xdr:sp macro="" textlink="">
      <xdr:nvSpPr>
        <xdr:cNvPr id="261" name="n_3mainValue【橋りょう・トンネル】&#10;一人当たり有形固定資産（償却資産）額"/>
        <xdr:cNvSpPr txBox="1"/>
      </xdr:nvSpPr>
      <xdr:spPr>
        <a:xfrm>
          <a:off x="7561580" y="103390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61595</xdr:rowOff>
    </xdr:from>
    <xdr:ext cx="593090" cy="259080"/>
    <xdr:sp macro="" textlink="">
      <xdr:nvSpPr>
        <xdr:cNvPr id="262" name="n_4mainValue【橋りょう・トンネル】&#10;一人当たり有形固定資産（償却資産）額"/>
        <xdr:cNvSpPr txBox="1"/>
      </xdr:nvSpPr>
      <xdr:spPr>
        <a:xfrm>
          <a:off x="6672580" y="103485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2735" cy="219710"/>
    <xdr:sp macro="" textlink="">
      <xdr:nvSpPr>
        <xdr:cNvPr id="271" name="テキスト ボックス 270"/>
        <xdr:cNvSpPr txBox="1"/>
      </xdr:nvSpPr>
      <xdr:spPr>
        <a:xfrm>
          <a:off x="723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1645" cy="259080"/>
    <xdr:sp macro="" textlink="">
      <xdr:nvSpPr>
        <xdr:cNvPr id="273" name="テキスト ボックス 272"/>
        <xdr:cNvSpPr txBox="1"/>
      </xdr:nvSpPr>
      <xdr:spPr>
        <a:xfrm>
          <a:off x="294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4" name="直線コネクタ 27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1645" cy="253365"/>
    <xdr:sp macro="" textlink="">
      <xdr:nvSpPr>
        <xdr:cNvPr id="275" name="テキスト ボックス 274"/>
        <xdr:cNvSpPr txBox="1"/>
      </xdr:nvSpPr>
      <xdr:spPr>
        <a:xfrm>
          <a:off x="294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6" name="直線コネクタ 27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7" name="テキスト ボックス 27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8" name="直線コネクタ 27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9" name="テキスト ボックス 27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0" name="直線コネクタ 27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3365"/>
    <xdr:sp macro="" textlink="">
      <xdr:nvSpPr>
        <xdr:cNvPr id="281" name="テキスト ボックス 280"/>
        <xdr:cNvSpPr txBox="1"/>
      </xdr:nvSpPr>
      <xdr:spPr>
        <a:xfrm>
          <a:off x="358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2" name="直線コネクタ 28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3" name="テキスト ボックス 28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3375" cy="259080"/>
    <xdr:sp macro="" textlink="">
      <xdr:nvSpPr>
        <xdr:cNvPr id="285" name="テキスト ボックス 284"/>
        <xdr:cNvSpPr txBox="1"/>
      </xdr:nvSpPr>
      <xdr:spPr>
        <a:xfrm>
          <a:off x="422910" y="1281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38100</xdr:rowOff>
    </xdr:from>
    <xdr:to xmlns:xdr="http://schemas.openxmlformats.org/drawingml/2006/spreadsheetDrawing">
      <xdr:col>24</xdr:col>
      <xdr:colOff>62865</xdr:colOff>
      <xdr:row>86</xdr:row>
      <xdr:rowOff>104775</xdr:rowOff>
    </xdr:to>
    <xdr:cxnSp macro="">
      <xdr:nvCxnSpPr>
        <xdr:cNvPr id="287" name="直線コネクタ 286"/>
        <xdr:cNvCxnSpPr/>
      </xdr:nvCxnSpPr>
      <xdr:spPr>
        <a:xfrm flipV="1">
          <a:off x="4634865" y="13582650"/>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109220</xdr:rowOff>
    </xdr:from>
    <xdr:ext cx="405130" cy="253365"/>
    <xdr:sp macro="" textlink="">
      <xdr:nvSpPr>
        <xdr:cNvPr id="288" name="【公営住宅】&#10;有形固定資産減価償却率最小値テキスト"/>
        <xdr:cNvSpPr txBox="1"/>
      </xdr:nvSpPr>
      <xdr:spPr>
        <a:xfrm>
          <a:off x="4673600" y="148539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104775</xdr:rowOff>
    </xdr:from>
    <xdr:to xmlns:xdr="http://schemas.openxmlformats.org/drawingml/2006/spreadsheetDrawing">
      <xdr:col>24</xdr:col>
      <xdr:colOff>152400</xdr:colOff>
      <xdr:row>86</xdr:row>
      <xdr:rowOff>104775</xdr:rowOff>
    </xdr:to>
    <xdr:cxnSp macro="">
      <xdr:nvCxnSpPr>
        <xdr:cNvPr id="289" name="直線コネクタ 288"/>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156210</xdr:rowOff>
    </xdr:from>
    <xdr:ext cx="405130" cy="253365"/>
    <xdr:sp macro="" textlink="">
      <xdr:nvSpPr>
        <xdr:cNvPr id="290" name="【公営住宅】&#10;有形固定資産減価償却率最大値テキスト"/>
        <xdr:cNvSpPr txBox="1"/>
      </xdr:nvSpPr>
      <xdr:spPr>
        <a:xfrm>
          <a:off x="4673600" y="133578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38100</xdr:rowOff>
    </xdr:from>
    <xdr:to xmlns:xdr="http://schemas.openxmlformats.org/drawingml/2006/spreadsheetDrawing">
      <xdr:col>24</xdr:col>
      <xdr:colOff>152400</xdr:colOff>
      <xdr:row>79</xdr:row>
      <xdr:rowOff>38100</xdr:rowOff>
    </xdr:to>
    <xdr:cxnSp macro="">
      <xdr:nvCxnSpPr>
        <xdr:cNvPr id="291" name="直線コネクタ 290"/>
        <xdr:cNvCxnSpPr/>
      </xdr:nvCxnSpPr>
      <xdr:spPr>
        <a:xfrm>
          <a:off x="4546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61595</xdr:rowOff>
    </xdr:from>
    <xdr:ext cx="405130" cy="259080"/>
    <xdr:sp macro="" textlink="">
      <xdr:nvSpPr>
        <xdr:cNvPr id="292" name="【公営住宅】&#10;有形固定資産減価償却率平均値テキスト"/>
        <xdr:cNvSpPr txBox="1"/>
      </xdr:nvSpPr>
      <xdr:spPr>
        <a:xfrm>
          <a:off x="4673600" y="141204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38735</xdr:rowOff>
    </xdr:from>
    <xdr:to xmlns:xdr="http://schemas.openxmlformats.org/drawingml/2006/spreadsheetDrawing">
      <xdr:col>24</xdr:col>
      <xdr:colOff>114300</xdr:colOff>
      <xdr:row>83</xdr:row>
      <xdr:rowOff>140335</xdr:rowOff>
    </xdr:to>
    <xdr:sp macro="" textlink="">
      <xdr:nvSpPr>
        <xdr:cNvPr id="293" name="フローチャート: 判断 292"/>
        <xdr:cNvSpPr/>
      </xdr:nvSpPr>
      <xdr:spPr>
        <a:xfrm>
          <a:off x="4584700" y="1426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46355</xdr:rowOff>
    </xdr:from>
    <xdr:to xmlns:xdr="http://schemas.openxmlformats.org/drawingml/2006/spreadsheetDrawing">
      <xdr:col>20</xdr:col>
      <xdr:colOff>38100</xdr:colOff>
      <xdr:row>83</xdr:row>
      <xdr:rowOff>147955</xdr:rowOff>
    </xdr:to>
    <xdr:sp macro="" textlink="">
      <xdr:nvSpPr>
        <xdr:cNvPr id="294" name="フローチャート: 判断 293"/>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17780</xdr:rowOff>
    </xdr:from>
    <xdr:to xmlns:xdr="http://schemas.openxmlformats.org/drawingml/2006/spreadsheetDrawing">
      <xdr:col>15</xdr:col>
      <xdr:colOff>101600</xdr:colOff>
      <xdr:row>83</xdr:row>
      <xdr:rowOff>119380</xdr:rowOff>
    </xdr:to>
    <xdr:sp macro="" textlink="">
      <xdr:nvSpPr>
        <xdr:cNvPr id="295" name="フローチャート: 判断 294"/>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31115</xdr:rowOff>
    </xdr:from>
    <xdr:to xmlns:xdr="http://schemas.openxmlformats.org/drawingml/2006/spreadsheetDrawing">
      <xdr:col>10</xdr:col>
      <xdr:colOff>165100</xdr:colOff>
      <xdr:row>83</xdr:row>
      <xdr:rowOff>132715</xdr:rowOff>
    </xdr:to>
    <xdr:sp macro="" textlink="">
      <xdr:nvSpPr>
        <xdr:cNvPr id="296" name="フローチャート: 判断 295"/>
        <xdr:cNvSpPr/>
      </xdr:nvSpPr>
      <xdr:spPr>
        <a:xfrm>
          <a:off x="19685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65405</xdr:rowOff>
    </xdr:from>
    <xdr:to xmlns:xdr="http://schemas.openxmlformats.org/drawingml/2006/spreadsheetDrawing">
      <xdr:col>6</xdr:col>
      <xdr:colOff>38100</xdr:colOff>
      <xdr:row>83</xdr:row>
      <xdr:rowOff>167005</xdr:rowOff>
    </xdr:to>
    <xdr:sp macro="" textlink="">
      <xdr:nvSpPr>
        <xdr:cNvPr id="297" name="フローチャート: 判断 296"/>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116840</xdr:rowOff>
    </xdr:from>
    <xdr:to xmlns:xdr="http://schemas.openxmlformats.org/drawingml/2006/spreadsheetDrawing">
      <xdr:col>24</xdr:col>
      <xdr:colOff>114300</xdr:colOff>
      <xdr:row>84</xdr:row>
      <xdr:rowOff>46990</xdr:rowOff>
    </xdr:to>
    <xdr:sp macro="" textlink="">
      <xdr:nvSpPr>
        <xdr:cNvPr id="303" name="楕円 302"/>
        <xdr:cNvSpPr/>
      </xdr:nvSpPr>
      <xdr:spPr>
        <a:xfrm>
          <a:off x="45847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95250</xdr:rowOff>
    </xdr:from>
    <xdr:ext cx="405130" cy="259080"/>
    <xdr:sp macro="" textlink="">
      <xdr:nvSpPr>
        <xdr:cNvPr id="304" name="【公営住宅】&#10;有形固定資産減価償却率該当値テキスト"/>
        <xdr:cNvSpPr txBox="1"/>
      </xdr:nvSpPr>
      <xdr:spPr>
        <a:xfrm>
          <a:off x="4673600" y="14325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126365</xdr:rowOff>
    </xdr:from>
    <xdr:to xmlns:xdr="http://schemas.openxmlformats.org/drawingml/2006/spreadsheetDrawing">
      <xdr:col>20</xdr:col>
      <xdr:colOff>38100</xdr:colOff>
      <xdr:row>84</xdr:row>
      <xdr:rowOff>56515</xdr:rowOff>
    </xdr:to>
    <xdr:sp macro="" textlink="">
      <xdr:nvSpPr>
        <xdr:cNvPr id="305" name="楕円 304"/>
        <xdr:cNvSpPr/>
      </xdr:nvSpPr>
      <xdr:spPr>
        <a:xfrm>
          <a:off x="3746500" y="143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167640</xdr:rowOff>
    </xdr:from>
    <xdr:to xmlns:xdr="http://schemas.openxmlformats.org/drawingml/2006/spreadsheetDrawing">
      <xdr:col>24</xdr:col>
      <xdr:colOff>63500</xdr:colOff>
      <xdr:row>84</xdr:row>
      <xdr:rowOff>6350</xdr:rowOff>
    </xdr:to>
    <xdr:cxnSp macro="">
      <xdr:nvCxnSpPr>
        <xdr:cNvPr id="306" name="直線コネクタ 305"/>
        <xdr:cNvCxnSpPr/>
      </xdr:nvCxnSpPr>
      <xdr:spPr>
        <a:xfrm flipV="1">
          <a:off x="3797300" y="143979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23495</xdr:rowOff>
    </xdr:from>
    <xdr:to xmlns:xdr="http://schemas.openxmlformats.org/drawingml/2006/spreadsheetDrawing">
      <xdr:col>15</xdr:col>
      <xdr:colOff>101600</xdr:colOff>
      <xdr:row>84</xdr:row>
      <xdr:rowOff>125095</xdr:rowOff>
    </xdr:to>
    <xdr:sp macro="" textlink="">
      <xdr:nvSpPr>
        <xdr:cNvPr id="307" name="楕円 306"/>
        <xdr:cNvSpPr/>
      </xdr:nvSpPr>
      <xdr:spPr>
        <a:xfrm>
          <a:off x="2857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6350</xdr:rowOff>
    </xdr:from>
    <xdr:to xmlns:xdr="http://schemas.openxmlformats.org/drawingml/2006/spreadsheetDrawing">
      <xdr:col>19</xdr:col>
      <xdr:colOff>177800</xdr:colOff>
      <xdr:row>84</xdr:row>
      <xdr:rowOff>74930</xdr:rowOff>
    </xdr:to>
    <xdr:cxnSp macro="">
      <xdr:nvCxnSpPr>
        <xdr:cNvPr id="308" name="直線コネクタ 307"/>
        <xdr:cNvCxnSpPr/>
      </xdr:nvCxnSpPr>
      <xdr:spPr>
        <a:xfrm flipV="1">
          <a:off x="2908300" y="144081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635</xdr:rowOff>
    </xdr:from>
    <xdr:to xmlns:xdr="http://schemas.openxmlformats.org/drawingml/2006/spreadsheetDrawing">
      <xdr:col>10</xdr:col>
      <xdr:colOff>165100</xdr:colOff>
      <xdr:row>84</xdr:row>
      <xdr:rowOff>102235</xdr:rowOff>
    </xdr:to>
    <xdr:sp macro="" textlink="">
      <xdr:nvSpPr>
        <xdr:cNvPr id="309" name="楕円 308"/>
        <xdr:cNvSpPr/>
      </xdr:nvSpPr>
      <xdr:spPr>
        <a:xfrm>
          <a:off x="19685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52070</xdr:rowOff>
    </xdr:from>
    <xdr:to xmlns:xdr="http://schemas.openxmlformats.org/drawingml/2006/spreadsheetDrawing">
      <xdr:col>15</xdr:col>
      <xdr:colOff>50800</xdr:colOff>
      <xdr:row>84</xdr:row>
      <xdr:rowOff>74930</xdr:rowOff>
    </xdr:to>
    <xdr:cxnSp macro="">
      <xdr:nvCxnSpPr>
        <xdr:cNvPr id="310" name="直線コネクタ 309"/>
        <xdr:cNvCxnSpPr/>
      </xdr:nvCxnSpPr>
      <xdr:spPr>
        <a:xfrm>
          <a:off x="2019300" y="144538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147320</xdr:rowOff>
    </xdr:from>
    <xdr:to xmlns:xdr="http://schemas.openxmlformats.org/drawingml/2006/spreadsheetDrawing">
      <xdr:col>6</xdr:col>
      <xdr:colOff>38100</xdr:colOff>
      <xdr:row>84</xdr:row>
      <xdr:rowOff>77470</xdr:rowOff>
    </xdr:to>
    <xdr:sp macro="" textlink="">
      <xdr:nvSpPr>
        <xdr:cNvPr id="311" name="楕円 310"/>
        <xdr:cNvSpPr/>
      </xdr:nvSpPr>
      <xdr:spPr>
        <a:xfrm>
          <a:off x="1079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26670</xdr:rowOff>
    </xdr:from>
    <xdr:to xmlns:xdr="http://schemas.openxmlformats.org/drawingml/2006/spreadsheetDrawing">
      <xdr:col>10</xdr:col>
      <xdr:colOff>114300</xdr:colOff>
      <xdr:row>84</xdr:row>
      <xdr:rowOff>52070</xdr:rowOff>
    </xdr:to>
    <xdr:cxnSp macro="">
      <xdr:nvCxnSpPr>
        <xdr:cNvPr id="312" name="直線コネクタ 311"/>
        <xdr:cNvCxnSpPr/>
      </xdr:nvCxnSpPr>
      <xdr:spPr>
        <a:xfrm>
          <a:off x="1130300" y="144284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164465</xdr:rowOff>
    </xdr:from>
    <xdr:ext cx="405130" cy="259080"/>
    <xdr:sp macro="" textlink="">
      <xdr:nvSpPr>
        <xdr:cNvPr id="313" name="n_1aveValue【公営住宅】&#10;有形固定資産減価償却率"/>
        <xdr:cNvSpPr txBox="1"/>
      </xdr:nvSpPr>
      <xdr:spPr>
        <a:xfrm>
          <a:off x="3582035" y="14051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135890</xdr:rowOff>
    </xdr:from>
    <xdr:ext cx="399415" cy="259080"/>
    <xdr:sp macro="" textlink="">
      <xdr:nvSpPr>
        <xdr:cNvPr id="314" name="n_2aveValue【公営住宅】&#10;有形固定資産減価償却率"/>
        <xdr:cNvSpPr txBox="1"/>
      </xdr:nvSpPr>
      <xdr:spPr>
        <a:xfrm>
          <a:off x="2705735" y="140233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149225</xdr:rowOff>
    </xdr:from>
    <xdr:ext cx="399415" cy="259080"/>
    <xdr:sp macro="" textlink="">
      <xdr:nvSpPr>
        <xdr:cNvPr id="315" name="n_3aveValue【公営住宅】&#10;有形固定資産減価償却率"/>
        <xdr:cNvSpPr txBox="1"/>
      </xdr:nvSpPr>
      <xdr:spPr>
        <a:xfrm>
          <a:off x="1816735" y="140366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12065</xdr:rowOff>
    </xdr:from>
    <xdr:ext cx="399415" cy="259080"/>
    <xdr:sp macro="" textlink="">
      <xdr:nvSpPr>
        <xdr:cNvPr id="316" name="n_4aveValue【公営住宅】&#10;有形固定資産減価償却率"/>
        <xdr:cNvSpPr txBox="1"/>
      </xdr:nvSpPr>
      <xdr:spPr>
        <a:xfrm>
          <a:off x="927735" y="1407096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47625</xdr:rowOff>
    </xdr:from>
    <xdr:ext cx="405130" cy="259080"/>
    <xdr:sp macro="" textlink="">
      <xdr:nvSpPr>
        <xdr:cNvPr id="317" name="n_1mainValue【公営住宅】&#10;有形固定資産減価償却率"/>
        <xdr:cNvSpPr txBox="1"/>
      </xdr:nvSpPr>
      <xdr:spPr>
        <a:xfrm>
          <a:off x="3582035" y="14449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116205</xdr:rowOff>
    </xdr:from>
    <xdr:ext cx="399415" cy="259080"/>
    <xdr:sp macro="" textlink="">
      <xdr:nvSpPr>
        <xdr:cNvPr id="318" name="n_2mainValue【公営住宅】&#10;有形固定資産減価償却率"/>
        <xdr:cNvSpPr txBox="1"/>
      </xdr:nvSpPr>
      <xdr:spPr>
        <a:xfrm>
          <a:off x="2705735" y="145180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93345</xdr:rowOff>
    </xdr:from>
    <xdr:ext cx="399415" cy="259080"/>
    <xdr:sp macro="" textlink="">
      <xdr:nvSpPr>
        <xdr:cNvPr id="319" name="n_3mainValue【公営住宅】&#10;有形固定資産減価償却率"/>
        <xdr:cNvSpPr txBox="1"/>
      </xdr:nvSpPr>
      <xdr:spPr>
        <a:xfrm>
          <a:off x="1816735" y="144951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68580</xdr:rowOff>
    </xdr:from>
    <xdr:ext cx="399415" cy="259080"/>
    <xdr:sp macro="" textlink="">
      <xdr:nvSpPr>
        <xdr:cNvPr id="320" name="n_4mainValue【公営住宅】&#10;有形固定資産減価償却率"/>
        <xdr:cNvSpPr txBox="1"/>
      </xdr:nvSpPr>
      <xdr:spPr>
        <a:xfrm>
          <a:off x="927735" y="144703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170" cy="219710"/>
    <xdr:sp macro="" textlink="">
      <xdr:nvSpPr>
        <xdr:cNvPr id="329" name="テキスト ボックス 328"/>
        <xdr:cNvSpPr txBox="1"/>
      </xdr:nvSpPr>
      <xdr:spPr>
        <a:xfrm>
          <a:off x="6565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1" name="直線コネクタ 330"/>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1645" cy="259080"/>
    <xdr:sp macro="" textlink="">
      <xdr:nvSpPr>
        <xdr:cNvPr id="332" name="テキスト ボックス 331"/>
        <xdr:cNvSpPr txBox="1"/>
      </xdr:nvSpPr>
      <xdr:spPr>
        <a:xfrm>
          <a:off x="6136640" y="1477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3" name="直線コネクタ 332"/>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84</xdr:row>
      <xdr:rowOff>42545</xdr:rowOff>
    </xdr:from>
    <xdr:ext cx="531495" cy="253365"/>
    <xdr:sp macro="" textlink="">
      <xdr:nvSpPr>
        <xdr:cNvPr id="334" name="テキスト ボックス 333"/>
        <xdr:cNvSpPr txBox="1"/>
      </xdr:nvSpPr>
      <xdr:spPr>
        <a:xfrm>
          <a:off x="6072505" y="1444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5" name="直線コネクタ 334"/>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59055</xdr:rowOff>
    </xdr:from>
    <xdr:ext cx="531495" cy="259080"/>
    <xdr:sp macro="" textlink="">
      <xdr:nvSpPr>
        <xdr:cNvPr id="336" name="テキスト ボックス 335"/>
        <xdr:cNvSpPr txBox="1"/>
      </xdr:nvSpPr>
      <xdr:spPr>
        <a:xfrm>
          <a:off x="6072505" y="1411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7" name="直線コネクタ 336"/>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75565</xdr:rowOff>
    </xdr:from>
    <xdr:ext cx="531495" cy="253365"/>
    <xdr:sp macro="" textlink="">
      <xdr:nvSpPr>
        <xdr:cNvPr id="338" name="テキスト ボックス 337"/>
        <xdr:cNvSpPr txBox="1"/>
      </xdr:nvSpPr>
      <xdr:spPr>
        <a:xfrm>
          <a:off x="6072505" y="1379156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9" name="直線コネクタ 338"/>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0" name="テキスト ボックス 339"/>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1" name="直線コネクタ 340"/>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2" name="テキスト ボックス 341"/>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4" name="テキスト ボックス 343"/>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76835</xdr:rowOff>
    </xdr:from>
    <xdr:to xmlns:xdr="http://schemas.openxmlformats.org/drawingml/2006/spreadsheetDrawing">
      <xdr:col>54</xdr:col>
      <xdr:colOff>189865</xdr:colOff>
      <xdr:row>86</xdr:row>
      <xdr:rowOff>167005</xdr:rowOff>
    </xdr:to>
    <xdr:cxnSp macro="">
      <xdr:nvCxnSpPr>
        <xdr:cNvPr id="346" name="直線コネクタ 345"/>
        <xdr:cNvCxnSpPr/>
      </xdr:nvCxnSpPr>
      <xdr:spPr>
        <a:xfrm flipV="1">
          <a:off x="10476865" y="13449935"/>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170815</xdr:rowOff>
    </xdr:from>
    <xdr:ext cx="469900" cy="258445"/>
    <xdr:sp macro="" textlink="">
      <xdr:nvSpPr>
        <xdr:cNvPr id="347" name="【公営住宅】&#10;一人当たり面積最小値テキスト"/>
        <xdr:cNvSpPr txBox="1"/>
      </xdr:nvSpPr>
      <xdr:spPr>
        <a:xfrm>
          <a:off x="10515600" y="14915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167005</xdr:rowOff>
    </xdr:from>
    <xdr:to xmlns:xdr="http://schemas.openxmlformats.org/drawingml/2006/spreadsheetDrawing">
      <xdr:col>55</xdr:col>
      <xdr:colOff>88900</xdr:colOff>
      <xdr:row>86</xdr:row>
      <xdr:rowOff>167005</xdr:rowOff>
    </xdr:to>
    <xdr:cxnSp macro="">
      <xdr:nvCxnSpPr>
        <xdr:cNvPr id="348" name="直線コネクタ 347"/>
        <xdr:cNvCxnSpPr/>
      </xdr:nvCxnSpPr>
      <xdr:spPr>
        <a:xfrm>
          <a:off x="10388600" y="1491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23495</xdr:rowOff>
    </xdr:from>
    <xdr:ext cx="534670" cy="259080"/>
    <xdr:sp macro="" textlink="">
      <xdr:nvSpPr>
        <xdr:cNvPr id="349" name="【公営住宅】&#10;一人当たり面積最大値テキスト"/>
        <xdr:cNvSpPr txBox="1"/>
      </xdr:nvSpPr>
      <xdr:spPr>
        <a:xfrm>
          <a:off x="10515600" y="13225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76835</xdr:rowOff>
    </xdr:from>
    <xdr:to xmlns:xdr="http://schemas.openxmlformats.org/drawingml/2006/spreadsheetDrawing">
      <xdr:col>55</xdr:col>
      <xdr:colOff>88900</xdr:colOff>
      <xdr:row>78</xdr:row>
      <xdr:rowOff>76835</xdr:rowOff>
    </xdr:to>
    <xdr:cxnSp macro="">
      <xdr:nvCxnSpPr>
        <xdr:cNvPr id="350" name="直線コネクタ 349"/>
        <xdr:cNvCxnSpPr/>
      </xdr:nvCxnSpPr>
      <xdr:spPr>
        <a:xfrm>
          <a:off x="10388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74930</xdr:rowOff>
    </xdr:from>
    <xdr:ext cx="469900" cy="253365"/>
    <xdr:sp macro="" textlink="">
      <xdr:nvSpPr>
        <xdr:cNvPr id="351" name="【公営住宅】&#10;一人当たり面積平均値テキスト"/>
        <xdr:cNvSpPr txBox="1"/>
      </xdr:nvSpPr>
      <xdr:spPr>
        <a:xfrm>
          <a:off x="10515600" y="1464818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52070</xdr:rowOff>
    </xdr:from>
    <xdr:to xmlns:xdr="http://schemas.openxmlformats.org/drawingml/2006/spreadsheetDrawing">
      <xdr:col>55</xdr:col>
      <xdr:colOff>50800</xdr:colOff>
      <xdr:row>86</xdr:row>
      <xdr:rowOff>153035</xdr:rowOff>
    </xdr:to>
    <xdr:sp macro="" textlink="">
      <xdr:nvSpPr>
        <xdr:cNvPr id="352" name="フローチャート: 判断 351"/>
        <xdr:cNvSpPr/>
      </xdr:nvSpPr>
      <xdr:spPr>
        <a:xfrm>
          <a:off x="10426700" y="14796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86</xdr:row>
      <xdr:rowOff>54610</xdr:rowOff>
    </xdr:from>
    <xdr:to xmlns:xdr="http://schemas.openxmlformats.org/drawingml/2006/spreadsheetDrawing">
      <xdr:col>50</xdr:col>
      <xdr:colOff>165100</xdr:colOff>
      <xdr:row>86</xdr:row>
      <xdr:rowOff>156210</xdr:rowOff>
    </xdr:to>
    <xdr:sp macro="" textlink="">
      <xdr:nvSpPr>
        <xdr:cNvPr id="353" name="フローチャート: 判断 352"/>
        <xdr:cNvSpPr/>
      </xdr:nvSpPr>
      <xdr:spPr>
        <a:xfrm>
          <a:off x="9588500" y="1479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86</xdr:row>
      <xdr:rowOff>53340</xdr:rowOff>
    </xdr:from>
    <xdr:to xmlns:xdr="http://schemas.openxmlformats.org/drawingml/2006/spreadsheetDrawing">
      <xdr:col>46</xdr:col>
      <xdr:colOff>38100</xdr:colOff>
      <xdr:row>86</xdr:row>
      <xdr:rowOff>154940</xdr:rowOff>
    </xdr:to>
    <xdr:sp macro="" textlink="">
      <xdr:nvSpPr>
        <xdr:cNvPr id="354" name="フローチャート: 判断 353"/>
        <xdr:cNvSpPr/>
      </xdr:nvSpPr>
      <xdr:spPr>
        <a:xfrm>
          <a:off x="8699500" y="1479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86</xdr:row>
      <xdr:rowOff>24130</xdr:rowOff>
    </xdr:from>
    <xdr:to xmlns:xdr="http://schemas.openxmlformats.org/drawingml/2006/spreadsheetDrawing">
      <xdr:col>41</xdr:col>
      <xdr:colOff>101600</xdr:colOff>
      <xdr:row>86</xdr:row>
      <xdr:rowOff>125730</xdr:rowOff>
    </xdr:to>
    <xdr:sp macro="" textlink="">
      <xdr:nvSpPr>
        <xdr:cNvPr id="355" name="フローチャート: 判断 354"/>
        <xdr:cNvSpPr/>
      </xdr:nvSpPr>
      <xdr:spPr>
        <a:xfrm>
          <a:off x="78105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86</xdr:row>
      <xdr:rowOff>22225</xdr:rowOff>
    </xdr:from>
    <xdr:to xmlns:xdr="http://schemas.openxmlformats.org/drawingml/2006/spreadsheetDrawing">
      <xdr:col>36</xdr:col>
      <xdr:colOff>165100</xdr:colOff>
      <xdr:row>86</xdr:row>
      <xdr:rowOff>123825</xdr:rowOff>
    </xdr:to>
    <xdr:sp macro="" textlink="">
      <xdr:nvSpPr>
        <xdr:cNvPr id="356" name="フローチャート: 判断 355"/>
        <xdr:cNvSpPr/>
      </xdr:nvSpPr>
      <xdr:spPr>
        <a:xfrm>
          <a:off x="6921500" y="1476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109220</xdr:rowOff>
    </xdr:from>
    <xdr:to xmlns:xdr="http://schemas.openxmlformats.org/drawingml/2006/spreadsheetDrawing">
      <xdr:col>55</xdr:col>
      <xdr:colOff>50800</xdr:colOff>
      <xdr:row>87</xdr:row>
      <xdr:rowOff>38735</xdr:rowOff>
    </xdr:to>
    <xdr:sp macro="" textlink="">
      <xdr:nvSpPr>
        <xdr:cNvPr id="362" name="楕円 361"/>
        <xdr:cNvSpPr/>
      </xdr:nvSpPr>
      <xdr:spPr>
        <a:xfrm>
          <a:off x="10426700" y="14853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86</xdr:row>
      <xdr:rowOff>29845</xdr:rowOff>
    </xdr:from>
    <xdr:ext cx="469900" cy="253365"/>
    <xdr:sp macro="" textlink="">
      <xdr:nvSpPr>
        <xdr:cNvPr id="363" name="【公営住宅】&#10;一人当たり面積該当値テキスト"/>
        <xdr:cNvSpPr txBox="1"/>
      </xdr:nvSpPr>
      <xdr:spPr>
        <a:xfrm>
          <a:off x="10515600" y="147745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109220</xdr:rowOff>
    </xdr:from>
    <xdr:to xmlns:xdr="http://schemas.openxmlformats.org/drawingml/2006/spreadsheetDrawing">
      <xdr:col>50</xdr:col>
      <xdr:colOff>165100</xdr:colOff>
      <xdr:row>87</xdr:row>
      <xdr:rowOff>38735</xdr:rowOff>
    </xdr:to>
    <xdr:sp macro="" textlink="">
      <xdr:nvSpPr>
        <xdr:cNvPr id="364" name="楕円 363"/>
        <xdr:cNvSpPr/>
      </xdr:nvSpPr>
      <xdr:spPr>
        <a:xfrm>
          <a:off x="9588500" y="14853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159385</xdr:rowOff>
    </xdr:from>
    <xdr:to xmlns:xdr="http://schemas.openxmlformats.org/drawingml/2006/spreadsheetDrawing">
      <xdr:col>55</xdr:col>
      <xdr:colOff>0</xdr:colOff>
      <xdr:row>86</xdr:row>
      <xdr:rowOff>159385</xdr:rowOff>
    </xdr:to>
    <xdr:cxnSp macro="">
      <xdr:nvCxnSpPr>
        <xdr:cNvPr id="365" name="直線コネクタ 364"/>
        <xdr:cNvCxnSpPr/>
      </xdr:nvCxnSpPr>
      <xdr:spPr>
        <a:xfrm flipV="1">
          <a:off x="9639300" y="149040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109220</xdr:rowOff>
    </xdr:from>
    <xdr:to xmlns:xdr="http://schemas.openxmlformats.org/drawingml/2006/spreadsheetDrawing">
      <xdr:col>46</xdr:col>
      <xdr:colOff>38100</xdr:colOff>
      <xdr:row>87</xdr:row>
      <xdr:rowOff>39370</xdr:rowOff>
    </xdr:to>
    <xdr:sp macro="" textlink="">
      <xdr:nvSpPr>
        <xdr:cNvPr id="366" name="楕円 365"/>
        <xdr:cNvSpPr/>
      </xdr:nvSpPr>
      <xdr:spPr>
        <a:xfrm>
          <a:off x="8699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159385</xdr:rowOff>
    </xdr:from>
    <xdr:to xmlns:xdr="http://schemas.openxmlformats.org/drawingml/2006/spreadsheetDrawing">
      <xdr:col>50</xdr:col>
      <xdr:colOff>114300</xdr:colOff>
      <xdr:row>86</xdr:row>
      <xdr:rowOff>160020</xdr:rowOff>
    </xdr:to>
    <xdr:cxnSp macro="">
      <xdr:nvCxnSpPr>
        <xdr:cNvPr id="367" name="直線コネクタ 366"/>
        <xdr:cNvCxnSpPr/>
      </xdr:nvCxnSpPr>
      <xdr:spPr>
        <a:xfrm flipV="1">
          <a:off x="8750300" y="149040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109220</xdr:rowOff>
    </xdr:from>
    <xdr:to xmlns:xdr="http://schemas.openxmlformats.org/drawingml/2006/spreadsheetDrawing">
      <xdr:col>41</xdr:col>
      <xdr:colOff>101600</xdr:colOff>
      <xdr:row>87</xdr:row>
      <xdr:rowOff>39370</xdr:rowOff>
    </xdr:to>
    <xdr:sp macro="" textlink="">
      <xdr:nvSpPr>
        <xdr:cNvPr id="368" name="楕円 367"/>
        <xdr:cNvSpPr/>
      </xdr:nvSpPr>
      <xdr:spPr>
        <a:xfrm>
          <a:off x="7810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160020</xdr:rowOff>
    </xdr:from>
    <xdr:to xmlns:xdr="http://schemas.openxmlformats.org/drawingml/2006/spreadsheetDrawing">
      <xdr:col>45</xdr:col>
      <xdr:colOff>177800</xdr:colOff>
      <xdr:row>86</xdr:row>
      <xdr:rowOff>160020</xdr:rowOff>
    </xdr:to>
    <xdr:cxnSp macro="">
      <xdr:nvCxnSpPr>
        <xdr:cNvPr id="369" name="直線コネクタ 368"/>
        <xdr:cNvCxnSpPr/>
      </xdr:nvCxnSpPr>
      <xdr:spPr>
        <a:xfrm flipV="1">
          <a:off x="7861300" y="14904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109220</xdr:rowOff>
    </xdr:from>
    <xdr:to xmlns:xdr="http://schemas.openxmlformats.org/drawingml/2006/spreadsheetDrawing">
      <xdr:col>36</xdr:col>
      <xdr:colOff>165100</xdr:colOff>
      <xdr:row>87</xdr:row>
      <xdr:rowOff>39370</xdr:rowOff>
    </xdr:to>
    <xdr:sp macro="" textlink="">
      <xdr:nvSpPr>
        <xdr:cNvPr id="370" name="楕円 369"/>
        <xdr:cNvSpPr/>
      </xdr:nvSpPr>
      <xdr:spPr>
        <a:xfrm>
          <a:off x="6921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160020</xdr:rowOff>
    </xdr:from>
    <xdr:to xmlns:xdr="http://schemas.openxmlformats.org/drawingml/2006/spreadsheetDrawing">
      <xdr:col>41</xdr:col>
      <xdr:colOff>50800</xdr:colOff>
      <xdr:row>86</xdr:row>
      <xdr:rowOff>160020</xdr:rowOff>
    </xdr:to>
    <xdr:cxnSp macro="">
      <xdr:nvCxnSpPr>
        <xdr:cNvPr id="371" name="直線コネクタ 370"/>
        <xdr:cNvCxnSpPr/>
      </xdr:nvCxnSpPr>
      <xdr:spPr>
        <a:xfrm flipV="1">
          <a:off x="6972300" y="14904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1270</xdr:rowOff>
    </xdr:from>
    <xdr:ext cx="469900" cy="259080"/>
    <xdr:sp macro="" textlink="">
      <xdr:nvSpPr>
        <xdr:cNvPr id="372" name="n_1aveValue【公営住宅】&#10;一人当たり面積"/>
        <xdr:cNvSpPr txBox="1"/>
      </xdr:nvSpPr>
      <xdr:spPr>
        <a:xfrm>
          <a:off x="9391650" y="1457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0</xdr:rowOff>
    </xdr:from>
    <xdr:ext cx="464185" cy="259080"/>
    <xdr:sp macro="" textlink="">
      <xdr:nvSpPr>
        <xdr:cNvPr id="373" name="n_2aveValue【公営住宅】&#10;一人当たり面積"/>
        <xdr:cNvSpPr txBox="1"/>
      </xdr:nvSpPr>
      <xdr:spPr>
        <a:xfrm>
          <a:off x="8515350" y="145732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142240</xdr:rowOff>
    </xdr:from>
    <xdr:ext cx="464185" cy="259080"/>
    <xdr:sp macro="" textlink="">
      <xdr:nvSpPr>
        <xdr:cNvPr id="374" name="n_3aveValue【公営住宅】&#10;一人当たり面積"/>
        <xdr:cNvSpPr txBox="1"/>
      </xdr:nvSpPr>
      <xdr:spPr>
        <a:xfrm>
          <a:off x="7626350" y="145440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140335</xdr:rowOff>
    </xdr:from>
    <xdr:ext cx="464185" cy="259080"/>
    <xdr:sp macro="" textlink="">
      <xdr:nvSpPr>
        <xdr:cNvPr id="375" name="n_4aveValue【公営住宅】&#10;一人当たり面積"/>
        <xdr:cNvSpPr txBox="1"/>
      </xdr:nvSpPr>
      <xdr:spPr>
        <a:xfrm>
          <a:off x="6737350" y="145421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87</xdr:row>
      <xdr:rowOff>29845</xdr:rowOff>
    </xdr:from>
    <xdr:ext cx="469900" cy="253365"/>
    <xdr:sp macro="" textlink="">
      <xdr:nvSpPr>
        <xdr:cNvPr id="376" name="n_1mainValue【公営住宅】&#10;一人当たり面積"/>
        <xdr:cNvSpPr txBox="1"/>
      </xdr:nvSpPr>
      <xdr:spPr>
        <a:xfrm>
          <a:off x="9391650" y="14945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87</xdr:row>
      <xdr:rowOff>30480</xdr:rowOff>
    </xdr:from>
    <xdr:ext cx="464185" cy="253365"/>
    <xdr:sp macro="" textlink="">
      <xdr:nvSpPr>
        <xdr:cNvPr id="377" name="n_2mainValue【公営住宅】&#10;一人当たり面積"/>
        <xdr:cNvSpPr txBox="1"/>
      </xdr:nvSpPr>
      <xdr:spPr>
        <a:xfrm>
          <a:off x="8515350" y="149466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87</xdr:row>
      <xdr:rowOff>30480</xdr:rowOff>
    </xdr:from>
    <xdr:ext cx="464185" cy="253365"/>
    <xdr:sp macro="" textlink="">
      <xdr:nvSpPr>
        <xdr:cNvPr id="378" name="n_3mainValue【公営住宅】&#10;一人当たり面積"/>
        <xdr:cNvSpPr txBox="1"/>
      </xdr:nvSpPr>
      <xdr:spPr>
        <a:xfrm>
          <a:off x="7626350" y="149466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87</xdr:row>
      <xdr:rowOff>30480</xdr:rowOff>
    </xdr:from>
    <xdr:ext cx="464185" cy="253365"/>
    <xdr:sp macro="" textlink="">
      <xdr:nvSpPr>
        <xdr:cNvPr id="379" name="n_4mainValue【公営住宅】&#10;一人当たり面積"/>
        <xdr:cNvSpPr txBox="1"/>
      </xdr:nvSpPr>
      <xdr:spPr>
        <a:xfrm>
          <a:off x="6737350" y="149466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2735" cy="225425"/>
    <xdr:sp macro="" textlink="">
      <xdr:nvSpPr>
        <xdr:cNvPr id="388" name="テキスト ボックス 387"/>
        <xdr:cNvSpPr txBox="1"/>
      </xdr:nvSpPr>
      <xdr:spPr>
        <a:xfrm>
          <a:off x="723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9" name="直線コネクタ 38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1645" cy="259080"/>
    <xdr:sp macro="" textlink="">
      <xdr:nvSpPr>
        <xdr:cNvPr id="390" name="テキスト ボックス 389"/>
        <xdr:cNvSpPr txBox="1"/>
      </xdr:nvSpPr>
      <xdr:spPr>
        <a:xfrm>
          <a:off x="294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1" name="直線コネクタ 390"/>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1645" cy="253365"/>
    <xdr:sp macro="" textlink="">
      <xdr:nvSpPr>
        <xdr:cNvPr id="392" name="テキスト ボックス 391"/>
        <xdr:cNvSpPr txBox="1"/>
      </xdr:nvSpPr>
      <xdr:spPr>
        <a:xfrm>
          <a:off x="294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3" name="直線コネクタ 392"/>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4" name="テキスト ボックス 393"/>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5" name="直線コネクタ 394"/>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3365"/>
    <xdr:sp macro="" textlink="">
      <xdr:nvSpPr>
        <xdr:cNvPr id="396" name="テキスト ボックス 395"/>
        <xdr:cNvSpPr txBox="1"/>
      </xdr:nvSpPr>
      <xdr:spPr>
        <a:xfrm>
          <a:off x="358775" y="1792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7" name="直線コネクタ 396"/>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8" name="テキスト ボックス 397"/>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9" name="直線コネクタ 398"/>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0" name="テキスト ボックス 399"/>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1" name="直線コネクタ 400"/>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3375" cy="253365"/>
    <xdr:sp macro="" textlink="">
      <xdr:nvSpPr>
        <xdr:cNvPr id="402" name="テキスト ボックス 401"/>
        <xdr:cNvSpPr txBox="1"/>
      </xdr:nvSpPr>
      <xdr:spPr>
        <a:xfrm>
          <a:off x="422910" y="1694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3" name="直線コネクタ 4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43815</xdr:rowOff>
    </xdr:from>
    <xdr:to xmlns:xdr="http://schemas.openxmlformats.org/drawingml/2006/spreadsheetDrawing">
      <xdr:col>24</xdr:col>
      <xdr:colOff>62865</xdr:colOff>
      <xdr:row>109</xdr:row>
      <xdr:rowOff>35560</xdr:rowOff>
    </xdr:to>
    <xdr:cxnSp macro="">
      <xdr:nvCxnSpPr>
        <xdr:cNvPr id="405" name="直線コネクタ 404"/>
        <xdr:cNvCxnSpPr/>
      </xdr:nvCxnSpPr>
      <xdr:spPr>
        <a:xfrm flipV="1">
          <a:off x="4634865" y="1718881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6"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7" name="直線コネクタ 406"/>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161925</xdr:rowOff>
    </xdr:from>
    <xdr:ext cx="340360" cy="259080"/>
    <xdr:sp macro="" textlink="">
      <xdr:nvSpPr>
        <xdr:cNvPr id="408" name="【港湾・漁港】&#10;有形固定資産減価償却率最大値テキスト"/>
        <xdr:cNvSpPr txBox="1"/>
      </xdr:nvSpPr>
      <xdr:spPr>
        <a:xfrm>
          <a:off x="4673600" y="1696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43815</xdr:rowOff>
    </xdr:from>
    <xdr:to xmlns:xdr="http://schemas.openxmlformats.org/drawingml/2006/spreadsheetDrawing">
      <xdr:col>24</xdr:col>
      <xdr:colOff>152400</xdr:colOff>
      <xdr:row>100</xdr:row>
      <xdr:rowOff>43815</xdr:rowOff>
    </xdr:to>
    <xdr:cxnSp macro="">
      <xdr:nvCxnSpPr>
        <xdr:cNvPr id="409" name="直線コネクタ 408"/>
        <xdr:cNvCxnSpPr/>
      </xdr:nvCxnSpPr>
      <xdr:spPr>
        <a:xfrm>
          <a:off x="4546600" y="1718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132080</xdr:rowOff>
    </xdr:from>
    <xdr:ext cx="405130" cy="253365"/>
    <xdr:sp macro="" textlink="">
      <xdr:nvSpPr>
        <xdr:cNvPr id="410" name="【港湾・漁港】&#10;有形固定資産減価償却率平均値テキスト"/>
        <xdr:cNvSpPr txBox="1"/>
      </xdr:nvSpPr>
      <xdr:spPr>
        <a:xfrm>
          <a:off x="4673600" y="1813433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153035</xdr:rowOff>
    </xdr:from>
    <xdr:to xmlns:xdr="http://schemas.openxmlformats.org/drawingml/2006/spreadsheetDrawing">
      <xdr:col>24</xdr:col>
      <xdr:colOff>114300</xdr:colOff>
      <xdr:row>106</xdr:row>
      <xdr:rowOff>83185</xdr:rowOff>
    </xdr:to>
    <xdr:sp macro="" textlink="">
      <xdr:nvSpPr>
        <xdr:cNvPr id="411" name="フローチャート: 判断 410"/>
        <xdr:cNvSpPr/>
      </xdr:nvSpPr>
      <xdr:spPr>
        <a:xfrm>
          <a:off x="4584700" y="1815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120650</xdr:rowOff>
    </xdr:from>
    <xdr:to xmlns:xdr="http://schemas.openxmlformats.org/drawingml/2006/spreadsheetDrawing">
      <xdr:col>20</xdr:col>
      <xdr:colOff>38100</xdr:colOff>
      <xdr:row>106</xdr:row>
      <xdr:rowOff>50165</xdr:rowOff>
    </xdr:to>
    <xdr:sp macro="" textlink="">
      <xdr:nvSpPr>
        <xdr:cNvPr id="412" name="フローチャート: 判断 411"/>
        <xdr:cNvSpPr/>
      </xdr:nvSpPr>
      <xdr:spPr>
        <a:xfrm>
          <a:off x="37465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77470</xdr:rowOff>
    </xdr:from>
    <xdr:to xmlns:xdr="http://schemas.openxmlformats.org/drawingml/2006/spreadsheetDrawing">
      <xdr:col>15</xdr:col>
      <xdr:colOff>101600</xdr:colOff>
      <xdr:row>106</xdr:row>
      <xdr:rowOff>7620</xdr:rowOff>
    </xdr:to>
    <xdr:sp macro="" textlink="">
      <xdr:nvSpPr>
        <xdr:cNvPr id="413" name="フローチャート: 判断 412"/>
        <xdr:cNvSpPr/>
      </xdr:nvSpPr>
      <xdr:spPr>
        <a:xfrm>
          <a:off x="2857500" y="180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111760</xdr:rowOff>
    </xdr:from>
    <xdr:to xmlns:xdr="http://schemas.openxmlformats.org/drawingml/2006/spreadsheetDrawing">
      <xdr:col>10</xdr:col>
      <xdr:colOff>165100</xdr:colOff>
      <xdr:row>106</xdr:row>
      <xdr:rowOff>41910</xdr:rowOff>
    </xdr:to>
    <xdr:sp macro="" textlink="">
      <xdr:nvSpPr>
        <xdr:cNvPr id="414" name="フローチャート: 判断 413"/>
        <xdr:cNvSpPr/>
      </xdr:nvSpPr>
      <xdr:spPr>
        <a:xfrm>
          <a:off x="1968500" y="1811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56515</xdr:rowOff>
    </xdr:from>
    <xdr:to xmlns:xdr="http://schemas.openxmlformats.org/drawingml/2006/spreadsheetDrawing">
      <xdr:col>6</xdr:col>
      <xdr:colOff>38100</xdr:colOff>
      <xdr:row>105</xdr:row>
      <xdr:rowOff>158115</xdr:rowOff>
    </xdr:to>
    <xdr:sp macro="" textlink="">
      <xdr:nvSpPr>
        <xdr:cNvPr id="415" name="フローチャート: 判断 414"/>
        <xdr:cNvSpPr/>
      </xdr:nvSpPr>
      <xdr:spPr>
        <a:xfrm>
          <a:off x="1079500" y="1805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6" name="テキスト ボックス 415"/>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7" name="テキスト ボックス 416"/>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8" name="テキスト ボックス 417"/>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9" name="テキスト ボックス 418"/>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0" name="テキスト ボックス 419"/>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15875</xdr:rowOff>
    </xdr:from>
    <xdr:to xmlns:xdr="http://schemas.openxmlformats.org/drawingml/2006/spreadsheetDrawing">
      <xdr:col>24</xdr:col>
      <xdr:colOff>114300</xdr:colOff>
      <xdr:row>105</xdr:row>
      <xdr:rowOff>117475</xdr:rowOff>
    </xdr:to>
    <xdr:sp macro="" textlink="">
      <xdr:nvSpPr>
        <xdr:cNvPr id="421" name="楕円 420"/>
        <xdr:cNvSpPr/>
      </xdr:nvSpPr>
      <xdr:spPr>
        <a:xfrm>
          <a:off x="45847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38735</xdr:rowOff>
    </xdr:from>
    <xdr:ext cx="405130" cy="259080"/>
    <xdr:sp macro="" textlink="">
      <xdr:nvSpPr>
        <xdr:cNvPr id="422" name="【港湾・漁港】&#10;有形固定資産減価償却率該当値テキスト"/>
        <xdr:cNvSpPr txBox="1"/>
      </xdr:nvSpPr>
      <xdr:spPr>
        <a:xfrm>
          <a:off x="4673600" y="17869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156210</xdr:rowOff>
    </xdr:from>
    <xdr:to xmlns:xdr="http://schemas.openxmlformats.org/drawingml/2006/spreadsheetDrawing">
      <xdr:col>20</xdr:col>
      <xdr:colOff>38100</xdr:colOff>
      <xdr:row>105</xdr:row>
      <xdr:rowOff>86360</xdr:rowOff>
    </xdr:to>
    <xdr:sp macro="" textlink="">
      <xdr:nvSpPr>
        <xdr:cNvPr id="423" name="楕円 422"/>
        <xdr:cNvSpPr/>
      </xdr:nvSpPr>
      <xdr:spPr>
        <a:xfrm>
          <a:off x="3746500" y="179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35560</xdr:rowOff>
    </xdr:from>
    <xdr:to xmlns:xdr="http://schemas.openxmlformats.org/drawingml/2006/spreadsheetDrawing">
      <xdr:col>24</xdr:col>
      <xdr:colOff>63500</xdr:colOff>
      <xdr:row>105</xdr:row>
      <xdr:rowOff>66675</xdr:rowOff>
    </xdr:to>
    <xdr:cxnSp macro="">
      <xdr:nvCxnSpPr>
        <xdr:cNvPr id="424" name="直線コネクタ 423"/>
        <xdr:cNvCxnSpPr/>
      </xdr:nvCxnSpPr>
      <xdr:spPr>
        <a:xfrm>
          <a:off x="3797300" y="1803781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123190</xdr:rowOff>
    </xdr:from>
    <xdr:to xmlns:xdr="http://schemas.openxmlformats.org/drawingml/2006/spreadsheetDrawing">
      <xdr:col>15</xdr:col>
      <xdr:colOff>101600</xdr:colOff>
      <xdr:row>105</xdr:row>
      <xdr:rowOff>53340</xdr:rowOff>
    </xdr:to>
    <xdr:sp macro="" textlink="">
      <xdr:nvSpPr>
        <xdr:cNvPr id="425" name="楕円 424"/>
        <xdr:cNvSpPr/>
      </xdr:nvSpPr>
      <xdr:spPr>
        <a:xfrm>
          <a:off x="2857500" y="179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2540</xdr:rowOff>
    </xdr:from>
    <xdr:to xmlns:xdr="http://schemas.openxmlformats.org/drawingml/2006/spreadsheetDrawing">
      <xdr:col>19</xdr:col>
      <xdr:colOff>177800</xdr:colOff>
      <xdr:row>105</xdr:row>
      <xdr:rowOff>35560</xdr:rowOff>
    </xdr:to>
    <xdr:cxnSp macro="">
      <xdr:nvCxnSpPr>
        <xdr:cNvPr id="426" name="直線コネクタ 425"/>
        <xdr:cNvCxnSpPr/>
      </xdr:nvCxnSpPr>
      <xdr:spPr>
        <a:xfrm>
          <a:off x="2908300" y="180047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92075</xdr:rowOff>
    </xdr:from>
    <xdr:to xmlns:xdr="http://schemas.openxmlformats.org/drawingml/2006/spreadsheetDrawing">
      <xdr:col>10</xdr:col>
      <xdr:colOff>165100</xdr:colOff>
      <xdr:row>105</xdr:row>
      <xdr:rowOff>22225</xdr:rowOff>
    </xdr:to>
    <xdr:sp macro="" textlink="">
      <xdr:nvSpPr>
        <xdr:cNvPr id="427" name="楕円 426"/>
        <xdr:cNvSpPr/>
      </xdr:nvSpPr>
      <xdr:spPr>
        <a:xfrm>
          <a:off x="1968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143510</xdr:rowOff>
    </xdr:from>
    <xdr:to xmlns:xdr="http://schemas.openxmlformats.org/drawingml/2006/spreadsheetDrawing">
      <xdr:col>15</xdr:col>
      <xdr:colOff>50800</xdr:colOff>
      <xdr:row>105</xdr:row>
      <xdr:rowOff>2540</xdr:rowOff>
    </xdr:to>
    <xdr:cxnSp macro="">
      <xdr:nvCxnSpPr>
        <xdr:cNvPr id="428" name="直線コネクタ 427"/>
        <xdr:cNvCxnSpPr/>
      </xdr:nvCxnSpPr>
      <xdr:spPr>
        <a:xfrm>
          <a:off x="2019300" y="179743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59690</xdr:rowOff>
    </xdr:from>
    <xdr:to xmlns:xdr="http://schemas.openxmlformats.org/drawingml/2006/spreadsheetDrawing">
      <xdr:col>6</xdr:col>
      <xdr:colOff>38100</xdr:colOff>
      <xdr:row>104</xdr:row>
      <xdr:rowOff>161290</xdr:rowOff>
    </xdr:to>
    <xdr:sp macro="" textlink="">
      <xdr:nvSpPr>
        <xdr:cNvPr id="429" name="楕円 428"/>
        <xdr:cNvSpPr/>
      </xdr:nvSpPr>
      <xdr:spPr>
        <a:xfrm>
          <a:off x="1079500" y="178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110490</xdr:rowOff>
    </xdr:from>
    <xdr:to xmlns:xdr="http://schemas.openxmlformats.org/drawingml/2006/spreadsheetDrawing">
      <xdr:col>10</xdr:col>
      <xdr:colOff>114300</xdr:colOff>
      <xdr:row>104</xdr:row>
      <xdr:rowOff>143510</xdr:rowOff>
    </xdr:to>
    <xdr:cxnSp macro="">
      <xdr:nvCxnSpPr>
        <xdr:cNvPr id="430" name="直線コネクタ 429"/>
        <xdr:cNvCxnSpPr/>
      </xdr:nvCxnSpPr>
      <xdr:spPr>
        <a:xfrm>
          <a:off x="1130300" y="179412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106</xdr:row>
      <xdr:rowOff>41275</xdr:rowOff>
    </xdr:from>
    <xdr:ext cx="405130" cy="253365"/>
    <xdr:sp macro="" textlink="">
      <xdr:nvSpPr>
        <xdr:cNvPr id="431" name="n_1aveValue【港湾・漁港】&#10;有形固定資産減価償却率"/>
        <xdr:cNvSpPr txBox="1"/>
      </xdr:nvSpPr>
      <xdr:spPr>
        <a:xfrm>
          <a:off x="3582035" y="182149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170180</xdr:rowOff>
    </xdr:from>
    <xdr:ext cx="399415" cy="259080"/>
    <xdr:sp macro="" textlink="">
      <xdr:nvSpPr>
        <xdr:cNvPr id="432" name="n_2aveValue【港湾・漁港】&#10;有形固定資産減価償却率"/>
        <xdr:cNvSpPr txBox="1"/>
      </xdr:nvSpPr>
      <xdr:spPr>
        <a:xfrm>
          <a:off x="2705735" y="1817243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33020</xdr:rowOff>
    </xdr:from>
    <xdr:ext cx="399415" cy="259080"/>
    <xdr:sp macro="" textlink="">
      <xdr:nvSpPr>
        <xdr:cNvPr id="433" name="n_3aveValue【港湾・漁港】&#10;有形固定資産減価償却率"/>
        <xdr:cNvSpPr txBox="1"/>
      </xdr:nvSpPr>
      <xdr:spPr>
        <a:xfrm>
          <a:off x="1816735" y="182067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149225</xdr:rowOff>
    </xdr:from>
    <xdr:ext cx="399415" cy="259080"/>
    <xdr:sp macro="" textlink="">
      <xdr:nvSpPr>
        <xdr:cNvPr id="434" name="n_4aveValue【港湾・漁港】&#10;有形固定資産減価償却率"/>
        <xdr:cNvSpPr txBox="1"/>
      </xdr:nvSpPr>
      <xdr:spPr>
        <a:xfrm>
          <a:off x="927735" y="181514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102870</xdr:rowOff>
    </xdr:from>
    <xdr:ext cx="405130" cy="259080"/>
    <xdr:sp macro="" textlink="">
      <xdr:nvSpPr>
        <xdr:cNvPr id="435" name="n_1mainValue【港湾・漁港】&#10;有形固定資産減価償却率"/>
        <xdr:cNvSpPr txBox="1"/>
      </xdr:nvSpPr>
      <xdr:spPr>
        <a:xfrm>
          <a:off x="3582035" y="17762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69850</xdr:rowOff>
    </xdr:from>
    <xdr:ext cx="399415" cy="259080"/>
    <xdr:sp macro="" textlink="">
      <xdr:nvSpPr>
        <xdr:cNvPr id="436" name="n_2mainValue【港湾・漁港】&#10;有形固定資産減価償却率"/>
        <xdr:cNvSpPr txBox="1"/>
      </xdr:nvSpPr>
      <xdr:spPr>
        <a:xfrm>
          <a:off x="2705735" y="177292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38735</xdr:rowOff>
    </xdr:from>
    <xdr:ext cx="399415" cy="259080"/>
    <xdr:sp macro="" textlink="">
      <xdr:nvSpPr>
        <xdr:cNvPr id="437" name="n_3mainValue【港湾・漁港】&#10;有形固定資産減価償却率"/>
        <xdr:cNvSpPr txBox="1"/>
      </xdr:nvSpPr>
      <xdr:spPr>
        <a:xfrm>
          <a:off x="1816735" y="176980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6350</xdr:rowOff>
    </xdr:from>
    <xdr:ext cx="399415" cy="253365"/>
    <xdr:sp macro="" textlink="">
      <xdr:nvSpPr>
        <xdr:cNvPr id="438" name="n_4mainValue【港湾・漁港】&#10;有形固定資産減価償却率"/>
        <xdr:cNvSpPr txBox="1"/>
      </xdr:nvSpPr>
      <xdr:spPr>
        <a:xfrm>
          <a:off x="927735" y="176657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170" cy="225425"/>
    <xdr:sp macro="" textlink="">
      <xdr:nvSpPr>
        <xdr:cNvPr id="447" name="テキスト ボックス 446"/>
        <xdr:cNvSpPr txBox="1"/>
      </xdr:nvSpPr>
      <xdr:spPr>
        <a:xfrm>
          <a:off x="6565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8" name="直線コネクタ 44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9" name="直線コネクタ 448"/>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10160</xdr:rowOff>
    </xdr:from>
    <xdr:ext cx="243205" cy="259080"/>
    <xdr:sp macro="" textlink="">
      <xdr:nvSpPr>
        <xdr:cNvPr id="450" name="テキスト ボックス 449"/>
        <xdr:cNvSpPr txBox="1"/>
      </xdr:nvSpPr>
      <xdr:spPr>
        <a:xfrm>
          <a:off x="6355080" y="1852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1" name="直線コネクタ 450"/>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105</xdr:row>
      <xdr:rowOff>143510</xdr:rowOff>
    </xdr:from>
    <xdr:ext cx="589915" cy="253365"/>
    <xdr:sp macro="" textlink="">
      <xdr:nvSpPr>
        <xdr:cNvPr id="452" name="テキスト ボックス 451"/>
        <xdr:cNvSpPr txBox="1"/>
      </xdr:nvSpPr>
      <xdr:spPr>
        <a:xfrm>
          <a:off x="6008370" y="1814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3" name="直線コネクタ 452"/>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103</xdr:row>
      <xdr:rowOff>105410</xdr:rowOff>
    </xdr:from>
    <xdr:ext cx="589915" cy="259080"/>
    <xdr:sp macro="" textlink="">
      <xdr:nvSpPr>
        <xdr:cNvPr id="454" name="テキスト ボックス 453"/>
        <xdr:cNvSpPr txBox="1"/>
      </xdr:nvSpPr>
      <xdr:spPr>
        <a:xfrm>
          <a:off x="6008370" y="177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5" name="直線コネクタ 454"/>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101</xdr:row>
      <xdr:rowOff>67310</xdr:rowOff>
    </xdr:from>
    <xdr:ext cx="589915" cy="259080"/>
    <xdr:sp macro="" textlink="">
      <xdr:nvSpPr>
        <xdr:cNvPr id="456" name="テキスト ボックス 455"/>
        <xdr:cNvSpPr txBox="1"/>
      </xdr:nvSpPr>
      <xdr:spPr>
        <a:xfrm>
          <a:off x="6008370" y="1738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7" name="直線コネクタ 456"/>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99</xdr:row>
      <xdr:rowOff>29210</xdr:rowOff>
    </xdr:from>
    <xdr:ext cx="589915" cy="253365"/>
    <xdr:sp macro="" textlink="">
      <xdr:nvSpPr>
        <xdr:cNvPr id="458" name="テキスト ボックス 457"/>
        <xdr:cNvSpPr txBox="1"/>
      </xdr:nvSpPr>
      <xdr:spPr>
        <a:xfrm>
          <a:off x="6008370" y="1700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9" name="直線コネクタ 45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0085" cy="259080"/>
    <xdr:sp macro="" textlink="">
      <xdr:nvSpPr>
        <xdr:cNvPr id="460" name="テキスト ボックス 459"/>
        <xdr:cNvSpPr txBox="1"/>
      </xdr:nvSpPr>
      <xdr:spPr>
        <a:xfrm>
          <a:off x="5918200" y="1662176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32385</xdr:rowOff>
    </xdr:from>
    <xdr:to xmlns:xdr="http://schemas.openxmlformats.org/drawingml/2006/spreadsheetDrawing">
      <xdr:col>54</xdr:col>
      <xdr:colOff>189865</xdr:colOff>
      <xdr:row>108</xdr:row>
      <xdr:rowOff>152400</xdr:rowOff>
    </xdr:to>
    <xdr:cxnSp macro="">
      <xdr:nvCxnSpPr>
        <xdr:cNvPr id="462" name="直線コネクタ 461"/>
        <xdr:cNvCxnSpPr/>
      </xdr:nvCxnSpPr>
      <xdr:spPr>
        <a:xfrm flipV="1">
          <a:off x="10476865" y="17177385"/>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156210</xdr:rowOff>
    </xdr:from>
    <xdr:ext cx="378460" cy="253365"/>
    <xdr:sp macro="" textlink="">
      <xdr:nvSpPr>
        <xdr:cNvPr id="463" name="【港湾・漁港】&#10;一人当たり有形固定資産（償却資産）額最小値テキスト"/>
        <xdr:cNvSpPr txBox="1"/>
      </xdr:nvSpPr>
      <xdr:spPr>
        <a:xfrm>
          <a:off x="10515600" y="186728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152400</xdr:rowOff>
    </xdr:from>
    <xdr:to xmlns:xdr="http://schemas.openxmlformats.org/drawingml/2006/spreadsheetDrawing">
      <xdr:col>55</xdr:col>
      <xdr:colOff>88900</xdr:colOff>
      <xdr:row>108</xdr:row>
      <xdr:rowOff>152400</xdr:rowOff>
    </xdr:to>
    <xdr:cxnSp macro="">
      <xdr:nvCxnSpPr>
        <xdr:cNvPr id="464" name="直線コネクタ 463"/>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150495</xdr:rowOff>
    </xdr:from>
    <xdr:ext cx="598805" cy="259080"/>
    <xdr:sp macro="" textlink="">
      <xdr:nvSpPr>
        <xdr:cNvPr id="465" name="【港湾・漁港】&#10;一人当たり有形固定資産（償却資産）額最大値テキスト"/>
        <xdr:cNvSpPr txBox="1"/>
      </xdr:nvSpPr>
      <xdr:spPr>
        <a:xfrm>
          <a:off x="10515600" y="169525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783,099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32385</xdr:rowOff>
    </xdr:from>
    <xdr:to xmlns:xdr="http://schemas.openxmlformats.org/drawingml/2006/spreadsheetDrawing">
      <xdr:col>55</xdr:col>
      <xdr:colOff>88900</xdr:colOff>
      <xdr:row>100</xdr:row>
      <xdr:rowOff>32385</xdr:rowOff>
    </xdr:to>
    <xdr:cxnSp macro="">
      <xdr:nvCxnSpPr>
        <xdr:cNvPr id="466" name="直線コネクタ 465"/>
        <xdr:cNvCxnSpPr/>
      </xdr:nvCxnSpPr>
      <xdr:spPr>
        <a:xfrm>
          <a:off x="10388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27305</xdr:rowOff>
    </xdr:from>
    <xdr:ext cx="598805" cy="259080"/>
    <xdr:sp macro="" textlink="">
      <xdr:nvSpPr>
        <xdr:cNvPr id="467" name="【港湾・漁港】&#10;一人当たり有形固定資産（償却資産）額平均値テキスト"/>
        <xdr:cNvSpPr txBox="1"/>
      </xdr:nvSpPr>
      <xdr:spPr>
        <a:xfrm>
          <a:off x="10515600" y="183724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48895</xdr:rowOff>
    </xdr:from>
    <xdr:to xmlns:xdr="http://schemas.openxmlformats.org/drawingml/2006/spreadsheetDrawing">
      <xdr:col>55</xdr:col>
      <xdr:colOff>50800</xdr:colOff>
      <xdr:row>107</xdr:row>
      <xdr:rowOff>150495</xdr:rowOff>
    </xdr:to>
    <xdr:sp macro="" textlink="">
      <xdr:nvSpPr>
        <xdr:cNvPr id="468" name="フローチャート: 判断 467"/>
        <xdr:cNvSpPr/>
      </xdr:nvSpPr>
      <xdr:spPr>
        <a:xfrm>
          <a:off x="10426700" y="1839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4445</xdr:rowOff>
    </xdr:from>
    <xdr:to xmlns:xdr="http://schemas.openxmlformats.org/drawingml/2006/spreadsheetDrawing">
      <xdr:col>50</xdr:col>
      <xdr:colOff>165100</xdr:colOff>
      <xdr:row>107</xdr:row>
      <xdr:rowOff>106045</xdr:rowOff>
    </xdr:to>
    <xdr:sp macro="" textlink="">
      <xdr:nvSpPr>
        <xdr:cNvPr id="469" name="フローチャート: 判断 468"/>
        <xdr:cNvSpPr/>
      </xdr:nvSpPr>
      <xdr:spPr>
        <a:xfrm>
          <a:off x="9588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46990</xdr:rowOff>
    </xdr:from>
    <xdr:to xmlns:xdr="http://schemas.openxmlformats.org/drawingml/2006/spreadsheetDrawing">
      <xdr:col>46</xdr:col>
      <xdr:colOff>38100</xdr:colOff>
      <xdr:row>107</xdr:row>
      <xdr:rowOff>148590</xdr:rowOff>
    </xdr:to>
    <xdr:sp macro="" textlink="">
      <xdr:nvSpPr>
        <xdr:cNvPr id="470" name="フローチャート: 判断 469"/>
        <xdr:cNvSpPr/>
      </xdr:nvSpPr>
      <xdr:spPr>
        <a:xfrm>
          <a:off x="8699500" y="1839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170180</xdr:rowOff>
    </xdr:from>
    <xdr:to xmlns:xdr="http://schemas.openxmlformats.org/drawingml/2006/spreadsheetDrawing">
      <xdr:col>41</xdr:col>
      <xdr:colOff>101600</xdr:colOff>
      <xdr:row>107</xdr:row>
      <xdr:rowOff>100330</xdr:rowOff>
    </xdr:to>
    <xdr:sp macro="" textlink="">
      <xdr:nvSpPr>
        <xdr:cNvPr id="471" name="フローチャート: 判断 470"/>
        <xdr:cNvSpPr/>
      </xdr:nvSpPr>
      <xdr:spPr>
        <a:xfrm>
          <a:off x="7810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43180</xdr:rowOff>
    </xdr:from>
    <xdr:to xmlns:xdr="http://schemas.openxmlformats.org/drawingml/2006/spreadsheetDrawing">
      <xdr:col>36</xdr:col>
      <xdr:colOff>165100</xdr:colOff>
      <xdr:row>107</xdr:row>
      <xdr:rowOff>144780</xdr:rowOff>
    </xdr:to>
    <xdr:sp macro="" textlink="">
      <xdr:nvSpPr>
        <xdr:cNvPr id="472" name="フローチャート: 判断 471"/>
        <xdr:cNvSpPr/>
      </xdr:nvSpPr>
      <xdr:spPr>
        <a:xfrm>
          <a:off x="69215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3" name="テキスト ボックス 47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4" name="テキスト ボックス 47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5" name="テキスト ボックス 474"/>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6" name="テキスト ボックス 47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7" name="テキスト ボックス 47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84455</xdr:rowOff>
    </xdr:from>
    <xdr:to xmlns:xdr="http://schemas.openxmlformats.org/drawingml/2006/spreadsheetDrawing">
      <xdr:col>55</xdr:col>
      <xdr:colOff>50800</xdr:colOff>
      <xdr:row>106</xdr:row>
      <xdr:rowOff>14605</xdr:rowOff>
    </xdr:to>
    <xdr:sp macro="" textlink="">
      <xdr:nvSpPr>
        <xdr:cNvPr id="478" name="楕円 477"/>
        <xdr:cNvSpPr/>
      </xdr:nvSpPr>
      <xdr:spPr>
        <a:xfrm>
          <a:off x="10426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107315</xdr:rowOff>
    </xdr:from>
    <xdr:ext cx="598805" cy="259080"/>
    <xdr:sp macro="" textlink="">
      <xdr:nvSpPr>
        <xdr:cNvPr id="479" name="【港湾・漁港】&#10;一人当たり有形固定資産（償却資産）額該当値テキスト"/>
        <xdr:cNvSpPr txBox="1"/>
      </xdr:nvSpPr>
      <xdr:spPr>
        <a:xfrm>
          <a:off x="10515600" y="1793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95250</xdr:rowOff>
    </xdr:from>
    <xdr:to xmlns:xdr="http://schemas.openxmlformats.org/drawingml/2006/spreadsheetDrawing">
      <xdr:col>50</xdr:col>
      <xdr:colOff>165100</xdr:colOff>
      <xdr:row>106</xdr:row>
      <xdr:rowOff>25400</xdr:rowOff>
    </xdr:to>
    <xdr:sp macro="" textlink="">
      <xdr:nvSpPr>
        <xdr:cNvPr id="480" name="楕円 479"/>
        <xdr:cNvSpPr/>
      </xdr:nvSpPr>
      <xdr:spPr>
        <a:xfrm>
          <a:off x="9588500" y="180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135255</xdr:rowOff>
    </xdr:from>
    <xdr:to xmlns:xdr="http://schemas.openxmlformats.org/drawingml/2006/spreadsheetDrawing">
      <xdr:col>55</xdr:col>
      <xdr:colOff>0</xdr:colOff>
      <xdr:row>105</xdr:row>
      <xdr:rowOff>146050</xdr:rowOff>
    </xdr:to>
    <xdr:cxnSp macro="">
      <xdr:nvCxnSpPr>
        <xdr:cNvPr id="481" name="直線コネクタ 480"/>
        <xdr:cNvCxnSpPr/>
      </xdr:nvCxnSpPr>
      <xdr:spPr>
        <a:xfrm flipV="1">
          <a:off x="9639300" y="181375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105410</xdr:rowOff>
    </xdr:from>
    <xdr:to xmlns:xdr="http://schemas.openxmlformats.org/drawingml/2006/spreadsheetDrawing">
      <xdr:col>46</xdr:col>
      <xdr:colOff>38100</xdr:colOff>
      <xdr:row>106</xdr:row>
      <xdr:rowOff>35560</xdr:rowOff>
    </xdr:to>
    <xdr:sp macro="" textlink="">
      <xdr:nvSpPr>
        <xdr:cNvPr id="482" name="楕円 481"/>
        <xdr:cNvSpPr/>
      </xdr:nvSpPr>
      <xdr:spPr>
        <a:xfrm>
          <a:off x="86995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105</xdr:row>
      <xdr:rowOff>146050</xdr:rowOff>
    </xdr:from>
    <xdr:to xmlns:xdr="http://schemas.openxmlformats.org/drawingml/2006/spreadsheetDrawing">
      <xdr:col>50</xdr:col>
      <xdr:colOff>114300</xdr:colOff>
      <xdr:row>105</xdr:row>
      <xdr:rowOff>156210</xdr:rowOff>
    </xdr:to>
    <xdr:cxnSp macro="">
      <xdr:nvCxnSpPr>
        <xdr:cNvPr id="483" name="直線コネクタ 482"/>
        <xdr:cNvCxnSpPr/>
      </xdr:nvCxnSpPr>
      <xdr:spPr>
        <a:xfrm flipV="1">
          <a:off x="8750300" y="181483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116205</xdr:rowOff>
    </xdr:from>
    <xdr:to xmlns:xdr="http://schemas.openxmlformats.org/drawingml/2006/spreadsheetDrawing">
      <xdr:col>41</xdr:col>
      <xdr:colOff>101600</xdr:colOff>
      <xdr:row>106</xdr:row>
      <xdr:rowOff>46355</xdr:rowOff>
    </xdr:to>
    <xdr:sp macro="" textlink="">
      <xdr:nvSpPr>
        <xdr:cNvPr id="484" name="楕円 483"/>
        <xdr:cNvSpPr/>
      </xdr:nvSpPr>
      <xdr:spPr>
        <a:xfrm>
          <a:off x="7810500" y="1811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105</xdr:row>
      <xdr:rowOff>156210</xdr:rowOff>
    </xdr:from>
    <xdr:to xmlns:xdr="http://schemas.openxmlformats.org/drawingml/2006/spreadsheetDrawing">
      <xdr:col>45</xdr:col>
      <xdr:colOff>177800</xdr:colOff>
      <xdr:row>105</xdr:row>
      <xdr:rowOff>167005</xdr:rowOff>
    </xdr:to>
    <xdr:cxnSp macro="">
      <xdr:nvCxnSpPr>
        <xdr:cNvPr id="485" name="直線コネクタ 484"/>
        <xdr:cNvCxnSpPr/>
      </xdr:nvCxnSpPr>
      <xdr:spPr>
        <a:xfrm flipV="1">
          <a:off x="7861300" y="181584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123825</xdr:rowOff>
    </xdr:from>
    <xdr:to xmlns:xdr="http://schemas.openxmlformats.org/drawingml/2006/spreadsheetDrawing">
      <xdr:col>36</xdr:col>
      <xdr:colOff>165100</xdr:colOff>
      <xdr:row>106</xdr:row>
      <xdr:rowOff>53975</xdr:rowOff>
    </xdr:to>
    <xdr:sp macro="" textlink="">
      <xdr:nvSpPr>
        <xdr:cNvPr id="486" name="楕円 485"/>
        <xdr:cNvSpPr/>
      </xdr:nvSpPr>
      <xdr:spPr>
        <a:xfrm>
          <a:off x="6921500" y="181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105</xdr:row>
      <xdr:rowOff>167005</xdr:rowOff>
    </xdr:from>
    <xdr:to xmlns:xdr="http://schemas.openxmlformats.org/drawingml/2006/spreadsheetDrawing">
      <xdr:col>41</xdr:col>
      <xdr:colOff>50800</xdr:colOff>
      <xdr:row>106</xdr:row>
      <xdr:rowOff>3175</xdr:rowOff>
    </xdr:to>
    <xdr:cxnSp macro="">
      <xdr:nvCxnSpPr>
        <xdr:cNvPr id="487" name="直線コネクタ 486"/>
        <xdr:cNvCxnSpPr/>
      </xdr:nvCxnSpPr>
      <xdr:spPr>
        <a:xfrm flipV="1">
          <a:off x="6972300" y="181692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107</xdr:row>
      <xdr:rowOff>97790</xdr:rowOff>
    </xdr:from>
    <xdr:ext cx="593090" cy="253365"/>
    <xdr:sp macro="" textlink="">
      <xdr:nvSpPr>
        <xdr:cNvPr id="488" name="n_1aveValue【港湾・漁港】&#10;一人当たり有形固定資産（償却資産）額"/>
        <xdr:cNvSpPr txBox="1"/>
      </xdr:nvSpPr>
      <xdr:spPr>
        <a:xfrm>
          <a:off x="9326880" y="184429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139700</xdr:rowOff>
    </xdr:from>
    <xdr:ext cx="593090" cy="259080"/>
    <xdr:sp macro="" textlink="">
      <xdr:nvSpPr>
        <xdr:cNvPr id="489" name="n_2aveValue【港湾・漁港】&#10;一人当たり有形固定資産（償却資産）額"/>
        <xdr:cNvSpPr txBox="1"/>
      </xdr:nvSpPr>
      <xdr:spPr>
        <a:xfrm>
          <a:off x="8450580" y="184848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91440</xdr:rowOff>
    </xdr:from>
    <xdr:ext cx="593090" cy="259080"/>
    <xdr:sp macro="" textlink="">
      <xdr:nvSpPr>
        <xdr:cNvPr id="490" name="n_3aveValue【港湾・漁港】&#10;一人当たり有形固定資産（償却資産）額"/>
        <xdr:cNvSpPr txBox="1"/>
      </xdr:nvSpPr>
      <xdr:spPr>
        <a:xfrm>
          <a:off x="7561580" y="184365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135890</xdr:rowOff>
    </xdr:from>
    <xdr:ext cx="593090" cy="259080"/>
    <xdr:sp macro="" textlink="">
      <xdr:nvSpPr>
        <xdr:cNvPr id="491" name="n_4aveValue【港湾・漁港】&#10;一人当たり有形固定資産（償却資産）額"/>
        <xdr:cNvSpPr txBox="1"/>
      </xdr:nvSpPr>
      <xdr:spPr>
        <a:xfrm>
          <a:off x="6672580" y="184810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104</xdr:row>
      <xdr:rowOff>41910</xdr:rowOff>
    </xdr:from>
    <xdr:ext cx="593090" cy="253365"/>
    <xdr:sp macro="" textlink="">
      <xdr:nvSpPr>
        <xdr:cNvPr id="492" name="n_1mainValue【港湾・漁港】&#10;一人当たり有形固定資産（償却資産）額"/>
        <xdr:cNvSpPr txBox="1"/>
      </xdr:nvSpPr>
      <xdr:spPr>
        <a:xfrm>
          <a:off x="9326880" y="178727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273,308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104</xdr:row>
      <xdr:rowOff>52070</xdr:rowOff>
    </xdr:from>
    <xdr:ext cx="593090" cy="253365"/>
    <xdr:sp macro="" textlink="">
      <xdr:nvSpPr>
        <xdr:cNvPr id="493" name="n_2mainValue【港湾・漁港】&#10;一人当たり有形固定資産（償却資産）額"/>
        <xdr:cNvSpPr txBox="1"/>
      </xdr:nvSpPr>
      <xdr:spPr>
        <a:xfrm>
          <a:off x="8450580" y="178828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104</xdr:row>
      <xdr:rowOff>63500</xdr:rowOff>
    </xdr:from>
    <xdr:ext cx="593090" cy="253365"/>
    <xdr:sp macro="" textlink="">
      <xdr:nvSpPr>
        <xdr:cNvPr id="494" name="n_3mainValue【港湾・漁港】&#10;一人当たり有形固定資産（償却資産）額"/>
        <xdr:cNvSpPr txBox="1"/>
      </xdr:nvSpPr>
      <xdr:spPr>
        <a:xfrm>
          <a:off x="7561580" y="178943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262,376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104</xdr:row>
      <xdr:rowOff>70485</xdr:rowOff>
    </xdr:from>
    <xdr:ext cx="593090" cy="259080"/>
    <xdr:sp macro="" textlink="">
      <xdr:nvSpPr>
        <xdr:cNvPr id="495" name="n_4mainValue【港湾・漁港】&#10;一人当たり有形固定資産（償却資産）額"/>
        <xdr:cNvSpPr txBox="1"/>
      </xdr:nvSpPr>
      <xdr:spPr>
        <a:xfrm>
          <a:off x="6672580" y="179012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2735" cy="225425"/>
    <xdr:sp macro="" textlink="">
      <xdr:nvSpPr>
        <xdr:cNvPr id="504" name="テキスト ボックス 503"/>
        <xdr:cNvSpPr txBox="1"/>
      </xdr:nvSpPr>
      <xdr:spPr>
        <a:xfrm>
          <a:off x="12407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5" name="直線コネクタ 5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1645" cy="259080"/>
    <xdr:sp macro="" textlink="">
      <xdr:nvSpPr>
        <xdr:cNvPr id="506" name="テキスト ボックス 505"/>
        <xdr:cNvSpPr txBox="1"/>
      </xdr:nvSpPr>
      <xdr:spPr>
        <a:xfrm>
          <a:off x="11978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7" name="直線コネクタ 5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1645" cy="253365"/>
    <xdr:sp macro="" textlink="">
      <xdr:nvSpPr>
        <xdr:cNvPr id="508" name="テキスト ボックス 507"/>
        <xdr:cNvSpPr txBox="1"/>
      </xdr:nvSpPr>
      <xdr:spPr>
        <a:xfrm>
          <a:off x="11978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9" name="直線コネクタ 5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10" name="テキスト ボックス 5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11" name="直線コネクタ 5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3365"/>
    <xdr:sp macro="" textlink="">
      <xdr:nvSpPr>
        <xdr:cNvPr id="512" name="テキスト ボックス 511"/>
        <xdr:cNvSpPr txBox="1"/>
      </xdr:nvSpPr>
      <xdr:spPr>
        <a:xfrm>
          <a:off x="12042775" y="649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3" name="直線コネクタ 5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4" name="テキスト ボックス 5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5" name="直線コネクタ 5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6" name="テキスト ボックス 5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7" name="直線コネクタ 5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3375" cy="253365"/>
    <xdr:sp macro="" textlink="">
      <xdr:nvSpPr>
        <xdr:cNvPr id="518" name="テキスト ボックス 517"/>
        <xdr:cNvSpPr txBox="1"/>
      </xdr:nvSpPr>
      <xdr:spPr>
        <a:xfrm>
          <a:off x="12106910" y="551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9" name="直線コネクタ 5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46990</xdr:rowOff>
    </xdr:from>
    <xdr:to xmlns:xdr="http://schemas.openxmlformats.org/drawingml/2006/spreadsheetDrawing">
      <xdr:col>85</xdr:col>
      <xdr:colOff>126365</xdr:colOff>
      <xdr:row>42</xdr:row>
      <xdr:rowOff>92710</xdr:rowOff>
    </xdr:to>
    <xdr:cxnSp macro="">
      <xdr:nvCxnSpPr>
        <xdr:cNvPr id="521" name="直線コネクタ 520"/>
        <xdr:cNvCxnSpPr/>
      </xdr:nvCxnSpPr>
      <xdr:spPr>
        <a:xfrm flipV="1">
          <a:off x="16318865" y="58762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22"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23" name="直線コネクタ 522"/>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165100</xdr:rowOff>
    </xdr:from>
    <xdr:ext cx="405130" cy="259080"/>
    <xdr:sp macro="" textlink="">
      <xdr:nvSpPr>
        <xdr:cNvPr id="524" name="【認定こども園・幼稚園・保育所】&#10;有形固定資産減価償却率最大値テキスト"/>
        <xdr:cNvSpPr txBox="1"/>
      </xdr:nvSpPr>
      <xdr:spPr>
        <a:xfrm>
          <a:off x="16357600" y="5651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46990</xdr:rowOff>
    </xdr:from>
    <xdr:to xmlns:xdr="http://schemas.openxmlformats.org/drawingml/2006/spreadsheetDrawing">
      <xdr:col>86</xdr:col>
      <xdr:colOff>25400</xdr:colOff>
      <xdr:row>34</xdr:row>
      <xdr:rowOff>46990</xdr:rowOff>
    </xdr:to>
    <xdr:cxnSp macro="">
      <xdr:nvCxnSpPr>
        <xdr:cNvPr id="525" name="直線コネクタ 524"/>
        <xdr:cNvCxnSpPr/>
      </xdr:nvCxnSpPr>
      <xdr:spPr>
        <a:xfrm>
          <a:off x="16230600" y="587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31750</xdr:rowOff>
    </xdr:from>
    <xdr:ext cx="405130" cy="253365"/>
    <xdr:sp macro="" textlink="">
      <xdr:nvSpPr>
        <xdr:cNvPr id="526" name="【認定こども園・幼稚園・保育所】&#10;有形固定資産減価償却率平均値テキスト"/>
        <xdr:cNvSpPr txBox="1"/>
      </xdr:nvSpPr>
      <xdr:spPr>
        <a:xfrm>
          <a:off x="16357600" y="654685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53340</xdr:rowOff>
    </xdr:from>
    <xdr:to xmlns:xdr="http://schemas.openxmlformats.org/drawingml/2006/spreadsheetDrawing">
      <xdr:col>85</xdr:col>
      <xdr:colOff>177800</xdr:colOff>
      <xdr:row>38</xdr:row>
      <xdr:rowOff>154940</xdr:rowOff>
    </xdr:to>
    <xdr:sp macro="" textlink="">
      <xdr:nvSpPr>
        <xdr:cNvPr id="527" name="フローチャート: 判断 526"/>
        <xdr:cNvSpPr/>
      </xdr:nvSpPr>
      <xdr:spPr>
        <a:xfrm>
          <a:off x="16268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25400</xdr:rowOff>
    </xdr:from>
    <xdr:to xmlns:xdr="http://schemas.openxmlformats.org/drawingml/2006/spreadsheetDrawing">
      <xdr:col>81</xdr:col>
      <xdr:colOff>101600</xdr:colOff>
      <xdr:row>38</xdr:row>
      <xdr:rowOff>127000</xdr:rowOff>
    </xdr:to>
    <xdr:sp macro="" textlink="">
      <xdr:nvSpPr>
        <xdr:cNvPr id="528" name="フローチャート: 判断 527"/>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15875</xdr:rowOff>
    </xdr:from>
    <xdr:to xmlns:xdr="http://schemas.openxmlformats.org/drawingml/2006/spreadsheetDrawing">
      <xdr:col>76</xdr:col>
      <xdr:colOff>165100</xdr:colOff>
      <xdr:row>38</xdr:row>
      <xdr:rowOff>117475</xdr:rowOff>
    </xdr:to>
    <xdr:sp macro="" textlink="">
      <xdr:nvSpPr>
        <xdr:cNvPr id="529" name="フローチャート: 判断 528"/>
        <xdr:cNvSpPr/>
      </xdr:nvSpPr>
      <xdr:spPr>
        <a:xfrm>
          <a:off x="14541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130175</xdr:rowOff>
    </xdr:from>
    <xdr:to xmlns:xdr="http://schemas.openxmlformats.org/drawingml/2006/spreadsheetDrawing">
      <xdr:col>72</xdr:col>
      <xdr:colOff>38100</xdr:colOff>
      <xdr:row>38</xdr:row>
      <xdr:rowOff>60325</xdr:rowOff>
    </xdr:to>
    <xdr:sp macro="" textlink="">
      <xdr:nvSpPr>
        <xdr:cNvPr id="530" name="フローチャート: 判断 529"/>
        <xdr:cNvSpPr/>
      </xdr:nvSpPr>
      <xdr:spPr>
        <a:xfrm>
          <a:off x="13652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147955</xdr:rowOff>
    </xdr:from>
    <xdr:to xmlns:xdr="http://schemas.openxmlformats.org/drawingml/2006/spreadsheetDrawing">
      <xdr:col>67</xdr:col>
      <xdr:colOff>101600</xdr:colOff>
      <xdr:row>38</xdr:row>
      <xdr:rowOff>78105</xdr:rowOff>
    </xdr:to>
    <xdr:sp macro="" textlink="">
      <xdr:nvSpPr>
        <xdr:cNvPr id="531" name="フローチャート: 判断 530"/>
        <xdr:cNvSpPr/>
      </xdr:nvSpPr>
      <xdr:spPr>
        <a:xfrm>
          <a:off x="12763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2" name="テキスト ボックス 5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3" name="テキスト ボックス 5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4" name="テキスト ボックス 5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5" name="テキスト ボックス 5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6" name="テキスト ボックス 5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10795</xdr:rowOff>
    </xdr:from>
    <xdr:to xmlns:xdr="http://schemas.openxmlformats.org/drawingml/2006/spreadsheetDrawing">
      <xdr:col>85</xdr:col>
      <xdr:colOff>177800</xdr:colOff>
      <xdr:row>38</xdr:row>
      <xdr:rowOff>112395</xdr:rowOff>
    </xdr:to>
    <xdr:sp macro="" textlink="">
      <xdr:nvSpPr>
        <xdr:cNvPr id="537" name="楕円 536"/>
        <xdr:cNvSpPr/>
      </xdr:nvSpPr>
      <xdr:spPr>
        <a:xfrm>
          <a:off x="162687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33655</xdr:rowOff>
    </xdr:from>
    <xdr:ext cx="405130" cy="258445"/>
    <xdr:sp macro="" textlink="">
      <xdr:nvSpPr>
        <xdr:cNvPr id="538" name="【認定こども園・幼稚園・保育所】&#10;有形固定資産減価償却率該当値テキスト"/>
        <xdr:cNvSpPr txBox="1"/>
      </xdr:nvSpPr>
      <xdr:spPr>
        <a:xfrm>
          <a:off x="16357600" y="63773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114935</xdr:rowOff>
    </xdr:from>
    <xdr:to xmlns:xdr="http://schemas.openxmlformats.org/drawingml/2006/spreadsheetDrawing">
      <xdr:col>81</xdr:col>
      <xdr:colOff>101600</xdr:colOff>
      <xdr:row>38</xdr:row>
      <xdr:rowOff>45085</xdr:rowOff>
    </xdr:to>
    <xdr:sp macro="" textlink="">
      <xdr:nvSpPr>
        <xdr:cNvPr id="539" name="楕円 538"/>
        <xdr:cNvSpPr/>
      </xdr:nvSpPr>
      <xdr:spPr>
        <a:xfrm>
          <a:off x="15430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166370</xdr:rowOff>
    </xdr:from>
    <xdr:to xmlns:xdr="http://schemas.openxmlformats.org/drawingml/2006/spreadsheetDrawing">
      <xdr:col>85</xdr:col>
      <xdr:colOff>127000</xdr:colOff>
      <xdr:row>38</xdr:row>
      <xdr:rowOff>61595</xdr:rowOff>
    </xdr:to>
    <xdr:cxnSp macro="">
      <xdr:nvCxnSpPr>
        <xdr:cNvPr id="540" name="直線コネクタ 539"/>
        <xdr:cNvCxnSpPr/>
      </xdr:nvCxnSpPr>
      <xdr:spPr>
        <a:xfrm>
          <a:off x="15481300" y="651002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48260</xdr:rowOff>
    </xdr:from>
    <xdr:to xmlns:xdr="http://schemas.openxmlformats.org/drawingml/2006/spreadsheetDrawing">
      <xdr:col>76</xdr:col>
      <xdr:colOff>165100</xdr:colOff>
      <xdr:row>37</xdr:row>
      <xdr:rowOff>149860</xdr:rowOff>
    </xdr:to>
    <xdr:sp macro="" textlink="">
      <xdr:nvSpPr>
        <xdr:cNvPr id="541" name="楕円 540"/>
        <xdr:cNvSpPr/>
      </xdr:nvSpPr>
      <xdr:spPr>
        <a:xfrm>
          <a:off x="14541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99060</xdr:rowOff>
    </xdr:from>
    <xdr:to xmlns:xdr="http://schemas.openxmlformats.org/drawingml/2006/spreadsheetDrawing">
      <xdr:col>81</xdr:col>
      <xdr:colOff>50800</xdr:colOff>
      <xdr:row>37</xdr:row>
      <xdr:rowOff>166370</xdr:rowOff>
    </xdr:to>
    <xdr:cxnSp macro="">
      <xdr:nvCxnSpPr>
        <xdr:cNvPr id="542" name="直線コネクタ 541"/>
        <xdr:cNvCxnSpPr/>
      </xdr:nvCxnSpPr>
      <xdr:spPr>
        <a:xfrm>
          <a:off x="14592300" y="644271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151130</xdr:rowOff>
    </xdr:from>
    <xdr:to xmlns:xdr="http://schemas.openxmlformats.org/drawingml/2006/spreadsheetDrawing">
      <xdr:col>72</xdr:col>
      <xdr:colOff>38100</xdr:colOff>
      <xdr:row>37</xdr:row>
      <xdr:rowOff>81280</xdr:rowOff>
    </xdr:to>
    <xdr:sp macro="" textlink="">
      <xdr:nvSpPr>
        <xdr:cNvPr id="543" name="楕円 542"/>
        <xdr:cNvSpPr/>
      </xdr:nvSpPr>
      <xdr:spPr>
        <a:xfrm>
          <a:off x="13652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30480</xdr:rowOff>
    </xdr:from>
    <xdr:to xmlns:xdr="http://schemas.openxmlformats.org/drawingml/2006/spreadsheetDrawing">
      <xdr:col>76</xdr:col>
      <xdr:colOff>114300</xdr:colOff>
      <xdr:row>37</xdr:row>
      <xdr:rowOff>99060</xdr:rowOff>
    </xdr:to>
    <xdr:cxnSp macro="">
      <xdr:nvCxnSpPr>
        <xdr:cNvPr id="544" name="直線コネクタ 543"/>
        <xdr:cNvCxnSpPr/>
      </xdr:nvCxnSpPr>
      <xdr:spPr>
        <a:xfrm>
          <a:off x="13703300" y="63741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84455</xdr:rowOff>
    </xdr:from>
    <xdr:to xmlns:xdr="http://schemas.openxmlformats.org/drawingml/2006/spreadsheetDrawing">
      <xdr:col>67</xdr:col>
      <xdr:colOff>101600</xdr:colOff>
      <xdr:row>37</xdr:row>
      <xdr:rowOff>14605</xdr:rowOff>
    </xdr:to>
    <xdr:sp macro="" textlink="">
      <xdr:nvSpPr>
        <xdr:cNvPr id="545" name="楕円 544"/>
        <xdr:cNvSpPr/>
      </xdr:nvSpPr>
      <xdr:spPr>
        <a:xfrm>
          <a:off x="12763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135255</xdr:rowOff>
    </xdr:from>
    <xdr:to xmlns:xdr="http://schemas.openxmlformats.org/drawingml/2006/spreadsheetDrawing">
      <xdr:col>71</xdr:col>
      <xdr:colOff>177800</xdr:colOff>
      <xdr:row>37</xdr:row>
      <xdr:rowOff>30480</xdr:rowOff>
    </xdr:to>
    <xdr:cxnSp macro="">
      <xdr:nvCxnSpPr>
        <xdr:cNvPr id="546" name="直線コネクタ 545"/>
        <xdr:cNvCxnSpPr/>
      </xdr:nvCxnSpPr>
      <xdr:spPr>
        <a:xfrm>
          <a:off x="12814300" y="630745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118110</xdr:rowOff>
    </xdr:from>
    <xdr:ext cx="405130" cy="259080"/>
    <xdr:sp macro="" textlink="">
      <xdr:nvSpPr>
        <xdr:cNvPr id="547" name="n_1aveValue【認定こども園・幼稚園・保育所】&#10;有形固定資産減価償却率"/>
        <xdr:cNvSpPr txBox="1"/>
      </xdr:nvSpPr>
      <xdr:spPr>
        <a:xfrm>
          <a:off x="15266035" y="6633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109220</xdr:rowOff>
    </xdr:from>
    <xdr:ext cx="399415" cy="253365"/>
    <xdr:sp macro="" textlink="">
      <xdr:nvSpPr>
        <xdr:cNvPr id="548" name="n_2aveValue【認定こども園・幼稚園・保育所】&#10;有形固定資産減価償却率"/>
        <xdr:cNvSpPr txBox="1"/>
      </xdr:nvSpPr>
      <xdr:spPr>
        <a:xfrm>
          <a:off x="14389735" y="66243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52070</xdr:rowOff>
    </xdr:from>
    <xdr:ext cx="399415" cy="253365"/>
    <xdr:sp macro="" textlink="">
      <xdr:nvSpPr>
        <xdr:cNvPr id="549" name="n_3aveValue【認定こども園・幼稚園・保育所】&#10;有形固定資産減価償却率"/>
        <xdr:cNvSpPr txBox="1"/>
      </xdr:nvSpPr>
      <xdr:spPr>
        <a:xfrm>
          <a:off x="13500735" y="65671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69215</xdr:rowOff>
    </xdr:from>
    <xdr:ext cx="399415" cy="259080"/>
    <xdr:sp macro="" textlink="">
      <xdr:nvSpPr>
        <xdr:cNvPr id="550" name="n_4aveValue【認定こども園・幼稚園・保育所】&#10;有形固定資産減価償却率"/>
        <xdr:cNvSpPr txBox="1"/>
      </xdr:nvSpPr>
      <xdr:spPr>
        <a:xfrm>
          <a:off x="12611735" y="658431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61595</xdr:rowOff>
    </xdr:from>
    <xdr:ext cx="405130" cy="259080"/>
    <xdr:sp macro="" textlink="">
      <xdr:nvSpPr>
        <xdr:cNvPr id="551" name="n_1mainValue【認定こども園・幼稚園・保育所】&#10;有形固定資産減価償却率"/>
        <xdr:cNvSpPr txBox="1"/>
      </xdr:nvSpPr>
      <xdr:spPr>
        <a:xfrm>
          <a:off x="15266035" y="6233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166370</xdr:rowOff>
    </xdr:from>
    <xdr:ext cx="399415" cy="253365"/>
    <xdr:sp macro="" textlink="">
      <xdr:nvSpPr>
        <xdr:cNvPr id="552" name="n_2mainValue【認定こども園・幼稚園・保育所】&#10;有形固定資産減価償却率"/>
        <xdr:cNvSpPr txBox="1"/>
      </xdr:nvSpPr>
      <xdr:spPr>
        <a:xfrm>
          <a:off x="14389735" y="61671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97790</xdr:rowOff>
    </xdr:from>
    <xdr:ext cx="399415" cy="253365"/>
    <xdr:sp macro="" textlink="">
      <xdr:nvSpPr>
        <xdr:cNvPr id="553" name="n_3mainValue【認定こども園・幼稚園・保育所】&#10;有形固定資産減価償却率"/>
        <xdr:cNvSpPr txBox="1"/>
      </xdr:nvSpPr>
      <xdr:spPr>
        <a:xfrm>
          <a:off x="13500735" y="60985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31115</xdr:rowOff>
    </xdr:from>
    <xdr:ext cx="399415" cy="253365"/>
    <xdr:sp macro="" textlink="">
      <xdr:nvSpPr>
        <xdr:cNvPr id="554" name="n_4mainValue【認定こども園・幼稚園・保育所】&#10;有形固定資産減価償却率"/>
        <xdr:cNvSpPr txBox="1"/>
      </xdr:nvSpPr>
      <xdr:spPr>
        <a:xfrm>
          <a:off x="12611735" y="60318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170" cy="225425"/>
    <xdr:sp macro="" textlink="">
      <xdr:nvSpPr>
        <xdr:cNvPr id="563" name="テキスト ボックス 562"/>
        <xdr:cNvSpPr txBox="1"/>
      </xdr:nvSpPr>
      <xdr:spPr>
        <a:xfrm>
          <a:off x="18249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4" name="直線コネクタ 5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5" name="直線コネクタ 5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1645" cy="259080"/>
    <xdr:sp macro="" textlink="">
      <xdr:nvSpPr>
        <xdr:cNvPr id="566" name="テキスト ボックス 565"/>
        <xdr:cNvSpPr txBox="1"/>
      </xdr:nvSpPr>
      <xdr:spPr>
        <a:xfrm>
          <a:off x="17820640" y="702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7" name="直線コネクタ 5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1645" cy="259080"/>
    <xdr:sp macro="" textlink="">
      <xdr:nvSpPr>
        <xdr:cNvPr id="568" name="テキスト ボックス 567"/>
        <xdr:cNvSpPr txBox="1"/>
      </xdr:nvSpPr>
      <xdr:spPr>
        <a:xfrm>
          <a:off x="17820640" y="65633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9" name="直線コネクタ 5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1645" cy="259080"/>
    <xdr:sp macro="" textlink="">
      <xdr:nvSpPr>
        <xdr:cNvPr id="570" name="テキスト ボックス 569"/>
        <xdr:cNvSpPr txBox="1"/>
      </xdr:nvSpPr>
      <xdr:spPr>
        <a:xfrm>
          <a:off x="17820640" y="61061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1" name="直線コネクタ 5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1645" cy="259080"/>
    <xdr:sp macro="" textlink="">
      <xdr:nvSpPr>
        <xdr:cNvPr id="572" name="テキスト ボックス 571"/>
        <xdr:cNvSpPr txBox="1"/>
      </xdr:nvSpPr>
      <xdr:spPr>
        <a:xfrm>
          <a:off x="17820640" y="56489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3" name="直線コネクタ 5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1645" cy="259080"/>
    <xdr:sp macro="" textlink="">
      <xdr:nvSpPr>
        <xdr:cNvPr id="574" name="テキスト ボックス 573"/>
        <xdr:cNvSpPr txBox="1"/>
      </xdr:nvSpPr>
      <xdr:spPr>
        <a:xfrm>
          <a:off x="17820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5"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119380</xdr:rowOff>
    </xdr:from>
    <xdr:to xmlns:xdr="http://schemas.openxmlformats.org/drawingml/2006/spreadsheetDrawing">
      <xdr:col>116</xdr:col>
      <xdr:colOff>62865</xdr:colOff>
      <xdr:row>41</xdr:row>
      <xdr:rowOff>114935</xdr:rowOff>
    </xdr:to>
    <xdr:cxnSp macro="">
      <xdr:nvCxnSpPr>
        <xdr:cNvPr id="576" name="直線コネクタ 575"/>
        <xdr:cNvCxnSpPr/>
      </xdr:nvCxnSpPr>
      <xdr:spPr>
        <a:xfrm flipV="1">
          <a:off x="22160865" y="594868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118745</xdr:rowOff>
    </xdr:from>
    <xdr:ext cx="469900" cy="259080"/>
    <xdr:sp macro="" textlink="">
      <xdr:nvSpPr>
        <xdr:cNvPr id="577"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578" name="直線コネクタ 577"/>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66040</xdr:rowOff>
    </xdr:from>
    <xdr:ext cx="469900" cy="253365"/>
    <xdr:sp macro="" textlink="">
      <xdr:nvSpPr>
        <xdr:cNvPr id="579" name="【認定こども園・幼稚園・保育所】&#10;一人当たり面積最大値テキスト"/>
        <xdr:cNvSpPr txBox="1"/>
      </xdr:nvSpPr>
      <xdr:spPr>
        <a:xfrm>
          <a:off x="22199600" y="5723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119380</xdr:rowOff>
    </xdr:from>
    <xdr:to xmlns:xdr="http://schemas.openxmlformats.org/drawingml/2006/spreadsheetDrawing">
      <xdr:col>116</xdr:col>
      <xdr:colOff>152400</xdr:colOff>
      <xdr:row>34</xdr:row>
      <xdr:rowOff>119380</xdr:rowOff>
    </xdr:to>
    <xdr:cxnSp macro="">
      <xdr:nvCxnSpPr>
        <xdr:cNvPr id="580" name="直線コネクタ 579"/>
        <xdr:cNvCxnSpPr/>
      </xdr:nvCxnSpPr>
      <xdr:spPr>
        <a:xfrm>
          <a:off x="22072600" y="59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98425</xdr:rowOff>
    </xdr:from>
    <xdr:ext cx="469900" cy="253365"/>
    <xdr:sp macro="" textlink="">
      <xdr:nvSpPr>
        <xdr:cNvPr id="581" name="【認定こども園・幼稚園・保育所】&#10;一人当たり面積平均値テキスト"/>
        <xdr:cNvSpPr txBox="1"/>
      </xdr:nvSpPr>
      <xdr:spPr>
        <a:xfrm>
          <a:off x="22199600" y="661352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75565</xdr:rowOff>
    </xdr:from>
    <xdr:to xmlns:xdr="http://schemas.openxmlformats.org/drawingml/2006/spreadsheetDrawing">
      <xdr:col>116</xdr:col>
      <xdr:colOff>114300</xdr:colOff>
      <xdr:row>40</xdr:row>
      <xdr:rowOff>6350</xdr:rowOff>
    </xdr:to>
    <xdr:sp macro="" textlink="">
      <xdr:nvSpPr>
        <xdr:cNvPr id="582" name="フローチャート: 判断 581"/>
        <xdr:cNvSpPr/>
      </xdr:nvSpPr>
      <xdr:spPr>
        <a:xfrm>
          <a:off x="221107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62230</xdr:rowOff>
    </xdr:from>
    <xdr:to xmlns:xdr="http://schemas.openxmlformats.org/drawingml/2006/spreadsheetDrawing">
      <xdr:col>112</xdr:col>
      <xdr:colOff>38100</xdr:colOff>
      <xdr:row>39</xdr:row>
      <xdr:rowOff>163830</xdr:rowOff>
    </xdr:to>
    <xdr:sp macro="" textlink="">
      <xdr:nvSpPr>
        <xdr:cNvPr id="583" name="フローチャート: 判断 582"/>
        <xdr:cNvSpPr/>
      </xdr:nvSpPr>
      <xdr:spPr>
        <a:xfrm>
          <a:off x="21272500" y="67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75565</xdr:rowOff>
    </xdr:from>
    <xdr:to xmlns:xdr="http://schemas.openxmlformats.org/drawingml/2006/spreadsheetDrawing">
      <xdr:col>107</xdr:col>
      <xdr:colOff>101600</xdr:colOff>
      <xdr:row>40</xdr:row>
      <xdr:rowOff>6350</xdr:rowOff>
    </xdr:to>
    <xdr:sp macro="" textlink="">
      <xdr:nvSpPr>
        <xdr:cNvPr id="584" name="フローチャート: 判断 583"/>
        <xdr:cNvSpPr/>
      </xdr:nvSpPr>
      <xdr:spPr>
        <a:xfrm>
          <a:off x="20383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45720</xdr:rowOff>
    </xdr:from>
    <xdr:to xmlns:xdr="http://schemas.openxmlformats.org/drawingml/2006/spreadsheetDrawing">
      <xdr:col>102</xdr:col>
      <xdr:colOff>165100</xdr:colOff>
      <xdr:row>39</xdr:row>
      <xdr:rowOff>147320</xdr:rowOff>
    </xdr:to>
    <xdr:sp macro="" textlink="">
      <xdr:nvSpPr>
        <xdr:cNvPr id="585" name="フローチャート: 判断 584"/>
        <xdr:cNvSpPr/>
      </xdr:nvSpPr>
      <xdr:spPr>
        <a:xfrm>
          <a:off x="19494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89535</xdr:rowOff>
    </xdr:from>
    <xdr:to xmlns:xdr="http://schemas.openxmlformats.org/drawingml/2006/spreadsheetDrawing">
      <xdr:col>98</xdr:col>
      <xdr:colOff>38100</xdr:colOff>
      <xdr:row>40</xdr:row>
      <xdr:rowOff>19685</xdr:rowOff>
    </xdr:to>
    <xdr:sp macro="" textlink="">
      <xdr:nvSpPr>
        <xdr:cNvPr id="586" name="フローチャート: 判断 585"/>
        <xdr:cNvSpPr/>
      </xdr:nvSpPr>
      <xdr:spPr>
        <a:xfrm>
          <a:off x="18605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7" name="テキスト ボックス 5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8" name="テキスト ボックス 5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9" name="テキスト ボックス 5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0" name="テキスト ボックス 5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1" name="テキスト ボックス 5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105410</xdr:rowOff>
    </xdr:from>
    <xdr:to xmlns:xdr="http://schemas.openxmlformats.org/drawingml/2006/spreadsheetDrawing">
      <xdr:col>116</xdr:col>
      <xdr:colOff>114300</xdr:colOff>
      <xdr:row>40</xdr:row>
      <xdr:rowOff>35560</xdr:rowOff>
    </xdr:to>
    <xdr:sp macro="" textlink="">
      <xdr:nvSpPr>
        <xdr:cNvPr id="592" name="楕円 591"/>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83820</xdr:rowOff>
    </xdr:from>
    <xdr:ext cx="469900" cy="259080"/>
    <xdr:sp macro="" textlink="">
      <xdr:nvSpPr>
        <xdr:cNvPr id="593" name="【認定こども園・幼稚園・保育所】&#10;一人当たり面積該当値テキスト"/>
        <xdr:cNvSpPr txBox="1"/>
      </xdr:nvSpPr>
      <xdr:spPr>
        <a:xfrm>
          <a:off x="22199600" y="677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109855</xdr:rowOff>
    </xdr:from>
    <xdr:to xmlns:xdr="http://schemas.openxmlformats.org/drawingml/2006/spreadsheetDrawing">
      <xdr:col>112</xdr:col>
      <xdr:colOff>38100</xdr:colOff>
      <xdr:row>40</xdr:row>
      <xdr:rowOff>40640</xdr:rowOff>
    </xdr:to>
    <xdr:sp macro="" textlink="">
      <xdr:nvSpPr>
        <xdr:cNvPr id="594" name="楕円 593"/>
        <xdr:cNvSpPr/>
      </xdr:nvSpPr>
      <xdr:spPr>
        <a:xfrm>
          <a:off x="212725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156210</xdr:rowOff>
    </xdr:from>
    <xdr:to xmlns:xdr="http://schemas.openxmlformats.org/drawingml/2006/spreadsheetDrawing">
      <xdr:col>116</xdr:col>
      <xdr:colOff>63500</xdr:colOff>
      <xdr:row>39</xdr:row>
      <xdr:rowOff>160655</xdr:rowOff>
    </xdr:to>
    <xdr:cxnSp macro="">
      <xdr:nvCxnSpPr>
        <xdr:cNvPr id="595" name="直線コネクタ 594"/>
        <xdr:cNvCxnSpPr/>
      </xdr:nvCxnSpPr>
      <xdr:spPr>
        <a:xfrm flipV="1">
          <a:off x="21323300" y="68427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43815</xdr:rowOff>
    </xdr:from>
    <xdr:to xmlns:xdr="http://schemas.openxmlformats.org/drawingml/2006/spreadsheetDrawing">
      <xdr:col>107</xdr:col>
      <xdr:colOff>101600</xdr:colOff>
      <xdr:row>39</xdr:row>
      <xdr:rowOff>145415</xdr:rowOff>
    </xdr:to>
    <xdr:sp macro="" textlink="">
      <xdr:nvSpPr>
        <xdr:cNvPr id="596" name="楕円 595"/>
        <xdr:cNvSpPr/>
      </xdr:nvSpPr>
      <xdr:spPr>
        <a:xfrm>
          <a:off x="20383500" y="67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94615</xdr:rowOff>
    </xdr:from>
    <xdr:to xmlns:xdr="http://schemas.openxmlformats.org/drawingml/2006/spreadsheetDrawing">
      <xdr:col>111</xdr:col>
      <xdr:colOff>177800</xdr:colOff>
      <xdr:row>39</xdr:row>
      <xdr:rowOff>160655</xdr:rowOff>
    </xdr:to>
    <xdr:cxnSp macro="">
      <xdr:nvCxnSpPr>
        <xdr:cNvPr id="597" name="直線コネクタ 596"/>
        <xdr:cNvCxnSpPr/>
      </xdr:nvCxnSpPr>
      <xdr:spPr>
        <a:xfrm>
          <a:off x="20434300" y="678116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50800</xdr:rowOff>
    </xdr:from>
    <xdr:to xmlns:xdr="http://schemas.openxmlformats.org/drawingml/2006/spreadsheetDrawing">
      <xdr:col>102</xdr:col>
      <xdr:colOff>165100</xdr:colOff>
      <xdr:row>39</xdr:row>
      <xdr:rowOff>152400</xdr:rowOff>
    </xdr:to>
    <xdr:sp macro="" textlink="">
      <xdr:nvSpPr>
        <xdr:cNvPr id="598" name="楕円 597"/>
        <xdr:cNvSpPr/>
      </xdr:nvSpPr>
      <xdr:spPr>
        <a:xfrm>
          <a:off x="194945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94615</xdr:rowOff>
    </xdr:from>
    <xdr:to xmlns:xdr="http://schemas.openxmlformats.org/drawingml/2006/spreadsheetDrawing">
      <xdr:col>107</xdr:col>
      <xdr:colOff>50800</xdr:colOff>
      <xdr:row>39</xdr:row>
      <xdr:rowOff>101600</xdr:rowOff>
    </xdr:to>
    <xdr:cxnSp macro="">
      <xdr:nvCxnSpPr>
        <xdr:cNvPr id="599" name="直線コネクタ 598"/>
        <xdr:cNvCxnSpPr/>
      </xdr:nvCxnSpPr>
      <xdr:spPr>
        <a:xfrm flipV="1">
          <a:off x="19545300" y="67811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57150</xdr:rowOff>
    </xdr:from>
    <xdr:to xmlns:xdr="http://schemas.openxmlformats.org/drawingml/2006/spreadsheetDrawing">
      <xdr:col>98</xdr:col>
      <xdr:colOff>38100</xdr:colOff>
      <xdr:row>39</xdr:row>
      <xdr:rowOff>158750</xdr:rowOff>
    </xdr:to>
    <xdr:sp macro="" textlink="">
      <xdr:nvSpPr>
        <xdr:cNvPr id="600" name="楕円 599"/>
        <xdr:cNvSpPr/>
      </xdr:nvSpPr>
      <xdr:spPr>
        <a:xfrm>
          <a:off x="18605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101600</xdr:rowOff>
    </xdr:from>
    <xdr:to xmlns:xdr="http://schemas.openxmlformats.org/drawingml/2006/spreadsheetDrawing">
      <xdr:col>102</xdr:col>
      <xdr:colOff>114300</xdr:colOff>
      <xdr:row>39</xdr:row>
      <xdr:rowOff>107950</xdr:rowOff>
    </xdr:to>
    <xdr:cxnSp macro="">
      <xdr:nvCxnSpPr>
        <xdr:cNvPr id="601" name="直線コネクタ 600"/>
        <xdr:cNvCxnSpPr/>
      </xdr:nvCxnSpPr>
      <xdr:spPr>
        <a:xfrm flipV="1">
          <a:off x="18656300" y="67881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8890</xdr:rowOff>
    </xdr:from>
    <xdr:ext cx="469900" cy="253365"/>
    <xdr:sp macro="" textlink="">
      <xdr:nvSpPr>
        <xdr:cNvPr id="602" name="n_1aveValue【認定こども園・幼稚園・保育所】&#10;一人当たり面積"/>
        <xdr:cNvSpPr txBox="1"/>
      </xdr:nvSpPr>
      <xdr:spPr>
        <a:xfrm>
          <a:off x="21075650" y="65239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168275</xdr:rowOff>
    </xdr:from>
    <xdr:ext cx="464185" cy="253365"/>
    <xdr:sp macro="" textlink="">
      <xdr:nvSpPr>
        <xdr:cNvPr id="603" name="n_2aveValue【認定こども園・幼稚園・保育所】&#10;一人当たり面積"/>
        <xdr:cNvSpPr txBox="1"/>
      </xdr:nvSpPr>
      <xdr:spPr>
        <a:xfrm>
          <a:off x="20199350" y="68548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163830</xdr:rowOff>
    </xdr:from>
    <xdr:ext cx="464185" cy="259080"/>
    <xdr:sp macro="" textlink="">
      <xdr:nvSpPr>
        <xdr:cNvPr id="604" name="n_3aveValue【認定こども園・幼稚園・保育所】&#10;一人当たり面積"/>
        <xdr:cNvSpPr txBox="1"/>
      </xdr:nvSpPr>
      <xdr:spPr>
        <a:xfrm>
          <a:off x="19310350" y="65074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10795</xdr:rowOff>
    </xdr:from>
    <xdr:ext cx="464185" cy="258445"/>
    <xdr:sp macro="" textlink="">
      <xdr:nvSpPr>
        <xdr:cNvPr id="605" name="n_4aveValue【認定こども園・幼稚園・保育所】&#10;一人当たり面積"/>
        <xdr:cNvSpPr txBox="1"/>
      </xdr:nvSpPr>
      <xdr:spPr>
        <a:xfrm>
          <a:off x="18421350" y="686879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31115</xdr:rowOff>
    </xdr:from>
    <xdr:ext cx="469900" cy="253365"/>
    <xdr:sp macro="" textlink="">
      <xdr:nvSpPr>
        <xdr:cNvPr id="606" name="n_1mainValue【認定こども園・幼稚園・保育所】&#10;一人当たり面積"/>
        <xdr:cNvSpPr txBox="1"/>
      </xdr:nvSpPr>
      <xdr:spPr>
        <a:xfrm>
          <a:off x="21075650" y="68891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161925</xdr:rowOff>
    </xdr:from>
    <xdr:ext cx="464185" cy="259080"/>
    <xdr:sp macro="" textlink="">
      <xdr:nvSpPr>
        <xdr:cNvPr id="607" name="n_2mainValue【認定こども園・幼稚園・保育所】&#10;一人当たり面積"/>
        <xdr:cNvSpPr txBox="1"/>
      </xdr:nvSpPr>
      <xdr:spPr>
        <a:xfrm>
          <a:off x="20199350" y="65055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143510</xdr:rowOff>
    </xdr:from>
    <xdr:ext cx="464185" cy="253365"/>
    <xdr:sp macro="" textlink="">
      <xdr:nvSpPr>
        <xdr:cNvPr id="608" name="n_3mainValue【認定こども園・幼稚園・保育所】&#10;一人当たり面積"/>
        <xdr:cNvSpPr txBox="1"/>
      </xdr:nvSpPr>
      <xdr:spPr>
        <a:xfrm>
          <a:off x="19310350" y="68300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3810</xdr:rowOff>
    </xdr:from>
    <xdr:ext cx="464185" cy="259080"/>
    <xdr:sp macro="" textlink="">
      <xdr:nvSpPr>
        <xdr:cNvPr id="609" name="n_4mainValue【認定こども園・幼稚園・保育所】&#10;一人当たり面積"/>
        <xdr:cNvSpPr txBox="1"/>
      </xdr:nvSpPr>
      <xdr:spPr>
        <a:xfrm>
          <a:off x="18421350" y="65189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2735" cy="225425"/>
    <xdr:sp macro="" textlink="">
      <xdr:nvSpPr>
        <xdr:cNvPr id="618" name="テキスト ボックス 617"/>
        <xdr:cNvSpPr txBox="1"/>
      </xdr:nvSpPr>
      <xdr:spPr>
        <a:xfrm>
          <a:off x="12407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9" name="直線コネクタ 6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1645" cy="253365"/>
    <xdr:sp macro="" textlink="">
      <xdr:nvSpPr>
        <xdr:cNvPr id="620" name="テキスト ボックス 619"/>
        <xdr:cNvSpPr txBox="1"/>
      </xdr:nvSpPr>
      <xdr:spPr>
        <a:xfrm>
          <a:off x="11978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1" name="直線コネクタ 62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1645" cy="259080"/>
    <xdr:sp macro="" textlink="">
      <xdr:nvSpPr>
        <xdr:cNvPr id="622" name="テキスト ボックス 621"/>
        <xdr:cNvSpPr txBox="1"/>
      </xdr:nvSpPr>
      <xdr:spPr>
        <a:xfrm>
          <a:off x="11978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3" name="直線コネクタ 62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4" name="テキスト ボックス 62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5" name="直線コネクタ 62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3365"/>
    <xdr:sp macro="" textlink="">
      <xdr:nvSpPr>
        <xdr:cNvPr id="626" name="テキスト ボックス 625"/>
        <xdr:cNvSpPr txBox="1"/>
      </xdr:nvSpPr>
      <xdr:spPr>
        <a:xfrm>
          <a:off x="12042775" y="10144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7" name="直線コネクタ 62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8" name="テキスト ボックス 62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9" name="直線コネクタ 62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30" name="テキスト ボックス 62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1" name="直線コネクタ 6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3375" cy="253365"/>
    <xdr:sp macro="" textlink="">
      <xdr:nvSpPr>
        <xdr:cNvPr id="632" name="テキスト ボックス 631"/>
        <xdr:cNvSpPr txBox="1"/>
      </xdr:nvSpPr>
      <xdr:spPr>
        <a:xfrm>
          <a:off x="12106910" y="900176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3"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45720</xdr:rowOff>
    </xdr:from>
    <xdr:to xmlns:xdr="http://schemas.openxmlformats.org/drawingml/2006/spreadsheetDrawing">
      <xdr:col>85</xdr:col>
      <xdr:colOff>126365</xdr:colOff>
      <xdr:row>63</xdr:row>
      <xdr:rowOff>59055</xdr:rowOff>
    </xdr:to>
    <xdr:cxnSp macro="">
      <xdr:nvCxnSpPr>
        <xdr:cNvPr id="634" name="直線コネクタ 633"/>
        <xdr:cNvCxnSpPr/>
      </xdr:nvCxnSpPr>
      <xdr:spPr>
        <a:xfrm flipV="1">
          <a:off x="16318865" y="9646920"/>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63500</xdr:rowOff>
    </xdr:from>
    <xdr:ext cx="405130" cy="253365"/>
    <xdr:sp macro="" textlink="">
      <xdr:nvSpPr>
        <xdr:cNvPr id="635" name="【学校施設】&#10;有形固定資産減価償却率最小値テキスト"/>
        <xdr:cNvSpPr txBox="1"/>
      </xdr:nvSpPr>
      <xdr:spPr>
        <a:xfrm>
          <a:off x="16357600" y="108648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59055</xdr:rowOff>
    </xdr:from>
    <xdr:to xmlns:xdr="http://schemas.openxmlformats.org/drawingml/2006/spreadsheetDrawing">
      <xdr:col>86</xdr:col>
      <xdr:colOff>25400</xdr:colOff>
      <xdr:row>63</xdr:row>
      <xdr:rowOff>59055</xdr:rowOff>
    </xdr:to>
    <xdr:cxnSp macro="">
      <xdr:nvCxnSpPr>
        <xdr:cNvPr id="636" name="直線コネクタ 635"/>
        <xdr:cNvCxnSpPr/>
      </xdr:nvCxnSpPr>
      <xdr:spPr>
        <a:xfrm>
          <a:off x="16230600" y="1086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163830</xdr:rowOff>
    </xdr:from>
    <xdr:ext cx="405130" cy="259080"/>
    <xdr:sp macro="" textlink="">
      <xdr:nvSpPr>
        <xdr:cNvPr id="637" name="【学校施設】&#10;有形固定資産減価償却率最大値テキスト"/>
        <xdr:cNvSpPr txBox="1"/>
      </xdr:nvSpPr>
      <xdr:spPr>
        <a:xfrm>
          <a:off x="16357600" y="942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45720</xdr:rowOff>
    </xdr:from>
    <xdr:to xmlns:xdr="http://schemas.openxmlformats.org/drawingml/2006/spreadsheetDrawing">
      <xdr:col>86</xdr:col>
      <xdr:colOff>25400</xdr:colOff>
      <xdr:row>56</xdr:row>
      <xdr:rowOff>45720</xdr:rowOff>
    </xdr:to>
    <xdr:cxnSp macro="">
      <xdr:nvCxnSpPr>
        <xdr:cNvPr id="638" name="直線コネクタ 637"/>
        <xdr:cNvCxnSpPr/>
      </xdr:nvCxnSpPr>
      <xdr:spPr>
        <a:xfrm>
          <a:off x="16230600" y="964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152400</xdr:rowOff>
    </xdr:from>
    <xdr:ext cx="405130" cy="259080"/>
    <xdr:sp macro="" textlink="">
      <xdr:nvSpPr>
        <xdr:cNvPr id="639" name="【学校施設】&#10;有形固定資産減価償却率平均値テキスト"/>
        <xdr:cNvSpPr txBox="1"/>
      </xdr:nvSpPr>
      <xdr:spPr>
        <a:xfrm>
          <a:off x="16357600" y="102679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2540</xdr:rowOff>
    </xdr:from>
    <xdr:to xmlns:xdr="http://schemas.openxmlformats.org/drawingml/2006/spreadsheetDrawing">
      <xdr:col>85</xdr:col>
      <xdr:colOff>177800</xdr:colOff>
      <xdr:row>60</xdr:row>
      <xdr:rowOff>104140</xdr:rowOff>
    </xdr:to>
    <xdr:sp macro="" textlink="">
      <xdr:nvSpPr>
        <xdr:cNvPr id="640" name="フローチャート: 判断 639"/>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149225</xdr:rowOff>
    </xdr:from>
    <xdr:to xmlns:xdr="http://schemas.openxmlformats.org/drawingml/2006/spreadsheetDrawing">
      <xdr:col>81</xdr:col>
      <xdr:colOff>101600</xdr:colOff>
      <xdr:row>60</xdr:row>
      <xdr:rowOff>79375</xdr:rowOff>
    </xdr:to>
    <xdr:sp macro="" textlink="">
      <xdr:nvSpPr>
        <xdr:cNvPr id="641" name="フローチャート: 判断 640"/>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162560</xdr:rowOff>
    </xdr:from>
    <xdr:to xmlns:xdr="http://schemas.openxmlformats.org/drawingml/2006/spreadsheetDrawing">
      <xdr:col>76</xdr:col>
      <xdr:colOff>165100</xdr:colOff>
      <xdr:row>60</xdr:row>
      <xdr:rowOff>92710</xdr:rowOff>
    </xdr:to>
    <xdr:sp macro="" textlink="">
      <xdr:nvSpPr>
        <xdr:cNvPr id="642" name="フローチャート: 判断 641"/>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19685</xdr:rowOff>
    </xdr:from>
    <xdr:to xmlns:xdr="http://schemas.openxmlformats.org/drawingml/2006/spreadsheetDrawing">
      <xdr:col>72</xdr:col>
      <xdr:colOff>38100</xdr:colOff>
      <xdr:row>60</xdr:row>
      <xdr:rowOff>121285</xdr:rowOff>
    </xdr:to>
    <xdr:sp macro="" textlink="">
      <xdr:nvSpPr>
        <xdr:cNvPr id="643" name="フローチャート: 判断 642"/>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635</xdr:rowOff>
    </xdr:from>
    <xdr:to xmlns:xdr="http://schemas.openxmlformats.org/drawingml/2006/spreadsheetDrawing">
      <xdr:col>67</xdr:col>
      <xdr:colOff>101600</xdr:colOff>
      <xdr:row>60</xdr:row>
      <xdr:rowOff>102235</xdr:rowOff>
    </xdr:to>
    <xdr:sp macro="" textlink="">
      <xdr:nvSpPr>
        <xdr:cNvPr id="644" name="フローチャート: 判断 643"/>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3365"/>
    <xdr:sp macro="" textlink="">
      <xdr:nvSpPr>
        <xdr:cNvPr id="645" name="テキスト ボックス 644"/>
        <xdr:cNvSpPr txBox="1"/>
      </xdr:nvSpPr>
      <xdr:spPr>
        <a:xfrm>
          <a:off x="16129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3365"/>
    <xdr:sp macro="" textlink="">
      <xdr:nvSpPr>
        <xdr:cNvPr id="646" name="テキスト ボックス 645"/>
        <xdr:cNvSpPr txBox="1"/>
      </xdr:nvSpPr>
      <xdr:spPr>
        <a:xfrm>
          <a:off x="1529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3365"/>
    <xdr:sp macro="" textlink="">
      <xdr:nvSpPr>
        <xdr:cNvPr id="647" name="テキスト ボックス 646"/>
        <xdr:cNvSpPr txBox="1"/>
      </xdr:nvSpPr>
      <xdr:spPr>
        <a:xfrm>
          <a:off x="1440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3365"/>
    <xdr:sp macro="" textlink="">
      <xdr:nvSpPr>
        <xdr:cNvPr id="648" name="テキスト ボックス 647"/>
        <xdr:cNvSpPr txBox="1"/>
      </xdr:nvSpPr>
      <xdr:spPr>
        <a:xfrm>
          <a:off x="1351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3365"/>
    <xdr:sp macro="" textlink="">
      <xdr:nvSpPr>
        <xdr:cNvPr id="649" name="テキスト ボックス 648"/>
        <xdr:cNvSpPr txBox="1"/>
      </xdr:nvSpPr>
      <xdr:spPr>
        <a:xfrm>
          <a:off x="1262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154940</xdr:rowOff>
    </xdr:from>
    <xdr:to xmlns:xdr="http://schemas.openxmlformats.org/drawingml/2006/spreadsheetDrawing">
      <xdr:col>85</xdr:col>
      <xdr:colOff>177800</xdr:colOff>
      <xdr:row>60</xdr:row>
      <xdr:rowOff>85090</xdr:rowOff>
    </xdr:to>
    <xdr:sp macro="" textlink="">
      <xdr:nvSpPr>
        <xdr:cNvPr id="650" name="楕円 649"/>
        <xdr:cNvSpPr/>
      </xdr:nvSpPr>
      <xdr:spPr>
        <a:xfrm>
          <a:off x="16268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6350</xdr:rowOff>
    </xdr:from>
    <xdr:ext cx="405130" cy="253365"/>
    <xdr:sp macro="" textlink="">
      <xdr:nvSpPr>
        <xdr:cNvPr id="651" name="【学校施設】&#10;有形固定資産減価償却率該当値テキスト"/>
        <xdr:cNvSpPr txBox="1"/>
      </xdr:nvSpPr>
      <xdr:spPr>
        <a:xfrm>
          <a:off x="16357600" y="101219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111125</xdr:rowOff>
    </xdr:from>
    <xdr:to xmlns:xdr="http://schemas.openxmlformats.org/drawingml/2006/spreadsheetDrawing">
      <xdr:col>81</xdr:col>
      <xdr:colOff>101600</xdr:colOff>
      <xdr:row>60</xdr:row>
      <xdr:rowOff>41275</xdr:rowOff>
    </xdr:to>
    <xdr:sp macro="" textlink="">
      <xdr:nvSpPr>
        <xdr:cNvPr id="652" name="楕円 651"/>
        <xdr:cNvSpPr/>
      </xdr:nvSpPr>
      <xdr:spPr>
        <a:xfrm>
          <a:off x="15430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161925</xdr:rowOff>
    </xdr:from>
    <xdr:to xmlns:xdr="http://schemas.openxmlformats.org/drawingml/2006/spreadsheetDrawing">
      <xdr:col>85</xdr:col>
      <xdr:colOff>127000</xdr:colOff>
      <xdr:row>60</xdr:row>
      <xdr:rowOff>34290</xdr:rowOff>
    </xdr:to>
    <xdr:cxnSp macro="">
      <xdr:nvCxnSpPr>
        <xdr:cNvPr id="653" name="直線コネクタ 652"/>
        <xdr:cNvCxnSpPr/>
      </xdr:nvCxnSpPr>
      <xdr:spPr>
        <a:xfrm>
          <a:off x="15481300" y="1027747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63500</xdr:rowOff>
    </xdr:from>
    <xdr:to xmlns:xdr="http://schemas.openxmlformats.org/drawingml/2006/spreadsheetDrawing">
      <xdr:col>76</xdr:col>
      <xdr:colOff>165100</xdr:colOff>
      <xdr:row>59</xdr:row>
      <xdr:rowOff>165100</xdr:rowOff>
    </xdr:to>
    <xdr:sp macro="" textlink="">
      <xdr:nvSpPr>
        <xdr:cNvPr id="654" name="楕円 653"/>
        <xdr:cNvSpPr/>
      </xdr:nvSpPr>
      <xdr:spPr>
        <a:xfrm>
          <a:off x="1454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114300</xdr:rowOff>
    </xdr:from>
    <xdr:to xmlns:xdr="http://schemas.openxmlformats.org/drawingml/2006/spreadsheetDrawing">
      <xdr:col>81</xdr:col>
      <xdr:colOff>50800</xdr:colOff>
      <xdr:row>59</xdr:row>
      <xdr:rowOff>161925</xdr:rowOff>
    </xdr:to>
    <xdr:cxnSp macro="">
      <xdr:nvCxnSpPr>
        <xdr:cNvPr id="655" name="直線コネクタ 654"/>
        <xdr:cNvCxnSpPr/>
      </xdr:nvCxnSpPr>
      <xdr:spPr>
        <a:xfrm>
          <a:off x="14592300" y="102298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97790</xdr:rowOff>
    </xdr:from>
    <xdr:to xmlns:xdr="http://schemas.openxmlformats.org/drawingml/2006/spreadsheetDrawing">
      <xdr:col>72</xdr:col>
      <xdr:colOff>38100</xdr:colOff>
      <xdr:row>61</xdr:row>
      <xdr:rowOff>27940</xdr:rowOff>
    </xdr:to>
    <xdr:sp macro="" textlink="">
      <xdr:nvSpPr>
        <xdr:cNvPr id="656" name="楕円 655"/>
        <xdr:cNvSpPr/>
      </xdr:nvSpPr>
      <xdr:spPr>
        <a:xfrm>
          <a:off x="1365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114300</xdr:rowOff>
    </xdr:from>
    <xdr:to xmlns:xdr="http://schemas.openxmlformats.org/drawingml/2006/spreadsheetDrawing">
      <xdr:col>76</xdr:col>
      <xdr:colOff>114300</xdr:colOff>
      <xdr:row>60</xdr:row>
      <xdr:rowOff>148590</xdr:rowOff>
    </xdr:to>
    <xdr:cxnSp macro="">
      <xdr:nvCxnSpPr>
        <xdr:cNvPr id="657" name="直線コネクタ 656"/>
        <xdr:cNvCxnSpPr/>
      </xdr:nvCxnSpPr>
      <xdr:spPr>
        <a:xfrm flipV="1">
          <a:off x="13703300" y="1022985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69215</xdr:rowOff>
    </xdr:from>
    <xdr:to xmlns:xdr="http://schemas.openxmlformats.org/drawingml/2006/spreadsheetDrawing">
      <xdr:col>67</xdr:col>
      <xdr:colOff>101600</xdr:colOff>
      <xdr:row>60</xdr:row>
      <xdr:rowOff>170815</xdr:rowOff>
    </xdr:to>
    <xdr:sp macro="" textlink="">
      <xdr:nvSpPr>
        <xdr:cNvPr id="658" name="楕円 657"/>
        <xdr:cNvSpPr/>
      </xdr:nvSpPr>
      <xdr:spPr>
        <a:xfrm>
          <a:off x="12763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120650</xdr:rowOff>
    </xdr:from>
    <xdr:to xmlns:xdr="http://schemas.openxmlformats.org/drawingml/2006/spreadsheetDrawing">
      <xdr:col>71</xdr:col>
      <xdr:colOff>177800</xdr:colOff>
      <xdr:row>60</xdr:row>
      <xdr:rowOff>148590</xdr:rowOff>
    </xdr:to>
    <xdr:cxnSp macro="">
      <xdr:nvCxnSpPr>
        <xdr:cNvPr id="659" name="直線コネクタ 658"/>
        <xdr:cNvCxnSpPr/>
      </xdr:nvCxnSpPr>
      <xdr:spPr>
        <a:xfrm>
          <a:off x="12814300" y="104076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70485</xdr:rowOff>
    </xdr:from>
    <xdr:ext cx="405130" cy="259080"/>
    <xdr:sp macro="" textlink="">
      <xdr:nvSpPr>
        <xdr:cNvPr id="660" name="n_1aveValue【学校施設】&#10;有形固定資産減価償却率"/>
        <xdr:cNvSpPr txBox="1"/>
      </xdr:nvSpPr>
      <xdr:spPr>
        <a:xfrm>
          <a:off x="15266035" y="10357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83820</xdr:rowOff>
    </xdr:from>
    <xdr:ext cx="399415" cy="259080"/>
    <xdr:sp macro="" textlink="">
      <xdr:nvSpPr>
        <xdr:cNvPr id="661" name="n_2aveValue【学校施設】&#10;有形固定資産減価償却率"/>
        <xdr:cNvSpPr txBox="1"/>
      </xdr:nvSpPr>
      <xdr:spPr>
        <a:xfrm>
          <a:off x="14389735" y="103708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137795</xdr:rowOff>
    </xdr:from>
    <xdr:ext cx="399415" cy="259080"/>
    <xdr:sp macro="" textlink="">
      <xdr:nvSpPr>
        <xdr:cNvPr id="662" name="n_3aveValue【学校施設】&#10;有形固定資産減価償却率"/>
        <xdr:cNvSpPr txBox="1"/>
      </xdr:nvSpPr>
      <xdr:spPr>
        <a:xfrm>
          <a:off x="13500735" y="100818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118745</xdr:rowOff>
    </xdr:from>
    <xdr:ext cx="399415" cy="259080"/>
    <xdr:sp macro="" textlink="">
      <xdr:nvSpPr>
        <xdr:cNvPr id="663" name="n_4aveValue【学校施設】&#10;有形固定資産減価償却率"/>
        <xdr:cNvSpPr txBox="1"/>
      </xdr:nvSpPr>
      <xdr:spPr>
        <a:xfrm>
          <a:off x="12611735" y="100628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57785</xdr:rowOff>
    </xdr:from>
    <xdr:ext cx="405130" cy="259080"/>
    <xdr:sp macro="" textlink="">
      <xdr:nvSpPr>
        <xdr:cNvPr id="664" name="n_1mainValue【学校施設】&#10;有形固定資産減価償却率"/>
        <xdr:cNvSpPr txBox="1"/>
      </xdr:nvSpPr>
      <xdr:spPr>
        <a:xfrm>
          <a:off x="15266035" y="10001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10160</xdr:rowOff>
    </xdr:from>
    <xdr:ext cx="399415" cy="259080"/>
    <xdr:sp macro="" textlink="">
      <xdr:nvSpPr>
        <xdr:cNvPr id="665" name="n_2mainValue【学校施設】&#10;有形固定資産減価償却率"/>
        <xdr:cNvSpPr txBox="1"/>
      </xdr:nvSpPr>
      <xdr:spPr>
        <a:xfrm>
          <a:off x="14389735" y="99542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19050</xdr:rowOff>
    </xdr:from>
    <xdr:ext cx="399415" cy="253365"/>
    <xdr:sp macro="" textlink="">
      <xdr:nvSpPr>
        <xdr:cNvPr id="666" name="n_3mainValue【学校施設】&#10;有形固定資産減価償却率"/>
        <xdr:cNvSpPr txBox="1"/>
      </xdr:nvSpPr>
      <xdr:spPr>
        <a:xfrm>
          <a:off x="13500735" y="104775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161925</xdr:rowOff>
    </xdr:from>
    <xdr:ext cx="399415" cy="259080"/>
    <xdr:sp macro="" textlink="">
      <xdr:nvSpPr>
        <xdr:cNvPr id="667" name="n_4mainValue【学校施設】&#10;有形固定資産減価償却率"/>
        <xdr:cNvSpPr txBox="1"/>
      </xdr:nvSpPr>
      <xdr:spPr>
        <a:xfrm>
          <a:off x="12611735" y="1044892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170" cy="225425"/>
    <xdr:sp macro="" textlink="">
      <xdr:nvSpPr>
        <xdr:cNvPr id="676" name="テキスト ボックス 675"/>
        <xdr:cNvSpPr txBox="1"/>
      </xdr:nvSpPr>
      <xdr:spPr>
        <a:xfrm>
          <a:off x="18249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7" name="直線コネクタ 6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78" name="直線コネクタ 677"/>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1645" cy="253365"/>
    <xdr:sp macro="" textlink="">
      <xdr:nvSpPr>
        <xdr:cNvPr id="679" name="テキスト ボックス 678"/>
        <xdr:cNvSpPr txBox="1"/>
      </xdr:nvSpPr>
      <xdr:spPr>
        <a:xfrm>
          <a:off x="17820640" y="108305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80" name="直線コネクタ 679"/>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1645" cy="253365"/>
    <xdr:sp macro="" textlink="">
      <xdr:nvSpPr>
        <xdr:cNvPr id="681" name="テキスト ボックス 680"/>
        <xdr:cNvSpPr txBox="1"/>
      </xdr:nvSpPr>
      <xdr:spPr>
        <a:xfrm>
          <a:off x="17820640" y="10373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82" name="直線コネクタ 681"/>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1645" cy="253365"/>
    <xdr:sp macro="" textlink="">
      <xdr:nvSpPr>
        <xdr:cNvPr id="683" name="テキスト ボックス 682"/>
        <xdr:cNvSpPr txBox="1"/>
      </xdr:nvSpPr>
      <xdr:spPr>
        <a:xfrm>
          <a:off x="17820640" y="9916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4" name="直線コネクタ 683"/>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1645" cy="253365"/>
    <xdr:sp macro="" textlink="">
      <xdr:nvSpPr>
        <xdr:cNvPr id="685" name="テキスト ボックス 684"/>
        <xdr:cNvSpPr txBox="1"/>
      </xdr:nvSpPr>
      <xdr:spPr>
        <a:xfrm>
          <a:off x="17820640" y="9458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6" name="直線コネクタ 6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1645" cy="253365"/>
    <xdr:sp macro="" textlink="">
      <xdr:nvSpPr>
        <xdr:cNvPr id="687" name="テキスト ボックス 686"/>
        <xdr:cNvSpPr txBox="1"/>
      </xdr:nvSpPr>
      <xdr:spPr>
        <a:xfrm>
          <a:off x="17820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64135</xdr:rowOff>
    </xdr:from>
    <xdr:to xmlns:xdr="http://schemas.openxmlformats.org/drawingml/2006/spreadsheetDrawing">
      <xdr:col>116</xdr:col>
      <xdr:colOff>62865</xdr:colOff>
      <xdr:row>62</xdr:row>
      <xdr:rowOff>87630</xdr:rowOff>
    </xdr:to>
    <xdr:cxnSp macro="">
      <xdr:nvCxnSpPr>
        <xdr:cNvPr id="689" name="直線コネクタ 688"/>
        <xdr:cNvCxnSpPr/>
      </xdr:nvCxnSpPr>
      <xdr:spPr>
        <a:xfrm flipV="1">
          <a:off x="22160865" y="9493885"/>
          <a:ext cx="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91440</xdr:rowOff>
    </xdr:from>
    <xdr:ext cx="469900" cy="259080"/>
    <xdr:sp macro="" textlink="">
      <xdr:nvSpPr>
        <xdr:cNvPr id="690" name="【学校施設】&#10;一人当たり面積最小値テキスト"/>
        <xdr:cNvSpPr txBox="1"/>
      </xdr:nvSpPr>
      <xdr:spPr>
        <a:xfrm>
          <a:off x="22199600" y="1072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87630</xdr:rowOff>
    </xdr:from>
    <xdr:to xmlns:xdr="http://schemas.openxmlformats.org/drawingml/2006/spreadsheetDrawing">
      <xdr:col>116</xdr:col>
      <xdr:colOff>152400</xdr:colOff>
      <xdr:row>62</xdr:row>
      <xdr:rowOff>87630</xdr:rowOff>
    </xdr:to>
    <xdr:cxnSp macro="">
      <xdr:nvCxnSpPr>
        <xdr:cNvPr id="691" name="直線コネクタ 690"/>
        <xdr:cNvCxnSpPr/>
      </xdr:nvCxnSpPr>
      <xdr:spPr>
        <a:xfrm>
          <a:off x="22072600" y="1071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10795</xdr:rowOff>
    </xdr:from>
    <xdr:ext cx="469900" cy="258445"/>
    <xdr:sp macro="" textlink="">
      <xdr:nvSpPr>
        <xdr:cNvPr id="692" name="【学校施設】&#10;一人当たり面積最大値テキスト"/>
        <xdr:cNvSpPr txBox="1"/>
      </xdr:nvSpPr>
      <xdr:spPr>
        <a:xfrm>
          <a:off x="22199600" y="9269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64135</xdr:rowOff>
    </xdr:from>
    <xdr:to xmlns:xdr="http://schemas.openxmlformats.org/drawingml/2006/spreadsheetDrawing">
      <xdr:col>116</xdr:col>
      <xdr:colOff>152400</xdr:colOff>
      <xdr:row>55</xdr:row>
      <xdr:rowOff>64135</xdr:rowOff>
    </xdr:to>
    <xdr:cxnSp macro="">
      <xdr:nvCxnSpPr>
        <xdr:cNvPr id="693" name="直線コネクタ 692"/>
        <xdr:cNvCxnSpPr/>
      </xdr:nvCxnSpPr>
      <xdr:spPr>
        <a:xfrm>
          <a:off x="22072600" y="949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38735</xdr:rowOff>
    </xdr:from>
    <xdr:ext cx="469900" cy="259080"/>
    <xdr:sp macro="" textlink="">
      <xdr:nvSpPr>
        <xdr:cNvPr id="694" name="【学校施設】&#10;一人当たり面積平均値テキスト"/>
        <xdr:cNvSpPr txBox="1"/>
      </xdr:nvSpPr>
      <xdr:spPr>
        <a:xfrm>
          <a:off x="22199600" y="103257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15875</xdr:rowOff>
    </xdr:from>
    <xdr:to xmlns:xdr="http://schemas.openxmlformats.org/drawingml/2006/spreadsheetDrawing">
      <xdr:col>116</xdr:col>
      <xdr:colOff>114300</xdr:colOff>
      <xdr:row>61</xdr:row>
      <xdr:rowOff>117475</xdr:rowOff>
    </xdr:to>
    <xdr:sp macro="" textlink="">
      <xdr:nvSpPr>
        <xdr:cNvPr id="695" name="フローチャート: 判断 694"/>
        <xdr:cNvSpPr/>
      </xdr:nvSpPr>
      <xdr:spPr>
        <a:xfrm>
          <a:off x="221107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17780</xdr:rowOff>
    </xdr:from>
    <xdr:to xmlns:xdr="http://schemas.openxmlformats.org/drawingml/2006/spreadsheetDrawing">
      <xdr:col>112</xdr:col>
      <xdr:colOff>38100</xdr:colOff>
      <xdr:row>61</xdr:row>
      <xdr:rowOff>118745</xdr:rowOff>
    </xdr:to>
    <xdr:sp macro="" textlink="">
      <xdr:nvSpPr>
        <xdr:cNvPr id="696" name="フローチャート: 判断 695"/>
        <xdr:cNvSpPr/>
      </xdr:nvSpPr>
      <xdr:spPr>
        <a:xfrm>
          <a:off x="212725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29210</xdr:rowOff>
    </xdr:from>
    <xdr:to xmlns:xdr="http://schemas.openxmlformats.org/drawingml/2006/spreadsheetDrawing">
      <xdr:col>107</xdr:col>
      <xdr:colOff>101600</xdr:colOff>
      <xdr:row>61</xdr:row>
      <xdr:rowOff>130810</xdr:rowOff>
    </xdr:to>
    <xdr:sp macro="" textlink="">
      <xdr:nvSpPr>
        <xdr:cNvPr id="697" name="フローチャート: 判断 696"/>
        <xdr:cNvSpPr/>
      </xdr:nvSpPr>
      <xdr:spPr>
        <a:xfrm>
          <a:off x="2038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6985</xdr:rowOff>
    </xdr:from>
    <xdr:to xmlns:xdr="http://schemas.openxmlformats.org/drawingml/2006/spreadsheetDrawing">
      <xdr:col>102</xdr:col>
      <xdr:colOff>165100</xdr:colOff>
      <xdr:row>61</xdr:row>
      <xdr:rowOff>109220</xdr:rowOff>
    </xdr:to>
    <xdr:sp macro="" textlink="">
      <xdr:nvSpPr>
        <xdr:cNvPr id="698" name="フローチャート: 判断 697"/>
        <xdr:cNvSpPr/>
      </xdr:nvSpPr>
      <xdr:spPr>
        <a:xfrm>
          <a:off x="19494500" y="10465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29210</xdr:rowOff>
    </xdr:from>
    <xdr:to xmlns:xdr="http://schemas.openxmlformats.org/drawingml/2006/spreadsheetDrawing">
      <xdr:col>98</xdr:col>
      <xdr:colOff>38100</xdr:colOff>
      <xdr:row>61</xdr:row>
      <xdr:rowOff>130810</xdr:rowOff>
    </xdr:to>
    <xdr:sp macro="" textlink="">
      <xdr:nvSpPr>
        <xdr:cNvPr id="699" name="フローチャート: 判断 698"/>
        <xdr:cNvSpPr/>
      </xdr:nvSpPr>
      <xdr:spPr>
        <a:xfrm>
          <a:off x="18605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3365"/>
    <xdr:sp macro="" textlink="">
      <xdr:nvSpPr>
        <xdr:cNvPr id="700" name="テキスト ボックス 699"/>
        <xdr:cNvSpPr txBox="1"/>
      </xdr:nvSpPr>
      <xdr:spPr>
        <a:xfrm>
          <a:off x="21971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3365"/>
    <xdr:sp macro="" textlink="">
      <xdr:nvSpPr>
        <xdr:cNvPr id="701" name="テキスト ボックス 700"/>
        <xdr:cNvSpPr txBox="1"/>
      </xdr:nvSpPr>
      <xdr:spPr>
        <a:xfrm>
          <a:off x="2113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3365"/>
    <xdr:sp macro="" textlink="">
      <xdr:nvSpPr>
        <xdr:cNvPr id="702" name="テキスト ボックス 701"/>
        <xdr:cNvSpPr txBox="1"/>
      </xdr:nvSpPr>
      <xdr:spPr>
        <a:xfrm>
          <a:off x="2024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3365"/>
    <xdr:sp macro="" textlink="">
      <xdr:nvSpPr>
        <xdr:cNvPr id="703" name="テキスト ボックス 702"/>
        <xdr:cNvSpPr txBox="1"/>
      </xdr:nvSpPr>
      <xdr:spPr>
        <a:xfrm>
          <a:off x="19354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3365"/>
    <xdr:sp macro="" textlink="">
      <xdr:nvSpPr>
        <xdr:cNvPr id="704" name="テキスト ボックス 703"/>
        <xdr:cNvSpPr txBox="1"/>
      </xdr:nvSpPr>
      <xdr:spPr>
        <a:xfrm>
          <a:off x="18465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74930</xdr:rowOff>
    </xdr:from>
    <xdr:to xmlns:xdr="http://schemas.openxmlformats.org/drawingml/2006/spreadsheetDrawing">
      <xdr:col>116</xdr:col>
      <xdr:colOff>114300</xdr:colOff>
      <xdr:row>62</xdr:row>
      <xdr:rowOff>5080</xdr:rowOff>
    </xdr:to>
    <xdr:sp macro="" textlink="">
      <xdr:nvSpPr>
        <xdr:cNvPr id="705" name="楕円 704"/>
        <xdr:cNvSpPr/>
      </xdr:nvSpPr>
      <xdr:spPr>
        <a:xfrm>
          <a:off x="22110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53340</xdr:rowOff>
    </xdr:from>
    <xdr:ext cx="469900" cy="253365"/>
    <xdr:sp macro="" textlink="">
      <xdr:nvSpPr>
        <xdr:cNvPr id="706" name="【学校施設】&#10;一人当たり面積該当値テキスト"/>
        <xdr:cNvSpPr txBox="1"/>
      </xdr:nvSpPr>
      <xdr:spPr>
        <a:xfrm>
          <a:off x="22199600" y="105117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82550</xdr:rowOff>
    </xdr:from>
    <xdr:to xmlns:xdr="http://schemas.openxmlformats.org/drawingml/2006/spreadsheetDrawing">
      <xdr:col>112</xdr:col>
      <xdr:colOff>38100</xdr:colOff>
      <xdr:row>62</xdr:row>
      <xdr:rowOff>12700</xdr:rowOff>
    </xdr:to>
    <xdr:sp macro="" textlink="">
      <xdr:nvSpPr>
        <xdr:cNvPr id="707" name="楕円 706"/>
        <xdr:cNvSpPr/>
      </xdr:nvSpPr>
      <xdr:spPr>
        <a:xfrm>
          <a:off x="2127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125730</xdr:rowOff>
    </xdr:from>
    <xdr:to xmlns:xdr="http://schemas.openxmlformats.org/drawingml/2006/spreadsheetDrawing">
      <xdr:col>116</xdr:col>
      <xdr:colOff>63500</xdr:colOff>
      <xdr:row>61</xdr:row>
      <xdr:rowOff>133350</xdr:rowOff>
    </xdr:to>
    <xdr:cxnSp macro="">
      <xdr:nvCxnSpPr>
        <xdr:cNvPr id="708" name="直線コネクタ 707"/>
        <xdr:cNvCxnSpPr/>
      </xdr:nvCxnSpPr>
      <xdr:spPr>
        <a:xfrm flipV="1">
          <a:off x="21323300" y="105841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89535</xdr:rowOff>
    </xdr:from>
    <xdr:to xmlns:xdr="http://schemas.openxmlformats.org/drawingml/2006/spreadsheetDrawing">
      <xdr:col>107</xdr:col>
      <xdr:colOff>101600</xdr:colOff>
      <xdr:row>62</xdr:row>
      <xdr:rowOff>19685</xdr:rowOff>
    </xdr:to>
    <xdr:sp macro="" textlink="">
      <xdr:nvSpPr>
        <xdr:cNvPr id="709" name="楕円 708"/>
        <xdr:cNvSpPr/>
      </xdr:nvSpPr>
      <xdr:spPr>
        <a:xfrm>
          <a:off x="20383500" y="105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133350</xdr:rowOff>
    </xdr:from>
    <xdr:to xmlns:xdr="http://schemas.openxmlformats.org/drawingml/2006/spreadsheetDrawing">
      <xdr:col>111</xdr:col>
      <xdr:colOff>177800</xdr:colOff>
      <xdr:row>61</xdr:row>
      <xdr:rowOff>140335</xdr:rowOff>
    </xdr:to>
    <xdr:cxnSp macro="">
      <xdr:nvCxnSpPr>
        <xdr:cNvPr id="710" name="直線コネクタ 709"/>
        <xdr:cNvCxnSpPr/>
      </xdr:nvCxnSpPr>
      <xdr:spPr>
        <a:xfrm flipV="1">
          <a:off x="20434300" y="105918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156845</xdr:rowOff>
    </xdr:from>
    <xdr:to xmlns:xdr="http://schemas.openxmlformats.org/drawingml/2006/spreadsheetDrawing">
      <xdr:col>102</xdr:col>
      <xdr:colOff>165100</xdr:colOff>
      <xdr:row>61</xdr:row>
      <xdr:rowOff>86995</xdr:rowOff>
    </xdr:to>
    <xdr:sp macro="" textlink="">
      <xdr:nvSpPr>
        <xdr:cNvPr id="711" name="楕円 710"/>
        <xdr:cNvSpPr/>
      </xdr:nvSpPr>
      <xdr:spPr>
        <a:xfrm>
          <a:off x="19494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36195</xdr:rowOff>
    </xdr:from>
    <xdr:to xmlns:xdr="http://schemas.openxmlformats.org/drawingml/2006/spreadsheetDrawing">
      <xdr:col>107</xdr:col>
      <xdr:colOff>50800</xdr:colOff>
      <xdr:row>61</xdr:row>
      <xdr:rowOff>140335</xdr:rowOff>
    </xdr:to>
    <xdr:cxnSp macro="">
      <xdr:nvCxnSpPr>
        <xdr:cNvPr id="712" name="直線コネクタ 711"/>
        <xdr:cNvCxnSpPr/>
      </xdr:nvCxnSpPr>
      <xdr:spPr>
        <a:xfrm>
          <a:off x="19545300" y="1049464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163830</xdr:rowOff>
    </xdr:from>
    <xdr:to xmlns:xdr="http://schemas.openxmlformats.org/drawingml/2006/spreadsheetDrawing">
      <xdr:col>98</xdr:col>
      <xdr:colOff>38100</xdr:colOff>
      <xdr:row>61</xdr:row>
      <xdr:rowOff>93980</xdr:rowOff>
    </xdr:to>
    <xdr:sp macro="" textlink="">
      <xdr:nvSpPr>
        <xdr:cNvPr id="713" name="楕円 712"/>
        <xdr:cNvSpPr/>
      </xdr:nvSpPr>
      <xdr:spPr>
        <a:xfrm>
          <a:off x="18605500" y="104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36195</xdr:rowOff>
    </xdr:from>
    <xdr:to xmlns:xdr="http://schemas.openxmlformats.org/drawingml/2006/spreadsheetDrawing">
      <xdr:col>102</xdr:col>
      <xdr:colOff>114300</xdr:colOff>
      <xdr:row>61</xdr:row>
      <xdr:rowOff>43180</xdr:rowOff>
    </xdr:to>
    <xdr:cxnSp macro="">
      <xdr:nvCxnSpPr>
        <xdr:cNvPr id="714" name="直線コネクタ 713"/>
        <xdr:cNvCxnSpPr/>
      </xdr:nvCxnSpPr>
      <xdr:spPr>
        <a:xfrm flipV="1">
          <a:off x="18656300" y="104946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135255</xdr:rowOff>
    </xdr:from>
    <xdr:ext cx="469900" cy="253365"/>
    <xdr:sp macro="" textlink="">
      <xdr:nvSpPr>
        <xdr:cNvPr id="715" name="n_1aveValue【学校施設】&#10;一人当たり面積"/>
        <xdr:cNvSpPr txBox="1"/>
      </xdr:nvSpPr>
      <xdr:spPr>
        <a:xfrm>
          <a:off x="21075650" y="10250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147320</xdr:rowOff>
    </xdr:from>
    <xdr:ext cx="464185" cy="259080"/>
    <xdr:sp macro="" textlink="">
      <xdr:nvSpPr>
        <xdr:cNvPr id="716" name="n_2aveValue【学校施設】&#10;一人当たり面積"/>
        <xdr:cNvSpPr txBox="1"/>
      </xdr:nvSpPr>
      <xdr:spPr>
        <a:xfrm>
          <a:off x="20199350" y="102628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99695</xdr:rowOff>
    </xdr:from>
    <xdr:ext cx="464185" cy="253365"/>
    <xdr:sp macro="" textlink="">
      <xdr:nvSpPr>
        <xdr:cNvPr id="717" name="n_3aveValue【学校施設】&#10;一人当たり面積"/>
        <xdr:cNvSpPr txBox="1"/>
      </xdr:nvSpPr>
      <xdr:spPr>
        <a:xfrm>
          <a:off x="19310350" y="105581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121920</xdr:rowOff>
    </xdr:from>
    <xdr:ext cx="464185" cy="253365"/>
    <xdr:sp macro="" textlink="">
      <xdr:nvSpPr>
        <xdr:cNvPr id="718" name="n_4aveValue【学校施設】&#10;一人当たり面積"/>
        <xdr:cNvSpPr txBox="1"/>
      </xdr:nvSpPr>
      <xdr:spPr>
        <a:xfrm>
          <a:off x="18421350" y="105803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3810</xdr:rowOff>
    </xdr:from>
    <xdr:ext cx="469900" cy="259080"/>
    <xdr:sp macro="" textlink="">
      <xdr:nvSpPr>
        <xdr:cNvPr id="719" name="n_1mainValue【学校施設】&#10;一人当たり面積"/>
        <xdr:cNvSpPr txBox="1"/>
      </xdr:nvSpPr>
      <xdr:spPr>
        <a:xfrm>
          <a:off x="21075650" y="1063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10795</xdr:rowOff>
    </xdr:from>
    <xdr:ext cx="464185" cy="258445"/>
    <xdr:sp macro="" textlink="">
      <xdr:nvSpPr>
        <xdr:cNvPr id="720" name="n_2mainValue【学校施設】&#10;一人当たり面積"/>
        <xdr:cNvSpPr txBox="1"/>
      </xdr:nvSpPr>
      <xdr:spPr>
        <a:xfrm>
          <a:off x="20199350" y="1064069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103505</xdr:rowOff>
    </xdr:from>
    <xdr:ext cx="464185" cy="259080"/>
    <xdr:sp macro="" textlink="">
      <xdr:nvSpPr>
        <xdr:cNvPr id="721" name="n_3mainValue【学校施設】&#10;一人当たり面積"/>
        <xdr:cNvSpPr txBox="1"/>
      </xdr:nvSpPr>
      <xdr:spPr>
        <a:xfrm>
          <a:off x="19310350" y="102190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110490</xdr:rowOff>
    </xdr:from>
    <xdr:ext cx="464185" cy="253365"/>
    <xdr:sp macro="" textlink="">
      <xdr:nvSpPr>
        <xdr:cNvPr id="722" name="n_4mainValue【学校施設】&#10;一人当たり面積"/>
        <xdr:cNvSpPr txBox="1"/>
      </xdr:nvSpPr>
      <xdr:spPr>
        <a:xfrm>
          <a:off x="18421350" y="102260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31" name="正方形/長方形 7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32" name="正方形/長方形 73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33" name="正方形/長方形 73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34" name="正方形/長方形 73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35" name="正方形/長方形 73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36" name="正方形/長方形 73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37" name="正方形/長方形 73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38" name="正方形/長方形 7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2735" cy="225425"/>
    <xdr:sp macro="" textlink="">
      <xdr:nvSpPr>
        <xdr:cNvPr id="747" name="テキスト ボックス 746"/>
        <xdr:cNvSpPr txBox="1"/>
      </xdr:nvSpPr>
      <xdr:spPr>
        <a:xfrm>
          <a:off x="12407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1645" cy="259080"/>
    <xdr:sp macro="" textlink="">
      <xdr:nvSpPr>
        <xdr:cNvPr id="749" name="テキスト ボックス 748"/>
        <xdr:cNvSpPr txBox="1"/>
      </xdr:nvSpPr>
      <xdr:spPr>
        <a:xfrm>
          <a:off x="11978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750" name="直線コネクタ 749"/>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107</xdr:row>
      <xdr:rowOff>105410</xdr:rowOff>
    </xdr:from>
    <xdr:ext cx="461645" cy="259080"/>
    <xdr:sp macro="" textlink="">
      <xdr:nvSpPr>
        <xdr:cNvPr id="751" name="テキスト ボックス 750"/>
        <xdr:cNvSpPr txBox="1"/>
      </xdr:nvSpPr>
      <xdr:spPr>
        <a:xfrm>
          <a:off x="11978640" y="1845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752" name="直線コネクタ 751"/>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753" name="テキスト ボックス 752"/>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754" name="直線コネクタ 753"/>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755" name="テキスト ボックス 754"/>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756" name="直線コネクタ 755"/>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3225" cy="259080"/>
    <xdr:sp macro="" textlink="">
      <xdr:nvSpPr>
        <xdr:cNvPr id="757" name="テキスト ボックス 756"/>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8" name="直線コネクタ 7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759" name="テキスト ボックス 758"/>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130810</xdr:rowOff>
    </xdr:from>
    <xdr:to xmlns:xdr="http://schemas.openxmlformats.org/drawingml/2006/spreadsheetDrawing">
      <xdr:col>85</xdr:col>
      <xdr:colOff>126365</xdr:colOff>
      <xdr:row>108</xdr:row>
      <xdr:rowOff>48895</xdr:rowOff>
    </xdr:to>
    <xdr:cxnSp macro="">
      <xdr:nvCxnSpPr>
        <xdr:cNvPr id="761" name="直線コネクタ 760"/>
        <xdr:cNvCxnSpPr/>
      </xdr:nvCxnSpPr>
      <xdr:spPr>
        <a:xfrm flipV="1">
          <a:off x="16318865" y="1710436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52705</xdr:rowOff>
    </xdr:from>
    <xdr:ext cx="405130" cy="253365"/>
    <xdr:sp macro="" textlink="">
      <xdr:nvSpPr>
        <xdr:cNvPr id="762" name="【公民館】&#10;有形固定資産減価償却率最小値テキスト"/>
        <xdr:cNvSpPr txBox="1"/>
      </xdr:nvSpPr>
      <xdr:spPr>
        <a:xfrm>
          <a:off x="16357600" y="185693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48895</xdr:rowOff>
    </xdr:from>
    <xdr:to xmlns:xdr="http://schemas.openxmlformats.org/drawingml/2006/spreadsheetDrawing">
      <xdr:col>86</xdr:col>
      <xdr:colOff>25400</xdr:colOff>
      <xdr:row>108</xdr:row>
      <xdr:rowOff>48895</xdr:rowOff>
    </xdr:to>
    <xdr:cxnSp macro="">
      <xdr:nvCxnSpPr>
        <xdr:cNvPr id="763" name="直線コネクタ 762"/>
        <xdr:cNvCxnSpPr/>
      </xdr:nvCxnSpPr>
      <xdr:spPr>
        <a:xfrm>
          <a:off x="16230600" y="1856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77470</xdr:rowOff>
    </xdr:from>
    <xdr:ext cx="405130" cy="253365"/>
    <xdr:sp macro="" textlink="">
      <xdr:nvSpPr>
        <xdr:cNvPr id="764" name="【公民館】&#10;有形固定資産減価償却率最大値テキスト"/>
        <xdr:cNvSpPr txBox="1"/>
      </xdr:nvSpPr>
      <xdr:spPr>
        <a:xfrm>
          <a:off x="16357600" y="168795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130810</xdr:rowOff>
    </xdr:from>
    <xdr:to xmlns:xdr="http://schemas.openxmlformats.org/drawingml/2006/spreadsheetDrawing">
      <xdr:col>86</xdr:col>
      <xdr:colOff>25400</xdr:colOff>
      <xdr:row>99</xdr:row>
      <xdr:rowOff>130810</xdr:rowOff>
    </xdr:to>
    <xdr:cxnSp macro="">
      <xdr:nvCxnSpPr>
        <xdr:cNvPr id="765" name="直線コネクタ 764"/>
        <xdr:cNvCxnSpPr/>
      </xdr:nvCxnSpPr>
      <xdr:spPr>
        <a:xfrm>
          <a:off x="16230600" y="17104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32385</xdr:rowOff>
    </xdr:from>
    <xdr:ext cx="405130" cy="253365"/>
    <xdr:sp macro="" textlink="">
      <xdr:nvSpPr>
        <xdr:cNvPr id="766" name="【公民館】&#10;有形固定資産減価償却率平均値テキスト"/>
        <xdr:cNvSpPr txBox="1"/>
      </xdr:nvSpPr>
      <xdr:spPr>
        <a:xfrm>
          <a:off x="16357600" y="1769173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9525</xdr:rowOff>
    </xdr:from>
    <xdr:to xmlns:xdr="http://schemas.openxmlformats.org/drawingml/2006/spreadsheetDrawing">
      <xdr:col>85</xdr:col>
      <xdr:colOff>177800</xdr:colOff>
      <xdr:row>104</xdr:row>
      <xdr:rowOff>111125</xdr:rowOff>
    </xdr:to>
    <xdr:sp macro="" textlink="">
      <xdr:nvSpPr>
        <xdr:cNvPr id="767" name="フローチャート: 判断 766"/>
        <xdr:cNvSpPr/>
      </xdr:nvSpPr>
      <xdr:spPr>
        <a:xfrm>
          <a:off x="16268700" y="1784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18415</xdr:rowOff>
    </xdr:from>
    <xdr:to xmlns:xdr="http://schemas.openxmlformats.org/drawingml/2006/spreadsheetDrawing">
      <xdr:col>81</xdr:col>
      <xdr:colOff>101600</xdr:colOff>
      <xdr:row>104</xdr:row>
      <xdr:rowOff>120650</xdr:rowOff>
    </xdr:to>
    <xdr:sp macro="" textlink="">
      <xdr:nvSpPr>
        <xdr:cNvPr id="768" name="フローチャート: 判断 767"/>
        <xdr:cNvSpPr/>
      </xdr:nvSpPr>
      <xdr:spPr>
        <a:xfrm>
          <a:off x="15430500" y="1784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27940</xdr:rowOff>
    </xdr:from>
    <xdr:to xmlns:xdr="http://schemas.openxmlformats.org/drawingml/2006/spreadsheetDrawing">
      <xdr:col>76</xdr:col>
      <xdr:colOff>165100</xdr:colOff>
      <xdr:row>104</xdr:row>
      <xdr:rowOff>129540</xdr:rowOff>
    </xdr:to>
    <xdr:sp macro="" textlink="">
      <xdr:nvSpPr>
        <xdr:cNvPr id="769" name="フローチャート: 判断 768"/>
        <xdr:cNvSpPr/>
      </xdr:nvSpPr>
      <xdr:spPr>
        <a:xfrm>
          <a:off x="14541500" y="178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9525</xdr:rowOff>
    </xdr:from>
    <xdr:to xmlns:xdr="http://schemas.openxmlformats.org/drawingml/2006/spreadsheetDrawing">
      <xdr:col>72</xdr:col>
      <xdr:colOff>38100</xdr:colOff>
      <xdr:row>104</xdr:row>
      <xdr:rowOff>111125</xdr:rowOff>
    </xdr:to>
    <xdr:sp macro="" textlink="">
      <xdr:nvSpPr>
        <xdr:cNvPr id="770" name="フローチャート: 判断 769"/>
        <xdr:cNvSpPr/>
      </xdr:nvSpPr>
      <xdr:spPr>
        <a:xfrm>
          <a:off x="13652500" y="1784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139700</xdr:rowOff>
    </xdr:from>
    <xdr:to xmlns:xdr="http://schemas.openxmlformats.org/drawingml/2006/spreadsheetDrawing">
      <xdr:col>67</xdr:col>
      <xdr:colOff>101600</xdr:colOff>
      <xdr:row>104</xdr:row>
      <xdr:rowOff>69850</xdr:rowOff>
    </xdr:to>
    <xdr:sp macro="" textlink="">
      <xdr:nvSpPr>
        <xdr:cNvPr id="771" name="フローチャート: 判断 770"/>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2" name="テキスト ボックス 7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3" name="テキスト ボックス 7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4" name="テキスト ボックス 7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5" name="テキスト ボックス 7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6" name="テキスト ボックス 7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22860</xdr:rowOff>
    </xdr:from>
    <xdr:to xmlns:xdr="http://schemas.openxmlformats.org/drawingml/2006/spreadsheetDrawing">
      <xdr:col>85</xdr:col>
      <xdr:colOff>177800</xdr:colOff>
      <xdr:row>104</xdr:row>
      <xdr:rowOff>124460</xdr:rowOff>
    </xdr:to>
    <xdr:sp macro="" textlink="">
      <xdr:nvSpPr>
        <xdr:cNvPr id="777" name="楕円 776"/>
        <xdr:cNvSpPr/>
      </xdr:nvSpPr>
      <xdr:spPr>
        <a:xfrm>
          <a:off x="16268700" y="1785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1270</xdr:rowOff>
    </xdr:from>
    <xdr:ext cx="405130" cy="259080"/>
    <xdr:sp macro="" textlink="">
      <xdr:nvSpPr>
        <xdr:cNvPr id="778" name="【公民館】&#10;有形固定資産減価償却率該当値テキスト"/>
        <xdr:cNvSpPr txBox="1"/>
      </xdr:nvSpPr>
      <xdr:spPr>
        <a:xfrm>
          <a:off x="16357600" y="17832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142240</xdr:rowOff>
    </xdr:from>
    <xdr:to xmlns:xdr="http://schemas.openxmlformats.org/drawingml/2006/spreadsheetDrawing">
      <xdr:col>81</xdr:col>
      <xdr:colOff>101600</xdr:colOff>
      <xdr:row>104</xdr:row>
      <xdr:rowOff>72390</xdr:rowOff>
    </xdr:to>
    <xdr:sp macro="" textlink="">
      <xdr:nvSpPr>
        <xdr:cNvPr id="779" name="楕円 778"/>
        <xdr:cNvSpPr/>
      </xdr:nvSpPr>
      <xdr:spPr>
        <a:xfrm>
          <a:off x="15430500" y="1780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21590</xdr:rowOff>
    </xdr:from>
    <xdr:to xmlns:xdr="http://schemas.openxmlformats.org/drawingml/2006/spreadsheetDrawing">
      <xdr:col>85</xdr:col>
      <xdr:colOff>127000</xdr:colOff>
      <xdr:row>104</xdr:row>
      <xdr:rowOff>73660</xdr:rowOff>
    </xdr:to>
    <xdr:cxnSp macro="">
      <xdr:nvCxnSpPr>
        <xdr:cNvPr id="780" name="直線コネクタ 779"/>
        <xdr:cNvCxnSpPr/>
      </xdr:nvCxnSpPr>
      <xdr:spPr>
        <a:xfrm>
          <a:off x="15481300" y="1785239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80010</xdr:rowOff>
    </xdr:from>
    <xdr:to xmlns:xdr="http://schemas.openxmlformats.org/drawingml/2006/spreadsheetDrawing">
      <xdr:col>76</xdr:col>
      <xdr:colOff>165100</xdr:colOff>
      <xdr:row>105</xdr:row>
      <xdr:rowOff>10160</xdr:rowOff>
    </xdr:to>
    <xdr:sp macro="" textlink="">
      <xdr:nvSpPr>
        <xdr:cNvPr id="781" name="楕円 780"/>
        <xdr:cNvSpPr/>
      </xdr:nvSpPr>
      <xdr:spPr>
        <a:xfrm>
          <a:off x="14541500" y="1791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21590</xdr:rowOff>
    </xdr:from>
    <xdr:to xmlns:xdr="http://schemas.openxmlformats.org/drawingml/2006/spreadsheetDrawing">
      <xdr:col>81</xdr:col>
      <xdr:colOff>50800</xdr:colOff>
      <xdr:row>104</xdr:row>
      <xdr:rowOff>130810</xdr:rowOff>
    </xdr:to>
    <xdr:cxnSp macro="">
      <xdr:nvCxnSpPr>
        <xdr:cNvPr id="782" name="直線コネクタ 781"/>
        <xdr:cNvCxnSpPr/>
      </xdr:nvCxnSpPr>
      <xdr:spPr>
        <a:xfrm flipV="1">
          <a:off x="14592300" y="1785239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36830</xdr:rowOff>
    </xdr:from>
    <xdr:to xmlns:xdr="http://schemas.openxmlformats.org/drawingml/2006/spreadsheetDrawing">
      <xdr:col>72</xdr:col>
      <xdr:colOff>38100</xdr:colOff>
      <xdr:row>104</xdr:row>
      <xdr:rowOff>138430</xdr:rowOff>
    </xdr:to>
    <xdr:sp macro="" textlink="">
      <xdr:nvSpPr>
        <xdr:cNvPr id="783" name="楕円 782"/>
        <xdr:cNvSpPr/>
      </xdr:nvSpPr>
      <xdr:spPr>
        <a:xfrm>
          <a:off x="13652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87630</xdr:rowOff>
    </xdr:from>
    <xdr:to xmlns:xdr="http://schemas.openxmlformats.org/drawingml/2006/spreadsheetDrawing">
      <xdr:col>76</xdr:col>
      <xdr:colOff>114300</xdr:colOff>
      <xdr:row>104</xdr:row>
      <xdr:rowOff>130810</xdr:rowOff>
    </xdr:to>
    <xdr:cxnSp macro="">
      <xdr:nvCxnSpPr>
        <xdr:cNvPr id="784" name="直線コネクタ 783"/>
        <xdr:cNvCxnSpPr/>
      </xdr:nvCxnSpPr>
      <xdr:spPr>
        <a:xfrm>
          <a:off x="13703300" y="179184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167005</xdr:rowOff>
    </xdr:from>
    <xdr:to xmlns:xdr="http://schemas.openxmlformats.org/drawingml/2006/spreadsheetDrawing">
      <xdr:col>67</xdr:col>
      <xdr:colOff>101600</xdr:colOff>
      <xdr:row>104</xdr:row>
      <xdr:rowOff>97790</xdr:rowOff>
    </xdr:to>
    <xdr:sp macro="" textlink="">
      <xdr:nvSpPr>
        <xdr:cNvPr id="785" name="楕円 784"/>
        <xdr:cNvSpPr/>
      </xdr:nvSpPr>
      <xdr:spPr>
        <a:xfrm>
          <a:off x="12763500" y="1782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46355</xdr:rowOff>
    </xdr:from>
    <xdr:to xmlns:xdr="http://schemas.openxmlformats.org/drawingml/2006/spreadsheetDrawing">
      <xdr:col>71</xdr:col>
      <xdr:colOff>177800</xdr:colOff>
      <xdr:row>104</xdr:row>
      <xdr:rowOff>87630</xdr:rowOff>
    </xdr:to>
    <xdr:cxnSp macro="">
      <xdr:nvCxnSpPr>
        <xdr:cNvPr id="786" name="直線コネクタ 785"/>
        <xdr:cNvCxnSpPr/>
      </xdr:nvCxnSpPr>
      <xdr:spPr>
        <a:xfrm>
          <a:off x="12814300" y="178771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111125</xdr:rowOff>
    </xdr:from>
    <xdr:ext cx="405130" cy="253365"/>
    <xdr:sp macro="" textlink="">
      <xdr:nvSpPr>
        <xdr:cNvPr id="787" name="n_1aveValue【公民館】&#10;有形固定資産減価償却率"/>
        <xdr:cNvSpPr txBox="1"/>
      </xdr:nvSpPr>
      <xdr:spPr>
        <a:xfrm>
          <a:off x="15266035" y="179419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146050</xdr:rowOff>
    </xdr:from>
    <xdr:ext cx="399415" cy="253365"/>
    <xdr:sp macro="" textlink="">
      <xdr:nvSpPr>
        <xdr:cNvPr id="788" name="n_2aveValue【公民館】&#10;有形固定資産減価償却率"/>
        <xdr:cNvSpPr txBox="1"/>
      </xdr:nvSpPr>
      <xdr:spPr>
        <a:xfrm>
          <a:off x="14389735" y="1763395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127635</xdr:rowOff>
    </xdr:from>
    <xdr:ext cx="399415" cy="259080"/>
    <xdr:sp macro="" textlink="">
      <xdr:nvSpPr>
        <xdr:cNvPr id="789" name="n_3aveValue【公民館】&#10;有形固定資産減価償却率"/>
        <xdr:cNvSpPr txBox="1"/>
      </xdr:nvSpPr>
      <xdr:spPr>
        <a:xfrm>
          <a:off x="13500735" y="176155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86360</xdr:rowOff>
    </xdr:from>
    <xdr:ext cx="399415" cy="253365"/>
    <xdr:sp macro="" textlink="">
      <xdr:nvSpPr>
        <xdr:cNvPr id="790" name="n_4aveValue【公民館】&#10;有形固定資産減価償却率"/>
        <xdr:cNvSpPr txBox="1"/>
      </xdr:nvSpPr>
      <xdr:spPr>
        <a:xfrm>
          <a:off x="12611735" y="175742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88900</xdr:rowOff>
    </xdr:from>
    <xdr:ext cx="405130" cy="253365"/>
    <xdr:sp macro="" textlink="">
      <xdr:nvSpPr>
        <xdr:cNvPr id="791" name="n_1mainValue【公民館】&#10;有形固定資産減価償却率"/>
        <xdr:cNvSpPr txBox="1"/>
      </xdr:nvSpPr>
      <xdr:spPr>
        <a:xfrm>
          <a:off x="15266035" y="175768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1270</xdr:rowOff>
    </xdr:from>
    <xdr:ext cx="399415" cy="259080"/>
    <xdr:sp macro="" textlink="">
      <xdr:nvSpPr>
        <xdr:cNvPr id="792" name="n_2mainValue【公民館】&#10;有形固定資産減価償却率"/>
        <xdr:cNvSpPr txBox="1"/>
      </xdr:nvSpPr>
      <xdr:spPr>
        <a:xfrm>
          <a:off x="14389735" y="180035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129540</xdr:rowOff>
    </xdr:from>
    <xdr:ext cx="399415" cy="259080"/>
    <xdr:sp macro="" textlink="">
      <xdr:nvSpPr>
        <xdr:cNvPr id="793" name="n_3mainValue【公民館】&#10;有形固定資産減価償却率"/>
        <xdr:cNvSpPr txBox="1"/>
      </xdr:nvSpPr>
      <xdr:spPr>
        <a:xfrm>
          <a:off x="13500735" y="179603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88265</xdr:rowOff>
    </xdr:from>
    <xdr:ext cx="399415" cy="253365"/>
    <xdr:sp macro="" textlink="">
      <xdr:nvSpPr>
        <xdr:cNvPr id="794" name="n_4mainValue【公民館】&#10;有形固定資産減価償却率"/>
        <xdr:cNvSpPr txBox="1"/>
      </xdr:nvSpPr>
      <xdr:spPr>
        <a:xfrm>
          <a:off x="12611735" y="179190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170" cy="225425"/>
    <xdr:sp macro="" textlink="">
      <xdr:nvSpPr>
        <xdr:cNvPr id="803" name="テキスト ボックス 802"/>
        <xdr:cNvSpPr txBox="1"/>
      </xdr:nvSpPr>
      <xdr:spPr>
        <a:xfrm>
          <a:off x="18249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4" name="直線コネクタ 8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5" name="直線コネクタ 804"/>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1645" cy="259080"/>
    <xdr:sp macro="" textlink="">
      <xdr:nvSpPr>
        <xdr:cNvPr id="806" name="テキスト ボックス 805"/>
        <xdr:cNvSpPr txBox="1"/>
      </xdr:nvSpPr>
      <xdr:spPr>
        <a:xfrm>
          <a:off x="17820640" y="1845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07" name="直線コネクタ 806"/>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1645" cy="259080"/>
    <xdr:sp macro="" textlink="">
      <xdr:nvSpPr>
        <xdr:cNvPr id="808" name="テキスト ボックス 807"/>
        <xdr:cNvSpPr txBox="1"/>
      </xdr:nvSpPr>
      <xdr:spPr>
        <a:xfrm>
          <a:off x="17820640" y="179933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09" name="直線コネクタ 808"/>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1645" cy="259080"/>
    <xdr:sp macro="" textlink="">
      <xdr:nvSpPr>
        <xdr:cNvPr id="810" name="テキスト ボックス 809"/>
        <xdr:cNvSpPr txBox="1"/>
      </xdr:nvSpPr>
      <xdr:spPr>
        <a:xfrm>
          <a:off x="17820640" y="175361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1" name="直線コネクタ 810"/>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1645" cy="259080"/>
    <xdr:sp macro="" textlink="">
      <xdr:nvSpPr>
        <xdr:cNvPr id="812" name="テキスト ボックス 811"/>
        <xdr:cNvSpPr txBox="1"/>
      </xdr:nvSpPr>
      <xdr:spPr>
        <a:xfrm>
          <a:off x="17820640" y="170789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3" name="直線コネクタ 8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1645" cy="259080"/>
    <xdr:sp macro="" textlink="">
      <xdr:nvSpPr>
        <xdr:cNvPr id="814" name="テキスト ボックス 813"/>
        <xdr:cNvSpPr txBox="1"/>
      </xdr:nvSpPr>
      <xdr:spPr>
        <a:xfrm>
          <a:off x="17820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153670</xdr:rowOff>
    </xdr:from>
    <xdr:to xmlns:xdr="http://schemas.openxmlformats.org/drawingml/2006/spreadsheetDrawing">
      <xdr:col>116</xdr:col>
      <xdr:colOff>62865</xdr:colOff>
      <xdr:row>108</xdr:row>
      <xdr:rowOff>16510</xdr:rowOff>
    </xdr:to>
    <xdr:cxnSp macro="">
      <xdr:nvCxnSpPr>
        <xdr:cNvPr id="816" name="直線コネクタ 815"/>
        <xdr:cNvCxnSpPr/>
      </xdr:nvCxnSpPr>
      <xdr:spPr>
        <a:xfrm flipV="1">
          <a:off x="22160865" y="1729867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20320</xdr:rowOff>
    </xdr:from>
    <xdr:ext cx="469900" cy="253365"/>
    <xdr:sp macro="" textlink="">
      <xdr:nvSpPr>
        <xdr:cNvPr id="817" name="【公民館】&#10;一人当たり面積最小値テキスト"/>
        <xdr:cNvSpPr txBox="1"/>
      </xdr:nvSpPr>
      <xdr:spPr>
        <a:xfrm>
          <a:off x="22199600" y="18536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16510</xdr:rowOff>
    </xdr:from>
    <xdr:to xmlns:xdr="http://schemas.openxmlformats.org/drawingml/2006/spreadsheetDrawing">
      <xdr:col>116</xdr:col>
      <xdr:colOff>152400</xdr:colOff>
      <xdr:row>108</xdr:row>
      <xdr:rowOff>16510</xdr:rowOff>
    </xdr:to>
    <xdr:cxnSp macro="">
      <xdr:nvCxnSpPr>
        <xdr:cNvPr id="818" name="直線コネクタ 817"/>
        <xdr:cNvCxnSpPr/>
      </xdr:nvCxnSpPr>
      <xdr:spPr>
        <a:xfrm>
          <a:off x="22072600" y="185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100330</xdr:rowOff>
    </xdr:from>
    <xdr:ext cx="469900" cy="253365"/>
    <xdr:sp macro="" textlink="">
      <xdr:nvSpPr>
        <xdr:cNvPr id="819" name="【公民館】&#10;一人当たり面積最大値テキスト"/>
        <xdr:cNvSpPr txBox="1"/>
      </xdr:nvSpPr>
      <xdr:spPr>
        <a:xfrm>
          <a:off x="22199600" y="170738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153670</xdr:rowOff>
    </xdr:from>
    <xdr:to xmlns:xdr="http://schemas.openxmlformats.org/drawingml/2006/spreadsheetDrawing">
      <xdr:col>116</xdr:col>
      <xdr:colOff>152400</xdr:colOff>
      <xdr:row>100</xdr:row>
      <xdr:rowOff>153670</xdr:rowOff>
    </xdr:to>
    <xdr:cxnSp macro="">
      <xdr:nvCxnSpPr>
        <xdr:cNvPr id="820" name="直線コネクタ 819"/>
        <xdr:cNvCxnSpPr/>
      </xdr:nvCxnSpPr>
      <xdr:spPr>
        <a:xfrm>
          <a:off x="22072600" y="1729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139700</xdr:rowOff>
    </xdr:from>
    <xdr:ext cx="469900" cy="259080"/>
    <xdr:sp macro="" textlink="">
      <xdr:nvSpPr>
        <xdr:cNvPr id="821" name="【公民館】&#10;一人当たり面積平均値テキスト"/>
        <xdr:cNvSpPr txBox="1"/>
      </xdr:nvSpPr>
      <xdr:spPr>
        <a:xfrm>
          <a:off x="22199600" y="179705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116840</xdr:rowOff>
    </xdr:from>
    <xdr:to xmlns:xdr="http://schemas.openxmlformats.org/drawingml/2006/spreadsheetDrawing">
      <xdr:col>116</xdr:col>
      <xdr:colOff>114300</xdr:colOff>
      <xdr:row>106</xdr:row>
      <xdr:rowOff>46990</xdr:rowOff>
    </xdr:to>
    <xdr:sp macro="" textlink="">
      <xdr:nvSpPr>
        <xdr:cNvPr id="822" name="フローチャート: 判断 821"/>
        <xdr:cNvSpPr/>
      </xdr:nvSpPr>
      <xdr:spPr>
        <a:xfrm>
          <a:off x="221107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116840</xdr:rowOff>
    </xdr:from>
    <xdr:to xmlns:xdr="http://schemas.openxmlformats.org/drawingml/2006/spreadsheetDrawing">
      <xdr:col>112</xdr:col>
      <xdr:colOff>38100</xdr:colOff>
      <xdr:row>106</xdr:row>
      <xdr:rowOff>46990</xdr:rowOff>
    </xdr:to>
    <xdr:sp macro="" textlink="">
      <xdr:nvSpPr>
        <xdr:cNvPr id="823" name="フローチャート: 判断 822"/>
        <xdr:cNvSpPr/>
      </xdr:nvSpPr>
      <xdr:spPr>
        <a:xfrm>
          <a:off x="21272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123825</xdr:rowOff>
    </xdr:from>
    <xdr:to xmlns:xdr="http://schemas.openxmlformats.org/drawingml/2006/spreadsheetDrawing">
      <xdr:col>107</xdr:col>
      <xdr:colOff>101600</xdr:colOff>
      <xdr:row>106</xdr:row>
      <xdr:rowOff>53975</xdr:rowOff>
    </xdr:to>
    <xdr:sp macro="" textlink="">
      <xdr:nvSpPr>
        <xdr:cNvPr id="824" name="フローチャート: 判断 823"/>
        <xdr:cNvSpPr/>
      </xdr:nvSpPr>
      <xdr:spPr>
        <a:xfrm>
          <a:off x="20383500" y="181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112395</xdr:rowOff>
    </xdr:from>
    <xdr:to xmlns:xdr="http://schemas.openxmlformats.org/drawingml/2006/spreadsheetDrawing">
      <xdr:col>102</xdr:col>
      <xdr:colOff>165100</xdr:colOff>
      <xdr:row>106</xdr:row>
      <xdr:rowOff>42545</xdr:rowOff>
    </xdr:to>
    <xdr:sp macro="" textlink="">
      <xdr:nvSpPr>
        <xdr:cNvPr id="825" name="フローチャート: 判断 824"/>
        <xdr:cNvSpPr/>
      </xdr:nvSpPr>
      <xdr:spPr>
        <a:xfrm>
          <a:off x="1949450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121285</xdr:rowOff>
    </xdr:from>
    <xdr:to xmlns:xdr="http://schemas.openxmlformats.org/drawingml/2006/spreadsheetDrawing">
      <xdr:col>98</xdr:col>
      <xdr:colOff>38100</xdr:colOff>
      <xdr:row>106</xdr:row>
      <xdr:rowOff>52070</xdr:rowOff>
    </xdr:to>
    <xdr:sp macro="" textlink="">
      <xdr:nvSpPr>
        <xdr:cNvPr id="826" name="フローチャート: 判断 825"/>
        <xdr:cNvSpPr/>
      </xdr:nvSpPr>
      <xdr:spPr>
        <a:xfrm>
          <a:off x="18605500" y="1812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7" name="テキスト ボックス 8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8" name="テキスト ボックス 8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9" name="テキスト ボックス 8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0" name="テキスト ボックス 8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1" name="テキスト ボックス 8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130810</xdr:rowOff>
    </xdr:from>
    <xdr:to xmlns:xdr="http://schemas.openxmlformats.org/drawingml/2006/spreadsheetDrawing">
      <xdr:col>116</xdr:col>
      <xdr:colOff>114300</xdr:colOff>
      <xdr:row>107</xdr:row>
      <xdr:rowOff>60960</xdr:rowOff>
    </xdr:to>
    <xdr:sp macro="" textlink="">
      <xdr:nvSpPr>
        <xdr:cNvPr id="832" name="楕円 831"/>
        <xdr:cNvSpPr/>
      </xdr:nvSpPr>
      <xdr:spPr>
        <a:xfrm>
          <a:off x="22110700" y="1830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109220</xdr:rowOff>
    </xdr:from>
    <xdr:ext cx="469900" cy="253365"/>
    <xdr:sp macro="" textlink="">
      <xdr:nvSpPr>
        <xdr:cNvPr id="833" name="【公民館】&#10;一人当たり面積該当値テキスト"/>
        <xdr:cNvSpPr txBox="1"/>
      </xdr:nvSpPr>
      <xdr:spPr>
        <a:xfrm>
          <a:off x="22199600" y="18282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135255</xdr:rowOff>
    </xdr:from>
    <xdr:to xmlns:xdr="http://schemas.openxmlformats.org/drawingml/2006/spreadsheetDrawing">
      <xdr:col>112</xdr:col>
      <xdr:colOff>38100</xdr:colOff>
      <xdr:row>107</xdr:row>
      <xdr:rowOff>65405</xdr:rowOff>
    </xdr:to>
    <xdr:sp macro="" textlink="">
      <xdr:nvSpPr>
        <xdr:cNvPr id="834" name="楕円 833"/>
        <xdr:cNvSpPr/>
      </xdr:nvSpPr>
      <xdr:spPr>
        <a:xfrm>
          <a:off x="21272500" y="183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10160</xdr:rowOff>
    </xdr:from>
    <xdr:to xmlns:xdr="http://schemas.openxmlformats.org/drawingml/2006/spreadsheetDrawing">
      <xdr:col>116</xdr:col>
      <xdr:colOff>63500</xdr:colOff>
      <xdr:row>107</xdr:row>
      <xdr:rowOff>14605</xdr:rowOff>
    </xdr:to>
    <xdr:cxnSp macro="">
      <xdr:nvCxnSpPr>
        <xdr:cNvPr id="835" name="直線コネクタ 834"/>
        <xdr:cNvCxnSpPr/>
      </xdr:nvCxnSpPr>
      <xdr:spPr>
        <a:xfrm flipV="1">
          <a:off x="21323300" y="183553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52705</xdr:rowOff>
    </xdr:from>
    <xdr:to xmlns:xdr="http://schemas.openxmlformats.org/drawingml/2006/spreadsheetDrawing">
      <xdr:col>107</xdr:col>
      <xdr:colOff>101600</xdr:colOff>
      <xdr:row>106</xdr:row>
      <xdr:rowOff>154940</xdr:rowOff>
    </xdr:to>
    <xdr:sp macro="" textlink="">
      <xdr:nvSpPr>
        <xdr:cNvPr id="836" name="楕円 835"/>
        <xdr:cNvSpPr/>
      </xdr:nvSpPr>
      <xdr:spPr>
        <a:xfrm>
          <a:off x="20383500" y="1822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103505</xdr:rowOff>
    </xdr:from>
    <xdr:to xmlns:xdr="http://schemas.openxmlformats.org/drawingml/2006/spreadsheetDrawing">
      <xdr:col>111</xdr:col>
      <xdr:colOff>177800</xdr:colOff>
      <xdr:row>107</xdr:row>
      <xdr:rowOff>14605</xdr:rowOff>
    </xdr:to>
    <xdr:cxnSp macro="">
      <xdr:nvCxnSpPr>
        <xdr:cNvPr id="837" name="直線コネクタ 836"/>
        <xdr:cNvCxnSpPr/>
      </xdr:nvCxnSpPr>
      <xdr:spPr>
        <a:xfrm>
          <a:off x="20434300" y="1827720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57150</xdr:rowOff>
    </xdr:from>
    <xdr:to xmlns:xdr="http://schemas.openxmlformats.org/drawingml/2006/spreadsheetDrawing">
      <xdr:col>102</xdr:col>
      <xdr:colOff>165100</xdr:colOff>
      <xdr:row>106</xdr:row>
      <xdr:rowOff>158750</xdr:rowOff>
    </xdr:to>
    <xdr:sp macro="" textlink="">
      <xdr:nvSpPr>
        <xdr:cNvPr id="838" name="楕円 837"/>
        <xdr:cNvSpPr/>
      </xdr:nvSpPr>
      <xdr:spPr>
        <a:xfrm>
          <a:off x="19494500" y="182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103505</xdr:rowOff>
    </xdr:from>
    <xdr:to xmlns:xdr="http://schemas.openxmlformats.org/drawingml/2006/spreadsheetDrawing">
      <xdr:col>107</xdr:col>
      <xdr:colOff>50800</xdr:colOff>
      <xdr:row>106</xdr:row>
      <xdr:rowOff>107950</xdr:rowOff>
    </xdr:to>
    <xdr:cxnSp macro="">
      <xdr:nvCxnSpPr>
        <xdr:cNvPr id="839" name="直線コネクタ 838"/>
        <xdr:cNvCxnSpPr/>
      </xdr:nvCxnSpPr>
      <xdr:spPr>
        <a:xfrm flipV="1">
          <a:off x="19545300" y="182772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34290</xdr:rowOff>
    </xdr:from>
    <xdr:to xmlns:xdr="http://schemas.openxmlformats.org/drawingml/2006/spreadsheetDrawing">
      <xdr:col>98</xdr:col>
      <xdr:colOff>38100</xdr:colOff>
      <xdr:row>106</xdr:row>
      <xdr:rowOff>135890</xdr:rowOff>
    </xdr:to>
    <xdr:sp macro="" textlink="">
      <xdr:nvSpPr>
        <xdr:cNvPr id="840" name="楕円 839"/>
        <xdr:cNvSpPr/>
      </xdr:nvSpPr>
      <xdr:spPr>
        <a:xfrm>
          <a:off x="18605500" y="182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85090</xdr:rowOff>
    </xdr:from>
    <xdr:to xmlns:xdr="http://schemas.openxmlformats.org/drawingml/2006/spreadsheetDrawing">
      <xdr:col>102</xdr:col>
      <xdr:colOff>114300</xdr:colOff>
      <xdr:row>106</xdr:row>
      <xdr:rowOff>107950</xdr:rowOff>
    </xdr:to>
    <xdr:cxnSp macro="">
      <xdr:nvCxnSpPr>
        <xdr:cNvPr id="841" name="直線コネクタ 840"/>
        <xdr:cNvCxnSpPr/>
      </xdr:nvCxnSpPr>
      <xdr:spPr>
        <a:xfrm>
          <a:off x="18656300" y="18258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63500</xdr:rowOff>
    </xdr:from>
    <xdr:ext cx="469900" cy="253365"/>
    <xdr:sp macro="" textlink="">
      <xdr:nvSpPr>
        <xdr:cNvPr id="842" name="n_1aveValue【公民館】&#10;一人当たり面積"/>
        <xdr:cNvSpPr txBox="1"/>
      </xdr:nvSpPr>
      <xdr:spPr>
        <a:xfrm>
          <a:off x="21075650" y="17894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70485</xdr:rowOff>
    </xdr:from>
    <xdr:ext cx="464185" cy="259080"/>
    <xdr:sp macro="" textlink="">
      <xdr:nvSpPr>
        <xdr:cNvPr id="843" name="n_2aveValue【公民館】&#10;一人当たり面積"/>
        <xdr:cNvSpPr txBox="1"/>
      </xdr:nvSpPr>
      <xdr:spPr>
        <a:xfrm>
          <a:off x="20199350" y="179012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59055</xdr:rowOff>
    </xdr:from>
    <xdr:ext cx="464185" cy="259080"/>
    <xdr:sp macro="" textlink="">
      <xdr:nvSpPr>
        <xdr:cNvPr id="844" name="n_3aveValue【公民館】&#10;一人当たり面積"/>
        <xdr:cNvSpPr txBox="1"/>
      </xdr:nvSpPr>
      <xdr:spPr>
        <a:xfrm>
          <a:off x="19310350" y="178898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67945</xdr:rowOff>
    </xdr:from>
    <xdr:ext cx="464185" cy="258445"/>
    <xdr:sp macro="" textlink="">
      <xdr:nvSpPr>
        <xdr:cNvPr id="845" name="n_4aveValue【公民館】&#10;一人当たり面積"/>
        <xdr:cNvSpPr txBox="1"/>
      </xdr:nvSpPr>
      <xdr:spPr>
        <a:xfrm>
          <a:off x="18421350" y="1789874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56515</xdr:rowOff>
    </xdr:from>
    <xdr:ext cx="469900" cy="258445"/>
    <xdr:sp macro="" textlink="">
      <xdr:nvSpPr>
        <xdr:cNvPr id="846" name="n_1mainValue【公民館】&#10;一人当たり面積"/>
        <xdr:cNvSpPr txBox="1"/>
      </xdr:nvSpPr>
      <xdr:spPr>
        <a:xfrm>
          <a:off x="21075650" y="18401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145415</xdr:rowOff>
    </xdr:from>
    <xdr:ext cx="464185" cy="253365"/>
    <xdr:sp macro="" textlink="">
      <xdr:nvSpPr>
        <xdr:cNvPr id="847" name="n_2mainValue【公民館】&#10;一人当たり面積"/>
        <xdr:cNvSpPr txBox="1"/>
      </xdr:nvSpPr>
      <xdr:spPr>
        <a:xfrm>
          <a:off x="20199350" y="183191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149860</xdr:rowOff>
    </xdr:from>
    <xdr:ext cx="464185" cy="259080"/>
    <xdr:sp macro="" textlink="">
      <xdr:nvSpPr>
        <xdr:cNvPr id="848" name="n_3mainValue【公民館】&#10;一人当たり面積"/>
        <xdr:cNvSpPr txBox="1"/>
      </xdr:nvSpPr>
      <xdr:spPr>
        <a:xfrm>
          <a:off x="19310350" y="18323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127000</xdr:rowOff>
    </xdr:from>
    <xdr:ext cx="464185" cy="259080"/>
    <xdr:sp macro="" textlink="">
      <xdr:nvSpPr>
        <xdr:cNvPr id="849" name="n_4mainValue【公民館】&#10;一人当たり面積"/>
        <xdr:cNvSpPr txBox="1"/>
      </xdr:nvSpPr>
      <xdr:spPr>
        <a:xfrm>
          <a:off x="18421350" y="183007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ＭＳ Ｐゴシック"/>
              <a:ea typeface="ＭＳ Ｐゴシック"/>
              <a:cs typeface="+mn-cs"/>
            </a:rPr>
            <a:t>　</a:t>
          </a:r>
          <a:r>
            <a:rPr kumimoji="1" lang="ja-JP" altLang="ja-JP" sz="1100">
              <a:solidFill>
                <a:schemeClr val="tx1"/>
              </a:solidFill>
              <a:effectLst/>
              <a:latin typeface="ＭＳ Ｐゴシック"/>
              <a:ea typeface="ＭＳ Ｐゴシック"/>
              <a:cs typeface="+mn-cs"/>
            </a:rPr>
            <a:t>公営住宅については特に</a:t>
          </a:r>
          <a:r>
            <a:rPr kumimoji="1" lang="ja-JP" altLang="ja-JP" sz="1100">
              <a:solidFill>
                <a:schemeClr val="tx1"/>
              </a:solidFill>
              <a:effectLst/>
              <a:latin typeface="ＭＳ Ｐゴシック"/>
              <a:ea typeface="ＭＳ Ｐゴシック"/>
              <a:cs typeface="+mn-cs"/>
            </a:rPr>
            <a:t>有形固定資産減価償却率が高いが、</a:t>
          </a:r>
          <a:r>
            <a:rPr kumimoji="1" lang="ja-JP" altLang="ja-JP" sz="1100">
              <a:solidFill>
                <a:schemeClr val="tx1"/>
              </a:solidFill>
              <a:effectLst/>
              <a:latin typeface="ＭＳ Ｐゴシック"/>
              <a:ea typeface="ＭＳ Ｐゴシック"/>
              <a:cs typeface="+mn-cs"/>
            </a:rPr>
            <a:t>令和元年度ごろから徐々に大規模改修を行っており、令和５年度においても引き続き数値が改善した</a:t>
          </a:r>
          <a:r>
            <a:rPr kumimoji="1" lang="ja-JP" altLang="en-US" sz="1100">
              <a:solidFill>
                <a:schemeClr val="tx1"/>
              </a:solidFill>
              <a:effectLst/>
              <a:latin typeface="ＭＳ Ｐゴシック"/>
              <a:ea typeface="ＭＳ Ｐゴシック"/>
              <a:cs typeface="+mn-cs"/>
            </a:rPr>
            <a:t>。</a:t>
          </a:r>
          <a:endParaRPr kumimoji="1" lang="en-US" altLang="ja-JP" sz="1100">
            <a:solidFill>
              <a:schemeClr val="tx1"/>
            </a:solidFill>
            <a:effectLst/>
            <a:latin typeface="ＭＳ Ｐゴシック"/>
            <a:ea typeface="ＭＳ Ｐゴシック"/>
            <a:cs typeface="+mn-cs"/>
          </a:endParaRPr>
        </a:p>
        <a:p>
          <a:r>
            <a:rPr kumimoji="1" lang="ja-JP" altLang="en-US" sz="1100">
              <a:solidFill>
                <a:schemeClr val="tx1"/>
              </a:solidFill>
              <a:effectLst/>
              <a:latin typeface="ＭＳ Ｐゴシック"/>
              <a:ea typeface="ＭＳ Ｐゴシック"/>
              <a:cs typeface="+mn-cs"/>
            </a:rPr>
            <a:t>　その他</a:t>
          </a:r>
          <a:r>
            <a:rPr kumimoji="1" lang="ja-JP" altLang="ja-JP" sz="1100">
              <a:solidFill>
                <a:schemeClr val="tx1"/>
              </a:solidFill>
              <a:effectLst/>
              <a:latin typeface="ＭＳ Ｐゴシック"/>
              <a:ea typeface="ＭＳ Ｐゴシック"/>
              <a:cs typeface="+mn-cs"/>
            </a:rPr>
            <a:t>施設全体</a:t>
          </a:r>
          <a:r>
            <a:rPr kumimoji="1" lang="ja-JP" altLang="en-US" sz="1100">
              <a:solidFill>
                <a:schemeClr val="tx1"/>
              </a:solidFill>
              <a:effectLst/>
              <a:latin typeface="ＭＳ Ｐゴシック"/>
              <a:ea typeface="ＭＳ Ｐゴシック"/>
              <a:cs typeface="+mn-cs"/>
            </a:rPr>
            <a:t>を見ると</a:t>
          </a:r>
          <a:r>
            <a:rPr kumimoji="1" lang="ja-JP" altLang="ja-JP" sz="1100">
              <a:solidFill>
                <a:schemeClr val="tx1"/>
              </a:solidFill>
              <a:effectLst/>
              <a:latin typeface="ＭＳ Ｐゴシック"/>
              <a:ea typeface="ＭＳ Ｐゴシック"/>
              <a:cs typeface="+mn-cs"/>
            </a:rPr>
            <a:t>、道路</a:t>
          </a:r>
          <a:r>
            <a:rPr kumimoji="1" lang="ja-JP" altLang="ja-JP" sz="1100">
              <a:solidFill>
                <a:schemeClr val="tx1"/>
              </a:solidFill>
              <a:effectLst/>
              <a:latin typeface="ＭＳ Ｐゴシック"/>
              <a:ea typeface="ＭＳ Ｐゴシック"/>
              <a:cs typeface="+mn-cs"/>
            </a:rPr>
            <a:t>では類似団体に比べて有形固定資産減価償却率が高くなっている。これは、平成</a:t>
          </a:r>
          <a:r>
            <a:rPr kumimoji="1" lang="en-US" altLang="ja-JP" sz="1100">
              <a:solidFill>
                <a:schemeClr val="tx1"/>
              </a:solidFill>
              <a:effectLst/>
              <a:latin typeface="ＭＳ Ｐゴシック"/>
              <a:ea typeface="ＭＳ Ｐゴシック"/>
              <a:cs typeface="+mn-cs"/>
            </a:rPr>
            <a:t>10</a:t>
          </a:r>
          <a:r>
            <a:rPr kumimoji="1" lang="ja-JP" altLang="ja-JP" sz="1100">
              <a:solidFill>
                <a:schemeClr val="tx1"/>
              </a:solidFill>
              <a:effectLst/>
              <a:latin typeface="ＭＳ Ｐゴシック"/>
              <a:ea typeface="ＭＳ Ｐゴシック"/>
              <a:cs typeface="+mn-cs"/>
            </a:rPr>
            <a:t>年代ごろより行っていた緊縮財政の影響で大規模な維持管理事業を十分に行えていなかった影響が顕在化しているものと思われる。現在も十分に予算措置できている</a:t>
          </a:r>
          <a:r>
            <a:rPr kumimoji="1" lang="ja-JP" altLang="ja-JP" sz="1100">
              <a:solidFill>
                <a:schemeClr val="tx1"/>
              </a:solidFill>
              <a:effectLst/>
              <a:latin typeface="ＭＳ Ｐゴシック"/>
              <a:ea typeface="ＭＳ Ｐゴシック"/>
              <a:cs typeface="+mn-cs"/>
            </a:rPr>
            <a:t>とはいえず、今後も上昇するものと思われる。</a:t>
          </a:r>
          <a:endParaRPr lang="ja-JP" altLang="ja-JP" sz="1400">
            <a:solidFill>
              <a:schemeClr val="tx1"/>
            </a:solidFill>
            <a:effectLst/>
            <a:latin typeface="ＭＳ Ｐゴシック"/>
            <a:ea typeface="ＭＳ Ｐゴシック"/>
          </a:endParaRPr>
        </a:p>
        <a:p>
          <a:r>
            <a:rPr kumimoji="1" lang="ja-JP" altLang="ja-JP" sz="1100">
              <a:solidFill>
                <a:schemeClr val="tx1"/>
              </a:solidFill>
              <a:effectLst/>
              <a:latin typeface="ＭＳ Ｐゴシック"/>
              <a:ea typeface="ＭＳ Ｐゴシック"/>
              <a:cs typeface="+mn-cs"/>
            </a:rPr>
            <a:t>　一方で、</a:t>
          </a:r>
          <a:r>
            <a:rPr kumimoji="1" lang="ja-JP" altLang="ja-JP" sz="1100">
              <a:solidFill>
                <a:schemeClr val="tx1"/>
              </a:solidFill>
              <a:effectLst/>
              <a:latin typeface="ＭＳ Ｐゴシック"/>
              <a:ea typeface="ＭＳ Ｐゴシック"/>
              <a:cs typeface="+mn-cs"/>
            </a:rPr>
            <a:t>認定こども園・幼</a:t>
          </a:r>
          <a:r>
            <a:rPr kumimoji="1" lang="ja-JP" altLang="ja-JP" sz="1100">
              <a:solidFill>
                <a:schemeClr val="tx1"/>
              </a:solidFill>
              <a:effectLst/>
              <a:latin typeface="ＭＳ Ｐゴシック"/>
              <a:ea typeface="ＭＳ Ｐゴシック"/>
              <a:cs typeface="+mn-cs"/>
            </a:rPr>
            <a:t>稚園・保育所や、近年計画的に大規模改修や長寿命化を行うことができている橋りょう・トンネル及び港湾・漁港、統廃合によって老朽化施設数が減少した公民館については、類似団体と比較して有形固定資産減価償却率が同程度</a:t>
          </a:r>
          <a:r>
            <a:rPr kumimoji="1" lang="ja-JP" altLang="en-US" sz="1100">
              <a:solidFill>
                <a:schemeClr val="tx1"/>
              </a:solidFill>
              <a:effectLst/>
              <a:latin typeface="ＭＳ Ｐゴシック"/>
              <a:ea typeface="ＭＳ Ｐゴシック"/>
              <a:cs typeface="+mn-cs"/>
            </a:rPr>
            <a:t>か</a:t>
          </a:r>
          <a:r>
            <a:rPr kumimoji="1" lang="ja-JP" altLang="ja-JP" sz="1100">
              <a:solidFill>
                <a:schemeClr val="tx1"/>
              </a:solidFill>
              <a:effectLst/>
              <a:latin typeface="ＭＳ Ｐゴシック"/>
              <a:ea typeface="ＭＳ Ｐゴシック"/>
              <a:cs typeface="+mn-cs"/>
            </a:rPr>
            <a:t>低い数値となっている。</a:t>
          </a:r>
          <a:r>
            <a:rPr kumimoji="1" lang="ja-JP" altLang="en-US" sz="1100">
              <a:solidFill>
                <a:schemeClr val="tx1"/>
              </a:solidFill>
              <a:effectLst/>
              <a:latin typeface="ＭＳ Ｐゴシック"/>
              <a:ea typeface="ＭＳ Ｐゴシック"/>
              <a:cs typeface="+mn-cs"/>
            </a:rPr>
            <a:t>　なお、</a:t>
          </a:r>
          <a:r>
            <a:rPr kumimoji="1" lang="ja-JP" altLang="ja-JP" sz="1100">
              <a:solidFill>
                <a:schemeClr val="tx1"/>
              </a:solidFill>
              <a:effectLst/>
              <a:latin typeface="ＭＳ Ｐゴシック"/>
              <a:ea typeface="ＭＳ Ｐゴシック"/>
              <a:cs typeface="+mn-cs"/>
            </a:rPr>
            <a:t>港湾・漁港については、結果として一人当たり有形固定資産（償却資産）額が</a:t>
          </a:r>
          <a:r>
            <a:rPr kumimoji="1" lang="ja-JP" altLang="ja-JP" sz="1100">
              <a:solidFill>
                <a:schemeClr val="tx1"/>
              </a:solidFill>
              <a:effectLst/>
              <a:latin typeface="ＭＳ Ｐゴシック"/>
              <a:ea typeface="ＭＳ Ｐゴシック"/>
              <a:cs typeface="+mn-cs"/>
            </a:rPr>
            <a:t>類似団体と比べて高くなっている。</a:t>
          </a:r>
          <a:r>
            <a:rPr kumimoji="1" lang="ja-JP" altLang="en-US" sz="1100">
              <a:solidFill>
                <a:schemeClr val="tx1"/>
              </a:solidFill>
              <a:effectLst/>
              <a:latin typeface="ＭＳ Ｐゴシック"/>
              <a:ea typeface="ＭＳ Ｐゴシック"/>
              <a:cs typeface="+mn-cs"/>
            </a:rPr>
            <a:t>また、</a:t>
          </a:r>
          <a:r>
            <a:rPr kumimoji="1" lang="ja-JP" altLang="ja-JP" sz="1100">
              <a:solidFill>
                <a:schemeClr val="tx1"/>
              </a:solidFill>
              <a:effectLst/>
              <a:latin typeface="ＭＳ Ｐゴシック"/>
              <a:ea typeface="ＭＳ Ｐゴシック"/>
              <a:cs typeface="+mn-cs"/>
            </a:rPr>
            <a:t/>
          </a:r>
          <a:r>
            <a:rPr kumimoji="1" lang="ja-JP" altLang="ja-JP" sz="1100">
              <a:solidFill>
                <a:schemeClr val="tx1"/>
              </a:solidFill>
              <a:effectLst/>
              <a:latin typeface="ＭＳ Ｐゴシック"/>
              <a:ea typeface="ＭＳ Ｐゴシック"/>
              <a:cs typeface="+mn-cs"/>
            </a:rPr>
            <a:t>認定こども園・幼</a:t>
          </a:r>
          <a:r>
            <a:rPr kumimoji="1" lang="ja-JP" altLang="ja-JP" sz="1100">
              <a:solidFill>
                <a:schemeClr val="tx1"/>
              </a:solidFill>
              <a:effectLst/>
              <a:latin typeface="ＭＳ Ｐゴシック"/>
              <a:ea typeface="ＭＳ Ｐゴシック"/>
              <a:cs typeface="+mn-cs"/>
            </a:rPr>
            <a:t>稚園・保育所については、近年中の１園化が予定されているため、それに伴う整備改修を行うことで、</a:t>
          </a:r>
          <a:r>
            <a:rPr kumimoji="1" lang="ja-JP" altLang="ja-JP" sz="1100">
              <a:solidFill>
                <a:schemeClr val="tx1"/>
              </a:solidFill>
              <a:effectLst/>
              <a:latin typeface="ＭＳ Ｐゴシック"/>
              <a:ea typeface="ＭＳ Ｐゴシック"/>
              <a:cs typeface="+mn-cs"/>
            </a:rPr>
            <a:t/>
          </a:r>
          <a:r>
            <a:rPr kumimoji="1" lang="ja-JP" altLang="ja-JP" sz="1100">
              <a:solidFill>
                <a:schemeClr val="tx1"/>
              </a:solidFill>
              <a:effectLst/>
              <a:latin typeface="ＭＳ Ｐゴシック"/>
              <a:ea typeface="ＭＳ Ｐゴシック"/>
              <a:cs typeface="+mn-cs"/>
            </a:rPr>
            <a:t>有形固定資産減価償却率の減少と</a:t>
          </a:r>
          <a:r>
            <a:rPr kumimoji="1" lang="ja-JP" altLang="en-US" sz="1100">
              <a:solidFill>
                <a:schemeClr val="tx1"/>
              </a:solidFill>
              <a:effectLst/>
              <a:latin typeface="ＭＳ Ｐゴシック"/>
              <a:ea typeface="ＭＳ Ｐゴシック"/>
              <a:cs typeface="+mn-cs"/>
            </a:rPr>
            <a:t>一人当たり面積の増加が見込まれるものである。また、</a:t>
          </a:r>
          <a:r>
            <a:rPr kumimoji="1" lang="ja-JP" altLang="en-US" sz="1100">
              <a:solidFill>
                <a:schemeClr val="tx1"/>
              </a:solidFill>
              <a:effectLst/>
              <a:latin typeface="ＭＳ Ｐゴシック"/>
              <a:ea typeface="ＭＳ Ｐゴシック"/>
              <a:cs typeface="+mn-cs"/>
            </a:rPr>
            <a:t>学校については</a:t>
          </a:r>
          <a:r>
            <a:rPr kumimoji="1" lang="ja-JP" altLang="ja-JP" sz="1100">
              <a:solidFill>
                <a:schemeClr val="tx1"/>
              </a:solidFill>
              <a:effectLst/>
              <a:latin typeface="ＭＳ Ｐゴシック"/>
              <a:ea typeface="ＭＳ Ｐゴシック"/>
              <a:cs typeface="+mn-cs"/>
            </a:rPr>
            <a:t>令和３年度に完了した統合中学校整備事業による大規模改修の影響で</a:t>
          </a:r>
          <a:r>
            <a:rPr kumimoji="1" lang="ja-JP" altLang="ja-JP" sz="1100">
              <a:solidFill>
                <a:schemeClr val="tx1"/>
              </a:solidFill>
              <a:effectLst/>
              <a:latin typeface="ＭＳ Ｐゴシック"/>
              <a:ea typeface="ＭＳ Ｐゴシック"/>
              <a:cs typeface="+mn-cs"/>
            </a:rPr>
            <a:t>有形固定資産減価償却率が大きく改善したが、</a:t>
          </a:r>
          <a:r>
            <a:rPr kumimoji="1" lang="ja-JP" altLang="en-US" sz="1100">
              <a:solidFill>
                <a:schemeClr val="tx1"/>
              </a:solidFill>
              <a:effectLst/>
              <a:latin typeface="ＭＳ Ｐゴシック"/>
              <a:ea typeface="ＭＳ Ｐゴシック"/>
              <a:cs typeface="+mn-cs"/>
            </a:rPr>
            <a:t/>
          </a:r>
          <a:r>
            <a:rPr kumimoji="1" lang="ja-JP" altLang="ja-JP" sz="1100">
              <a:solidFill>
                <a:schemeClr val="tx1"/>
              </a:solidFill>
              <a:effectLst/>
              <a:latin typeface="ＭＳ Ｐゴシック"/>
              <a:ea typeface="ＭＳ Ｐゴシック"/>
              <a:cs typeface="+mn-cs"/>
            </a:rPr>
            <a:t>小学校分については依然高</a:t>
          </a:r>
          <a:r>
            <a:rPr kumimoji="1" lang="ja-JP" altLang="en-US" sz="1100">
              <a:solidFill>
                <a:schemeClr val="tx1"/>
              </a:solidFill>
              <a:effectLst/>
              <a:latin typeface="ＭＳ Ｐゴシック"/>
              <a:ea typeface="ＭＳ Ｐゴシック"/>
              <a:cs typeface="+mn-cs"/>
            </a:rPr>
            <a:t>くなっている。</a:t>
          </a:r>
          <a:r>
            <a:rPr kumimoji="1" lang="ja-JP" altLang="en-US" sz="1100">
              <a:solidFill>
                <a:schemeClr val="tx1"/>
              </a:solidFill>
              <a:effectLst/>
              <a:latin typeface="ＭＳ Ｐゴシック"/>
              <a:ea typeface="ＭＳ Ｐゴシック"/>
              <a:cs typeface="+mn-cs"/>
            </a:rPr>
            <a:t>４校あった中学校を１校に集約したため一人当たり面積については大きく減少した。子どもの数の減少により、今後は小学校においても施設の集約化についての議論が生じることが思料される。</a:t>
          </a:r>
          <a:endParaRPr kumimoji="1" lang="ja-JP" altLang="en-US" sz="1300">
            <a:solidFill>
              <a:srgbClr val="FF0000"/>
            </a:solidFill>
            <a:latin typeface="ＭＳ Ｐゴシック"/>
            <a:ea typeface="ＭＳ Ｐゴシック"/>
          </a:endParaRPr>
        </a:p>
        <a:p>
          <a:r>
            <a:rPr kumimoji="1" lang="ja-JP" altLang="en-US" sz="1100">
              <a:solidFill>
                <a:schemeClr val="tx1"/>
              </a:solidFill>
              <a:effectLst/>
              <a:latin typeface="ＭＳ Ｐゴシック"/>
              <a:ea typeface="ＭＳ Ｐゴシック"/>
              <a:cs typeface="+mn-cs"/>
            </a:rPr>
            <a:t>　</a:t>
          </a:r>
          <a:r>
            <a:rPr kumimoji="1" lang="ja-JP" altLang="ja-JP" sz="1100">
              <a:solidFill>
                <a:schemeClr val="tx1"/>
              </a:solidFill>
              <a:effectLst/>
              <a:latin typeface="ＭＳ Ｐゴシック"/>
              <a:ea typeface="ＭＳ Ｐゴシック"/>
              <a:cs typeface="+mn-cs"/>
            </a:rPr>
            <a:t>一人当たり面積について、</a:t>
          </a:r>
          <a:r>
            <a:rPr kumimoji="1" lang="ja-JP" altLang="ja-JP" sz="1100">
              <a:solidFill>
                <a:schemeClr val="tx1"/>
              </a:solidFill>
              <a:effectLst/>
              <a:latin typeface="ＭＳ Ｐゴシック"/>
              <a:ea typeface="ＭＳ Ｐゴシック"/>
              <a:cs typeface="+mn-cs"/>
            </a:rPr>
            <a:t>公営住宅及び公民館は類似団体に比べて数値が低いが、これは公営住宅については整備当時に持家の保有率が比較的高いことでそれほど多くの公営住宅を整備してこなかったこと、公民館については統廃合により施設数自体が減少したことに起因していると思われる。</a:t>
          </a:r>
          <a:endParaRPr kumimoji="1" lang="ja-JP" altLang="en-US" sz="1300">
            <a:solidFill>
              <a:srgbClr val="FF0000"/>
            </a:solidFill>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19,710
19,361
104.38
13,659,014
12,892,709
727,195
6,566,101
11,696,836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3365"/>
    <xdr:sp macro="" textlink="">
      <xdr:nvSpPr>
        <xdr:cNvPr id="32" name="テキスト ボックス 31"/>
        <xdr:cNvSpPr txBox="1"/>
      </xdr:nvSpPr>
      <xdr:spPr>
        <a:xfrm>
          <a:off x="698500" y="3746500"/>
          <a:ext cx="4433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2735" cy="225425"/>
    <xdr:sp macro="" textlink="">
      <xdr:nvSpPr>
        <xdr:cNvPr id="41" name="テキスト ボックス 40"/>
        <xdr:cNvSpPr txBox="1"/>
      </xdr:nvSpPr>
      <xdr:spPr>
        <a:xfrm>
          <a:off x="723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1645" cy="259080"/>
    <xdr:sp macro="" textlink="">
      <xdr:nvSpPr>
        <xdr:cNvPr id="43" name="テキスト ボックス 42"/>
        <xdr:cNvSpPr txBox="1"/>
      </xdr:nvSpPr>
      <xdr:spPr>
        <a:xfrm>
          <a:off x="294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1645" cy="253365"/>
    <xdr:sp macro="" textlink="">
      <xdr:nvSpPr>
        <xdr:cNvPr id="45" name="テキスト ボックス 44"/>
        <xdr:cNvSpPr txBox="1"/>
      </xdr:nvSpPr>
      <xdr:spPr>
        <a:xfrm>
          <a:off x="294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3365"/>
    <xdr:sp macro="" textlink="">
      <xdr:nvSpPr>
        <xdr:cNvPr id="49" name="テキスト ボックス 48"/>
        <xdr:cNvSpPr txBox="1"/>
      </xdr:nvSpPr>
      <xdr:spPr>
        <a:xfrm>
          <a:off x="358775" y="649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3375" cy="253365"/>
    <xdr:sp macro="" textlink="">
      <xdr:nvSpPr>
        <xdr:cNvPr id="55" name="テキスト ボックス 54"/>
        <xdr:cNvSpPr txBox="1"/>
      </xdr:nvSpPr>
      <xdr:spPr>
        <a:xfrm>
          <a:off x="422910" y="551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123825</xdr:rowOff>
    </xdr:from>
    <xdr:to xmlns:xdr="http://schemas.openxmlformats.org/drawingml/2006/spreadsheetDrawing">
      <xdr:col>24</xdr:col>
      <xdr:colOff>62865</xdr:colOff>
      <xdr:row>42</xdr:row>
      <xdr:rowOff>90805</xdr:rowOff>
    </xdr:to>
    <xdr:cxnSp macro="">
      <xdr:nvCxnSpPr>
        <xdr:cNvPr id="58" name="直線コネクタ 57"/>
        <xdr:cNvCxnSpPr/>
      </xdr:nvCxnSpPr>
      <xdr:spPr>
        <a:xfrm flipV="1">
          <a:off x="4634865" y="5781675"/>
          <a:ext cx="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94615</xdr:rowOff>
    </xdr:from>
    <xdr:ext cx="405130" cy="259080"/>
    <xdr:sp macro="" textlink="">
      <xdr:nvSpPr>
        <xdr:cNvPr id="59" name="【図書館】&#10;有形固定資産減価償却率最小値テキスト"/>
        <xdr:cNvSpPr txBox="1"/>
      </xdr:nvSpPr>
      <xdr:spPr>
        <a:xfrm>
          <a:off x="4673600" y="729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90805</xdr:rowOff>
    </xdr:from>
    <xdr:to xmlns:xdr="http://schemas.openxmlformats.org/drawingml/2006/spreadsheetDrawing">
      <xdr:col>24</xdr:col>
      <xdr:colOff>152400</xdr:colOff>
      <xdr:row>42</xdr:row>
      <xdr:rowOff>90805</xdr:rowOff>
    </xdr:to>
    <xdr:cxnSp macro="">
      <xdr:nvCxnSpPr>
        <xdr:cNvPr id="60" name="直線コネクタ 59"/>
        <xdr:cNvCxnSpPr/>
      </xdr:nvCxnSpPr>
      <xdr:spPr>
        <a:xfrm>
          <a:off x="4546600" y="729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70485</xdr:rowOff>
    </xdr:from>
    <xdr:ext cx="340360" cy="259080"/>
    <xdr:sp macro="" textlink="">
      <xdr:nvSpPr>
        <xdr:cNvPr id="61" name="【図書館】&#10;有形固定資産減価償却率最大値テキスト"/>
        <xdr:cNvSpPr txBox="1"/>
      </xdr:nvSpPr>
      <xdr:spPr>
        <a:xfrm>
          <a:off x="4673600" y="55568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123825</xdr:rowOff>
    </xdr:from>
    <xdr:to xmlns:xdr="http://schemas.openxmlformats.org/drawingml/2006/spreadsheetDrawing">
      <xdr:col>24</xdr:col>
      <xdr:colOff>152400</xdr:colOff>
      <xdr:row>33</xdr:row>
      <xdr:rowOff>123825</xdr:rowOff>
    </xdr:to>
    <xdr:cxnSp macro="">
      <xdr:nvCxnSpPr>
        <xdr:cNvPr id="62" name="直線コネクタ 61"/>
        <xdr:cNvCxnSpPr/>
      </xdr:nvCxnSpPr>
      <xdr:spPr>
        <a:xfrm>
          <a:off x="4546600" y="578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136525</xdr:rowOff>
    </xdr:from>
    <xdr:ext cx="405130" cy="258445"/>
    <xdr:sp macro="" textlink="">
      <xdr:nvSpPr>
        <xdr:cNvPr id="63" name="【図書館】&#10;有形固定資産減価償却率平均値テキスト"/>
        <xdr:cNvSpPr txBox="1"/>
      </xdr:nvSpPr>
      <xdr:spPr>
        <a:xfrm>
          <a:off x="4673600" y="63087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113665</xdr:rowOff>
    </xdr:from>
    <xdr:to xmlns:xdr="http://schemas.openxmlformats.org/drawingml/2006/spreadsheetDrawing">
      <xdr:col>24</xdr:col>
      <xdr:colOff>114300</xdr:colOff>
      <xdr:row>38</xdr:row>
      <xdr:rowOff>43815</xdr:rowOff>
    </xdr:to>
    <xdr:sp macro="" textlink="">
      <xdr:nvSpPr>
        <xdr:cNvPr id="64" name="フローチャート: 判断 63"/>
        <xdr:cNvSpPr/>
      </xdr:nvSpPr>
      <xdr:spPr>
        <a:xfrm>
          <a:off x="4584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168910</xdr:rowOff>
    </xdr:from>
    <xdr:to xmlns:xdr="http://schemas.openxmlformats.org/drawingml/2006/spreadsheetDrawing">
      <xdr:col>20</xdr:col>
      <xdr:colOff>38100</xdr:colOff>
      <xdr:row>38</xdr:row>
      <xdr:rowOff>99060</xdr:rowOff>
    </xdr:to>
    <xdr:sp macro="" textlink="">
      <xdr:nvSpPr>
        <xdr:cNvPr id="65" name="フローチャート: 判断 64"/>
        <xdr:cNvSpPr/>
      </xdr:nvSpPr>
      <xdr:spPr>
        <a:xfrm>
          <a:off x="3746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48260</xdr:rowOff>
    </xdr:from>
    <xdr:to xmlns:xdr="http://schemas.openxmlformats.org/drawingml/2006/spreadsheetDrawing">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39</xdr:row>
      <xdr:rowOff>86360</xdr:rowOff>
    </xdr:from>
    <xdr:to xmlns:xdr="http://schemas.openxmlformats.org/drawingml/2006/spreadsheetDrawing">
      <xdr:col>10</xdr:col>
      <xdr:colOff>165100</xdr:colOff>
      <xdr:row>40</xdr:row>
      <xdr:rowOff>15875</xdr:rowOff>
    </xdr:to>
    <xdr:sp macro="" textlink="">
      <xdr:nvSpPr>
        <xdr:cNvPr id="67" name="フローチャート: 判断 66"/>
        <xdr:cNvSpPr/>
      </xdr:nvSpPr>
      <xdr:spPr>
        <a:xfrm>
          <a:off x="1968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39</xdr:row>
      <xdr:rowOff>27305</xdr:rowOff>
    </xdr:from>
    <xdr:to xmlns:xdr="http://schemas.openxmlformats.org/drawingml/2006/spreadsheetDrawing">
      <xdr:col>6</xdr:col>
      <xdr:colOff>38100</xdr:colOff>
      <xdr:row>39</xdr:row>
      <xdr:rowOff>128905</xdr:rowOff>
    </xdr:to>
    <xdr:sp macro="" textlink="">
      <xdr:nvSpPr>
        <xdr:cNvPr id="68" name="フローチャート: 判断 67"/>
        <xdr:cNvSpPr/>
      </xdr:nvSpPr>
      <xdr:spPr>
        <a:xfrm>
          <a:off x="1079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41</xdr:row>
      <xdr:rowOff>141605</xdr:rowOff>
    </xdr:from>
    <xdr:to xmlns:xdr="http://schemas.openxmlformats.org/drawingml/2006/spreadsheetDrawing">
      <xdr:col>24</xdr:col>
      <xdr:colOff>114300</xdr:colOff>
      <xdr:row>42</xdr:row>
      <xdr:rowOff>71755</xdr:rowOff>
    </xdr:to>
    <xdr:sp macro="" textlink="">
      <xdr:nvSpPr>
        <xdr:cNvPr id="74" name="楕円 73"/>
        <xdr:cNvSpPr/>
      </xdr:nvSpPr>
      <xdr:spPr>
        <a:xfrm>
          <a:off x="45847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41</xdr:row>
      <xdr:rowOff>56515</xdr:rowOff>
    </xdr:from>
    <xdr:ext cx="405130" cy="258445"/>
    <xdr:sp macro="" textlink="">
      <xdr:nvSpPr>
        <xdr:cNvPr id="75" name="【図書館】&#10;有形固定資産減価償却率該当値テキスト"/>
        <xdr:cNvSpPr txBox="1"/>
      </xdr:nvSpPr>
      <xdr:spPr>
        <a:xfrm>
          <a:off x="4673600" y="7085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41</xdr:row>
      <xdr:rowOff>107315</xdr:rowOff>
    </xdr:from>
    <xdr:to xmlns:xdr="http://schemas.openxmlformats.org/drawingml/2006/spreadsheetDrawing">
      <xdr:col>20</xdr:col>
      <xdr:colOff>38100</xdr:colOff>
      <xdr:row>42</xdr:row>
      <xdr:rowOff>37465</xdr:rowOff>
    </xdr:to>
    <xdr:sp macro="" textlink="">
      <xdr:nvSpPr>
        <xdr:cNvPr id="76" name="楕円 75"/>
        <xdr:cNvSpPr/>
      </xdr:nvSpPr>
      <xdr:spPr>
        <a:xfrm>
          <a:off x="3746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41</xdr:row>
      <xdr:rowOff>158115</xdr:rowOff>
    </xdr:from>
    <xdr:to xmlns:xdr="http://schemas.openxmlformats.org/drawingml/2006/spreadsheetDrawing">
      <xdr:col>24</xdr:col>
      <xdr:colOff>63500</xdr:colOff>
      <xdr:row>42</xdr:row>
      <xdr:rowOff>20955</xdr:rowOff>
    </xdr:to>
    <xdr:cxnSp macro="">
      <xdr:nvCxnSpPr>
        <xdr:cNvPr id="77" name="直線コネクタ 76"/>
        <xdr:cNvCxnSpPr/>
      </xdr:nvCxnSpPr>
      <xdr:spPr>
        <a:xfrm>
          <a:off x="3797300" y="718756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41</xdr:row>
      <xdr:rowOff>74930</xdr:rowOff>
    </xdr:from>
    <xdr:to xmlns:xdr="http://schemas.openxmlformats.org/drawingml/2006/spreadsheetDrawing">
      <xdr:col>15</xdr:col>
      <xdr:colOff>101600</xdr:colOff>
      <xdr:row>42</xdr:row>
      <xdr:rowOff>4445</xdr:rowOff>
    </xdr:to>
    <xdr:sp macro="" textlink="">
      <xdr:nvSpPr>
        <xdr:cNvPr id="78" name="楕円 77"/>
        <xdr:cNvSpPr/>
      </xdr:nvSpPr>
      <xdr:spPr>
        <a:xfrm>
          <a:off x="2857500" y="7104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41</xdr:row>
      <xdr:rowOff>125095</xdr:rowOff>
    </xdr:from>
    <xdr:to xmlns:xdr="http://schemas.openxmlformats.org/drawingml/2006/spreadsheetDrawing">
      <xdr:col>19</xdr:col>
      <xdr:colOff>177800</xdr:colOff>
      <xdr:row>41</xdr:row>
      <xdr:rowOff>158115</xdr:rowOff>
    </xdr:to>
    <xdr:cxnSp macro="">
      <xdr:nvCxnSpPr>
        <xdr:cNvPr id="79" name="直線コネクタ 78"/>
        <xdr:cNvCxnSpPr/>
      </xdr:nvCxnSpPr>
      <xdr:spPr>
        <a:xfrm>
          <a:off x="2908300" y="715454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41</xdr:row>
      <xdr:rowOff>41910</xdr:rowOff>
    </xdr:from>
    <xdr:to xmlns:xdr="http://schemas.openxmlformats.org/drawingml/2006/spreadsheetDrawing">
      <xdr:col>10</xdr:col>
      <xdr:colOff>165100</xdr:colOff>
      <xdr:row>41</xdr:row>
      <xdr:rowOff>143510</xdr:rowOff>
    </xdr:to>
    <xdr:sp macro="" textlink="">
      <xdr:nvSpPr>
        <xdr:cNvPr id="80" name="楕円 79"/>
        <xdr:cNvSpPr/>
      </xdr:nvSpPr>
      <xdr:spPr>
        <a:xfrm>
          <a:off x="19685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41</xdr:row>
      <xdr:rowOff>92710</xdr:rowOff>
    </xdr:from>
    <xdr:to xmlns:xdr="http://schemas.openxmlformats.org/drawingml/2006/spreadsheetDrawing">
      <xdr:col>15</xdr:col>
      <xdr:colOff>50800</xdr:colOff>
      <xdr:row>41</xdr:row>
      <xdr:rowOff>125095</xdr:rowOff>
    </xdr:to>
    <xdr:cxnSp macro="">
      <xdr:nvCxnSpPr>
        <xdr:cNvPr id="81" name="直線コネクタ 80"/>
        <xdr:cNvCxnSpPr/>
      </xdr:nvCxnSpPr>
      <xdr:spPr>
        <a:xfrm>
          <a:off x="2019300" y="71221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41</xdr:row>
      <xdr:rowOff>7620</xdr:rowOff>
    </xdr:from>
    <xdr:to xmlns:xdr="http://schemas.openxmlformats.org/drawingml/2006/spreadsheetDrawing">
      <xdr:col>6</xdr:col>
      <xdr:colOff>38100</xdr:colOff>
      <xdr:row>41</xdr:row>
      <xdr:rowOff>109220</xdr:rowOff>
    </xdr:to>
    <xdr:sp macro="" textlink="">
      <xdr:nvSpPr>
        <xdr:cNvPr id="82" name="楕円 81"/>
        <xdr:cNvSpPr/>
      </xdr:nvSpPr>
      <xdr:spPr>
        <a:xfrm>
          <a:off x="1079500" y="70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41</xdr:row>
      <xdr:rowOff>58420</xdr:rowOff>
    </xdr:from>
    <xdr:to xmlns:xdr="http://schemas.openxmlformats.org/drawingml/2006/spreadsheetDrawing">
      <xdr:col>10</xdr:col>
      <xdr:colOff>114300</xdr:colOff>
      <xdr:row>41</xdr:row>
      <xdr:rowOff>92710</xdr:rowOff>
    </xdr:to>
    <xdr:cxnSp macro="">
      <xdr:nvCxnSpPr>
        <xdr:cNvPr id="83" name="直線コネクタ 82"/>
        <xdr:cNvCxnSpPr/>
      </xdr:nvCxnSpPr>
      <xdr:spPr>
        <a:xfrm>
          <a:off x="1130300" y="70878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115570</xdr:rowOff>
    </xdr:from>
    <xdr:ext cx="405130" cy="259080"/>
    <xdr:sp macro="" textlink="">
      <xdr:nvSpPr>
        <xdr:cNvPr id="84" name="n_1aveValue【図書館】&#10;有形固定資産減価償却率"/>
        <xdr:cNvSpPr txBox="1"/>
      </xdr:nvSpPr>
      <xdr:spPr>
        <a:xfrm>
          <a:off x="3582035" y="6287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166370</xdr:rowOff>
    </xdr:from>
    <xdr:ext cx="399415" cy="253365"/>
    <xdr:sp macro="" textlink="">
      <xdr:nvSpPr>
        <xdr:cNvPr id="85" name="n_2aveValue【図書館】&#10;有形固定資産減価償却率"/>
        <xdr:cNvSpPr txBox="1"/>
      </xdr:nvSpPr>
      <xdr:spPr>
        <a:xfrm>
          <a:off x="2705735" y="63385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32385</xdr:rowOff>
    </xdr:from>
    <xdr:ext cx="399415" cy="253365"/>
    <xdr:sp macro="" textlink="">
      <xdr:nvSpPr>
        <xdr:cNvPr id="86" name="n_3aveValue【図書館】&#10;有形固定資産減価償却率"/>
        <xdr:cNvSpPr txBox="1"/>
      </xdr:nvSpPr>
      <xdr:spPr>
        <a:xfrm>
          <a:off x="1816735" y="654748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145415</xdr:rowOff>
    </xdr:from>
    <xdr:ext cx="399415" cy="253365"/>
    <xdr:sp macro="" textlink="">
      <xdr:nvSpPr>
        <xdr:cNvPr id="87" name="n_4aveValue【図書館】&#10;有形固定資産減価償却率"/>
        <xdr:cNvSpPr txBox="1"/>
      </xdr:nvSpPr>
      <xdr:spPr>
        <a:xfrm>
          <a:off x="927735" y="64890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42</xdr:row>
      <xdr:rowOff>29210</xdr:rowOff>
    </xdr:from>
    <xdr:ext cx="405130" cy="253365"/>
    <xdr:sp macro="" textlink="">
      <xdr:nvSpPr>
        <xdr:cNvPr id="88" name="n_1mainValue【図書館】&#10;有形固定資産減価償却率"/>
        <xdr:cNvSpPr txBox="1"/>
      </xdr:nvSpPr>
      <xdr:spPr>
        <a:xfrm>
          <a:off x="3582035" y="72301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41</xdr:row>
      <xdr:rowOff>167005</xdr:rowOff>
    </xdr:from>
    <xdr:ext cx="399415" cy="253365"/>
    <xdr:sp macro="" textlink="">
      <xdr:nvSpPr>
        <xdr:cNvPr id="89" name="n_2mainValue【図書館】&#10;有形固定資産減価償却率"/>
        <xdr:cNvSpPr txBox="1"/>
      </xdr:nvSpPr>
      <xdr:spPr>
        <a:xfrm>
          <a:off x="2705735" y="71964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41</xdr:row>
      <xdr:rowOff>134620</xdr:rowOff>
    </xdr:from>
    <xdr:ext cx="399415" cy="253365"/>
    <xdr:sp macro="" textlink="">
      <xdr:nvSpPr>
        <xdr:cNvPr id="90" name="n_3mainValue【図書館】&#10;有形固定資産減価償却率"/>
        <xdr:cNvSpPr txBox="1"/>
      </xdr:nvSpPr>
      <xdr:spPr>
        <a:xfrm>
          <a:off x="1816735" y="71640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41</xdr:row>
      <xdr:rowOff>100330</xdr:rowOff>
    </xdr:from>
    <xdr:ext cx="399415" cy="253365"/>
    <xdr:sp macro="" textlink="">
      <xdr:nvSpPr>
        <xdr:cNvPr id="91" name="n_4mainValue【図書館】&#10;有形固定資産減価償却率"/>
        <xdr:cNvSpPr txBox="1"/>
      </xdr:nvSpPr>
      <xdr:spPr>
        <a:xfrm>
          <a:off x="927735" y="71297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4170" cy="225425"/>
    <xdr:sp macro="" textlink="">
      <xdr:nvSpPr>
        <xdr:cNvPr id="100" name="テキスト ボックス 99"/>
        <xdr:cNvSpPr txBox="1"/>
      </xdr:nvSpPr>
      <xdr:spPr>
        <a:xfrm>
          <a:off x="6565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1645" cy="253365"/>
    <xdr:sp macro="" textlink="">
      <xdr:nvSpPr>
        <xdr:cNvPr id="103" name="テキスト ボックス 102"/>
        <xdr:cNvSpPr txBox="1"/>
      </xdr:nvSpPr>
      <xdr:spPr>
        <a:xfrm>
          <a:off x="6136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1645" cy="259080"/>
    <xdr:sp macro="" textlink="">
      <xdr:nvSpPr>
        <xdr:cNvPr id="105" name="テキスト ボックス 104"/>
        <xdr:cNvSpPr txBox="1"/>
      </xdr:nvSpPr>
      <xdr:spPr>
        <a:xfrm>
          <a:off x="6136640" y="682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1645" cy="253365"/>
    <xdr:sp macro="" textlink="">
      <xdr:nvSpPr>
        <xdr:cNvPr id="107" name="テキスト ボックス 106"/>
        <xdr:cNvSpPr txBox="1"/>
      </xdr:nvSpPr>
      <xdr:spPr>
        <a:xfrm>
          <a:off x="6136640" y="64985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1645" cy="258445"/>
    <xdr:sp macro="" textlink="">
      <xdr:nvSpPr>
        <xdr:cNvPr id="109" name="テキスト ボックス 108"/>
        <xdr:cNvSpPr txBox="1"/>
      </xdr:nvSpPr>
      <xdr:spPr>
        <a:xfrm>
          <a:off x="6136640" y="61715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1645" cy="259080"/>
    <xdr:sp macro="" textlink="">
      <xdr:nvSpPr>
        <xdr:cNvPr id="111" name="テキスト ボックス 110"/>
        <xdr:cNvSpPr txBox="1"/>
      </xdr:nvSpPr>
      <xdr:spPr>
        <a:xfrm>
          <a:off x="6136640" y="584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1645" cy="253365"/>
    <xdr:sp macro="" textlink="">
      <xdr:nvSpPr>
        <xdr:cNvPr id="113" name="テキスト ボックス 112"/>
        <xdr:cNvSpPr txBox="1"/>
      </xdr:nvSpPr>
      <xdr:spPr>
        <a:xfrm>
          <a:off x="6136640" y="551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1645" cy="259080"/>
    <xdr:sp macro="" textlink="">
      <xdr:nvSpPr>
        <xdr:cNvPr id="115" name="テキスト ボックス 114"/>
        <xdr:cNvSpPr txBox="1"/>
      </xdr:nvSpPr>
      <xdr:spPr>
        <a:xfrm>
          <a:off x="6136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122555</xdr:rowOff>
    </xdr:from>
    <xdr:to xmlns:xdr="http://schemas.openxmlformats.org/drawingml/2006/spreadsheetDrawing">
      <xdr:col>54</xdr:col>
      <xdr:colOff>189865</xdr:colOff>
      <xdr:row>41</xdr:row>
      <xdr:rowOff>166370</xdr:rowOff>
    </xdr:to>
    <xdr:cxnSp macro="">
      <xdr:nvCxnSpPr>
        <xdr:cNvPr id="117" name="直線コネクタ 116"/>
        <xdr:cNvCxnSpPr/>
      </xdr:nvCxnSpPr>
      <xdr:spPr>
        <a:xfrm flipV="1">
          <a:off x="10476865" y="57804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169545</xdr:rowOff>
    </xdr:from>
    <xdr:ext cx="469900" cy="253365"/>
    <xdr:sp macro="" textlink="">
      <xdr:nvSpPr>
        <xdr:cNvPr id="118" name="【図書館】&#10;一人当たり面積最小値テキスト"/>
        <xdr:cNvSpPr txBox="1"/>
      </xdr:nvSpPr>
      <xdr:spPr>
        <a:xfrm>
          <a:off x="10515600" y="7198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166370</xdr:rowOff>
    </xdr:from>
    <xdr:to xmlns:xdr="http://schemas.openxmlformats.org/drawingml/2006/spreadsheetDrawing">
      <xdr:col>55</xdr:col>
      <xdr:colOff>88900</xdr:colOff>
      <xdr:row>41</xdr:row>
      <xdr:rowOff>166370</xdr:rowOff>
    </xdr:to>
    <xdr:cxnSp macro="">
      <xdr:nvCxnSpPr>
        <xdr:cNvPr id="119" name="直線コネクタ 118"/>
        <xdr:cNvCxnSpPr/>
      </xdr:nvCxnSpPr>
      <xdr:spPr>
        <a:xfrm>
          <a:off x="10388600" y="719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69215</xdr:rowOff>
    </xdr:from>
    <xdr:ext cx="469900" cy="259080"/>
    <xdr:sp macro="" textlink="">
      <xdr:nvSpPr>
        <xdr:cNvPr id="120" name="【図書館】&#10;一人当たり面積最大値テキスト"/>
        <xdr:cNvSpPr txBox="1"/>
      </xdr:nvSpPr>
      <xdr:spPr>
        <a:xfrm>
          <a:off x="10515600" y="5555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122555</xdr:rowOff>
    </xdr:from>
    <xdr:to xmlns:xdr="http://schemas.openxmlformats.org/drawingml/2006/spreadsheetDrawing">
      <xdr:col>55</xdr:col>
      <xdr:colOff>88900</xdr:colOff>
      <xdr:row>33</xdr:row>
      <xdr:rowOff>122555</xdr:rowOff>
    </xdr:to>
    <xdr:cxnSp macro="">
      <xdr:nvCxnSpPr>
        <xdr:cNvPr id="121" name="直線コネクタ 120"/>
        <xdr:cNvCxnSpPr/>
      </xdr:nvCxnSpPr>
      <xdr:spPr>
        <a:xfrm>
          <a:off x="10388600" y="578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12700</xdr:rowOff>
    </xdr:from>
    <xdr:ext cx="469900" cy="259080"/>
    <xdr:sp macro="" textlink="">
      <xdr:nvSpPr>
        <xdr:cNvPr id="122" name="【図書館】&#10;一人当たり面積平均値テキスト"/>
        <xdr:cNvSpPr txBox="1"/>
      </xdr:nvSpPr>
      <xdr:spPr>
        <a:xfrm>
          <a:off x="10515600" y="6527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161290</xdr:rowOff>
    </xdr:from>
    <xdr:to xmlns:xdr="http://schemas.openxmlformats.org/drawingml/2006/spreadsheetDrawing">
      <xdr:col>55</xdr:col>
      <xdr:colOff>50800</xdr:colOff>
      <xdr:row>39</xdr:row>
      <xdr:rowOff>91440</xdr:rowOff>
    </xdr:to>
    <xdr:sp macro="" textlink="">
      <xdr:nvSpPr>
        <xdr:cNvPr id="123" name="フローチャート: 判断 122"/>
        <xdr:cNvSpPr/>
      </xdr:nvSpPr>
      <xdr:spPr>
        <a:xfrm>
          <a:off x="104267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12065</xdr:rowOff>
    </xdr:from>
    <xdr:to xmlns:xdr="http://schemas.openxmlformats.org/drawingml/2006/spreadsheetDrawing">
      <xdr:col>50</xdr:col>
      <xdr:colOff>165100</xdr:colOff>
      <xdr:row>39</xdr:row>
      <xdr:rowOff>113665</xdr:rowOff>
    </xdr:to>
    <xdr:sp macro="" textlink="">
      <xdr:nvSpPr>
        <xdr:cNvPr id="124" name="フローチャート: 判断 123"/>
        <xdr:cNvSpPr/>
      </xdr:nvSpPr>
      <xdr:spPr>
        <a:xfrm>
          <a:off x="9588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22860</xdr:rowOff>
    </xdr:from>
    <xdr:to xmlns:xdr="http://schemas.openxmlformats.org/drawingml/2006/spreadsheetDrawing">
      <xdr:col>46</xdr:col>
      <xdr:colOff>38100</xdr:colOff>
      <xdr:row>39</xdr:row>
      <xdr:rowOff>124460</xdr:rowOff>
    </xdr:to>
    <xdr:sp macro="" textlink="">
      <xdr:nvSpPr>
        <xdr:cNvPr id="125" name="フローチャート: 判断 124"/>
        <xdr:cNvSpPr/>
      </xdr:nvSpPr>
      <xdr:spPr>
        <a:xfrm>
          <a:off x="8699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55245</xdr:rowOff>
    </xdr:from>
    <xdr:to xmlns:xdr="http://schemas.openxmlformats.org/drawingml/2006/spreadsheetDrawing">
      <xdr:col>41</xdr:col>
      <xdr:colOff>101600</xdr:colOff>
      <xdr:row>39</xdr:row>
      <xdr:rowOff>156845</xdr:rowOff>
    </xdr:to>
    <xdr:sp macro="" textlink="">
      <xdr:nvSpPr>
        <xdr:cNvPr id="126" name="フローチャート: 判断 125"/>
        <xdr:cNvSpPr/>
      </xdr:nvSpPr>
      <xdr:spPr>
        <a:xfrm>
          <a:off x="7810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55245</xdr:rowOff>
    </xdr:from>
    <xdr:to xmlns:xdr="http://schemas.openxmlformats.org/drawingml/2006/spreadsheetDrawing">
      <xdr:col>36</xdr:col>
      <xdr:colOff>165100</xdr:colOff>
      <xdr:row>39</xdr:row>
      <xdr:rowOff>156845</xdr:rowOff>
    </xdr:to>
    <xdr:sp macro="" textlink="">
      <xdr:nvSpPr>
        <xdr:cNvPr id="127" name="フローチャート: 判断 126"/>
        <xdr:cNvSpPr/>
      </xdr:nvSpPr>
      <xdr:spPr>
        <a:xfrm>
          <a:off x="6921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132080</xdr:rowOff>
    </xdr:from>
    <xdr:to xmlns:xdr="http://schemas.openxmlformats.org/drawingml/2006/spreadsheetDrawing">
      <xdr:col>55</xdr:col>
      <xdr:colOff>50800</xdr:colOff>
      <xdr:row>40</xdr:row>
      <xdr:rowOff>61595</xdr:rowOff>
    </xdr:to>
    <xdr:sp macro="" textlink="">
      <xdr:nvSpPr>
        <xdr:cNvPr id="133" name="楕円 132"/>
        <xdr:cNvSpPr/>
      </xdr:nvSpPr>
      <xdr:spPr>
        <a:xfrm>
          <a:off x="10426700" y="681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109855</xdr:rowOff>
    </xdr:from>
    <xdr:ext cx="469900" cy="253365"/>
    <xdr:sp macro="" textlink="">
      <xdr:nvSpPr>
        <xdr:cNvPr id="134" name="【図書館】&#10;一人当たり面積該当値テキスト"/>
        <xdr:cNvSpPr txBox="1"/>
      </xdr:nvSpPr>
      <xdr:spPr>
        <a:xfrm>
          <a:off x="10515600" y="67964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142240</xdr:rowOff>
    </xdr:from>
    <xdr:to xmlns:xdr="http://schemas.openxmlformats.org/drawingml/2006/spreadsheetDrawing">
      <xdr:col>50</xdr:col>
      <xdr:colOff>165100</xdr:colOff>
      <xdr:row>40</xdr:row>
      <xdr:rowOff>72390</xdr:rowOff>
    </xdr:to>
    <xdr:sp macro="" textlink="">
      <xdr:nvSpPr>
        <xdr:cNvPr id="135" name="楕円 134"/>
        <xdr:cNvSpPr/>
      </xdr:nvSpPr>
      <xdr:spPr>
        <a:xfrm>
          <a:off x="9588500" y="68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10795</xdr:rowOff>
    </xdr:from>
    <xdr:to xmlns:xdr="http://schemas.openxmlformats.org/drawingml/2006/spreadsheetDrawing">
      <xdr:col>55</xdr:col>
      <xdr:colOff>0</xdr:colOff>
      <xdr:row>40</xdr:row>
      <xdr:rowOff>21590</xdr:rowOff>
    </xdr:to>
    <xdr:cxnSp macro="">
      <xdr:nvCxnSpPr>
        <xdr:cNvPr id="136" name="直線コネクタ 135"/>
        <xdr:cNvCxnSpPr/>
      </xdr:nvCxnSpPr>
      <xdr:spPr>
        <a:xfrm flipV="1">
          <a:off x="9639300" y="68687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153035</xdr:rowOff>
    </xdr:from>
    <xdr:to xmlns:xdr="http://schemas.openxmlformats.org/drawingml/2006/spreadsheetDrawing">
      <xdr:col>46</xdr:col>
      <xdr:colOff>38100</xdr:colOff>
      <xdr:row>40</xdr:row>
      <xdr:rowOff>83185</xdr:rowOff>
    </xdr:to>
    <xdr:sp macro="" textlink="">
      <xdr:nvSpPr>
        <xdr:cNvPr id="137" name="楕円 136"/>
        <xdr:cNvSpPr/>
      </xdr:nvSpPr>
      <xdr:spPr>
        <a:xfrm>
          <a:off x="8699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21590</xdr:rowOff>
    </xdr:from>
    <xdr:to xmlns:xdr="http://schemas.openxmlformats.org/drawingml/2006/spreadsheetDrawing">
      <xdr:col>50</xdr:col>
      <xdr:colOff>114300</xdr:colOff>
      <xdr:row>40</xdr:row>
      <xdr:rowOff>32385</xdr:rowOff>
    </xdr:to>
    <xdr:cxnSp macro="">
      <xdr:nvCxnSpPr>
        <xdr:cNvPr id="138" name="直線コネクタ 137"/>
        <xdr:cNvCxnSpPr/>
      </xdr:nvCxnSpPr>
      <xdr:spPr>
        <a:xfrm flipV="1">
          <a:off x="8750300" y="68795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164465</xdr:rowOff>
    </xdr:from>
    <xdr:to xmlns:xdr="http://schemas.openxmlformats.org/drawingml/2006/spreadsheetDrawing">
      <xdr:col>41</xdr:col>
      <xdr:colOff>101600</xdr:colOff>
      <xdr:row>40</xdr:row>
      <xdr:rowOff>94615</xdr:rowOff>
    </xdr:to>
    <xdr:sp macro="" textlink="">
      <xdr:nvSpPr>
        <xdr:cNvPr id="139" name="楕円 138"/>
        <xdr:cNvSpPr/>
      </xdr:nvSpPr>
      <xdr:spPr>
        <a:xfrm>
          <a:off x="7810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32385</xdr:rowOff>
    </xdr:from>
    <xdr:to xmlns:xdr="http://schemas.openxmlformats.org/drawingml/2006/spreadsheetDrawing">
      <xdr:col>45</xdr:col>
      <xdr:colOff>177800</xdr:colOff>
      <xdr:row>40</xdr:row>
      <xdr:rowOff>43815</xdr:rowOff>
    </xdr:to>
    <xdr:cxnSp macro="">
      <xdr:nvCxnSpPr>
        <xdr:cNvPr id="140" name="直線コネクタ 139"/>
        <xdr:cNvCxnSpPr/>
      </xdr:nvCxnSpPr>
      <xdr:spPr>
        <a:xfrm flipV="1">
          <a:off x="7861300" y="68903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164465</xdr:rowOff>
    </xdr:from>
    <xdr:to xmlns:xdr="http://schemas.openxmlformats.org/drawingml/2006/spreadsheetDrawing">
      <xdr:col>36</xdr:col>
      <xdr:colOff>165100</xdr:colOff>
      <xdr:row>40</xdr:row>
      <xdr:rowOff>94615</xdr:rowOff>
    </xdr:to>
    <xdr:sp macro="" textlink="">
      <xdr:nvSpPr>
        <xdr:cNvPr id="141" name="楕円 140"/>
        <xdr:cNvSpPr/>
      </xdr:nvSpPr>
      <xdr:spPr>
        <a:xfrm>
          <a:off x="6921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43815</xdr:rowOff>
    </xdr:from>
    <xdr:to xmlns:xdr="http://schemas.openxmlformats.org/drawingml/2006/spreadsheetDrawing">
      <xdr:col>41</xdr:col>
      <xdr:colOff>50800</xdr:colOff>
      <xdr:row>40</xdr:row>
      <xdr:rowOff>43815</xdr:rowOff>
    </xdr:to>
    <xdr:cxnSp macro="">
      <xdr:nvCxnSpPr>
        <xdr:cNvPr id="142" name="直線コネクタ 141"/>
        <xdr:cNvCxnSpPr/>
      </xdr:nvCxnSpPr>
      <xdr:spPr>
        <a:xfrm>
          <a:off x="6972300" y="69018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130175</xdr:rowOff>
    </xdr:from>
    <xdr:ext cx="469900" cy="259080"/>
    <xdr:sp macro="" textlink="">
      <xdr:nvSpPr>
        <xdr:cNvPr id="143" name="n_1aveValue【図書館】&#10;一人当たり面積"/>
        <xdr:cNvSpPr txBox="1"/>
      </xdr:nvSpPr>
      <xdr:spPr>
        <a:xfrm>
          <a:off x="9391650" y="6473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140970</xdr:rowOff>
    </xdr:from>
    <xdr:ext cx="464185" cy="259080"/>
    <xdr:sp macro="" textlink="">
      <xdr:nvSpPr>
        <xdr:cNvPr id="144" name="n_2aveValue【図書館】&#10;一人当たり面積"/>
        <xdr:cNvSpPr txBox="1"/>
      </xdr:nvSpPr>
      <xdr:spPr>
        <a:xfrm>
          <a:off x="8515350" y="64846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1905</xdr:rowOff>
    </xdr:from>
    <xdr:ext cx="464185" cy="259080"/>
    <xdr:sp macro="" textlink="">
      <xdr:nvSpPr>
        <xdr:cNvPr id="145" name="n_3aveValue【図書館】&#10;一人当たり面積"/>
        <xdr:cNvSpPr txBox="1"/>
      </xdr:nvSpPr>
      <xdr:spPr>
        <a:xfrm>
          <a:off x="7626350" y="65170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1905</xdr:rowOff>
    </xdr:from>
    <xdr:ext cx="464185" cy="259080"/>
    <xdr:sp macro="" textlink="">
      <xdr:nvSpPr>
        <xdr:cNvPr id="146" name="n_4aveValue【図書館】&#10;一人当たり面積"/>
        <xdr:cNvSpPr txBox="1"/>
      </xdr:nvSpPr>
      <xdr:spPr>
        <a:xfrm>
          <a:off x="6737350" y="65170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63500</xdr:rowOff>
    </xdr:from>
    <xdr:ext cx="469900" cy="253365"/>
    <xdr:sp macro="" textlink="">
      <xdr:nvSpPr>
        <xdr:cNvPr id="147" name="n_1mainValue【図書館】&#10;一人当たり面積"/>
        <xdr:cNvSpPr txBox="1"/>
      </xdr:nvSpPr>
      <xdr:spPr>
        <a:xfrm>
          <a:off x="9391650" y="69215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74930</xdr:rowOff>
    </xdr:from>
    <xdr:ext cx="464185" cy="253365"/>
    <xdr:sp macro="" textlink="">
      <xdr:nvSpPr>
        <xdr:cNvPr id="148" name="n_2mainValue【図書館】&#10;一人当たり面積"/>
        <xdr:cNvSpPr txBox="1"/>
      </xdr:nvSpPr>
      <xdr:spPr>
        <a:xfrm>
          <a:off x="8515350" y="69329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86360</xdr:rowOff>
    </xdr:from>
    <xdr:ext cx="464185" cy="253365"/>
    <xdr:sp macro="" textlink="">
      <xdr:nvSpPr>
        <xdr:cNvPr id="149" name="n_3mainValue【図書館】&#10;一人当たり面積"/>
        <xdr:cNvSpPr txBox="1"/>
      </xdr:nvSpPr>
      <xdr:spPr>
        <a:xfrm>
          <a:off x="7626350" y="69443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86360</xdr:rowOff>
    </xdr:from>
    <xdr:ext cx="464185" cy="253365"/>
    <xdr:sp macro="" textlink="">
      <xdr:nvSpPr>
        <xdr:cNvPr id="150" name="n_4mainValue【図書館】&#10;一人当たり面積"/>
        <xdr:cNvSpPr txBox="1"/>
      </xdr:nvSpPr>
      <xdr:spPr>
        <a:xfrm>
          <a:off x="6737350" y="69443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2735" cy="225425"/>
    <xdr:sp macro="" textlink="">
      <xdr:nvSpPr>
        <xdr:cNvPr id="159" name="テキスト ボックス 158"/>
        <xdr:cNvSpPr txBox="1"/>
      </xdr:nvSpPr>
      <xdr:spPr>
        <a:xfrm>
          <a:off x="723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1645" cy="253365"/>
    <xdr:sp macro="" textlink="">
      <xdr:nvSpPr>
        <xdr:cNvPr id="161" name="テキスト ボックス 160"/>
        <xdr:cNvSpPr txBox="1"/>
      </xdr:nvSpPr>
      <xdr:spPr>
        <a:xfrm>
          <a:off x="294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1645" cy="259080"/>
    <xdr:sp macro="" textlink="">
      <xdr:nvSpPr>
        <xdr:cNvPr id="163" name="テキスト ボックス 162"/>
        <xdr:cNvSpPr txBox="1"/>
      </xdr:nvSpPr>
      <xdr:spPr>
        <a:xfrm>
          <a:off x="294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3365"/>
    <xdr:sp macro="" textlink="">
      <xdr:nvSpPr>
        <xdr:cNvPr id="167" name="テキスト ボックス 166"/>
        <xdr:cNvSpPr txBox="1"/>
      </xdr:nvSpPr>
      <xdr:spPr>
        <a:xfrm>
          <a:off x="358775" y="10144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3375" cy="253365"/>
    <xdr:sp macro="" textlink="">
      <xdr:nvSpPr>
        <xdr:cNvPr id="173" name="テキスト ボックス 172"/>
        <xdr:cNvSpPr txBox="1"/>
      </xdr:nvSpPr>
      <xdr:spPr>
        <a:xfrm>
          <a:off x="422910" y="900176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60960</xdr:rowOff>
    </xdr:from>
    <xdr:to xmlns:xdr="http://schemas.openxmlformats.org/drawingml/2006/spreadsheetDrawing">
      <xdr:col>24</xdr:col>
      <xdr:colOff>62865</xdr:colOff>
      <xdr:row>64</xdr:row>
      <xdr:rowOff>76200</xdr:rowOff>
    </xdr:to>
    <xdr:cxnSp macro="">
      <xdr:nvCxnSpPr>
        <xdr:cNvPr id="175" name="直線コネクタ 174"/>
        <xdr:cNvCxnSpPr/>
      </xdr:nvCxnSpPr>
      <xdr:spPr>
        <a:xfrm flipV="1">
          <a:off x="4634865" y="96621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6"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7" name="直線コネクタ 176"/>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7620</xdr:rowOff>
    </xdr:from>
    <xdr:ext cx="405130" cy="253365"/>
    <xdr:sp macro="" textlink="">
      <xdr:nvSpPr>
        <xdr:cNvPr id="178" name="【体育館・プール】&#10;有形固定資産減価償却率最大値テキスト"/>
        <xdr:cNvSpPr txBox="1"/>
      </xdr:nvSpPr>
      <xdr:spPr>
        <a:xfrm>
          <a:off x="4673600" y="94373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60960</xdr:rowOff>
    </xdr:from>
    <xdr:to xmlns:xdr="http://schemas.openxmlformats.org/drawingml/2006/spreadsheetDrawing">
      <xdr:col>24</xdr:col>
      <xdr:colOff>152400</xdr:colOff>
      <xdr:row>56</xdr:row>
      <xdr:rowOff>60960</xdr:rowOff>
    </xdr:to>
    <xdr:cxnSp macro="">
      <xdr:nvCxnSpPr>
        <xdr:cNvPr id="179" name="直線コネクタ 178"/>
        <xdr:cNvCxnSpPr/>
      </xdr:nvCxnSpPr>
      <xdr:spPr>
        <a:xfrm>
          <a:off x="4546600" y="966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63500</xdr:rowOff>
    </xdr:from>
    <xdr:ext cx="405130" cy="253365"/>
    <xdr:sp macro="" textlink="">
      <xdr:nvSpPr>
        <xdr:cNvPr id="180" name="【体育館・プール】&#10;有形固定資産減価償却率平均値テキスト"/>
        <xdr:cNvSpPr txBox="1"/>
      </xdr:nvSpPr>
      <xdr:spPr>
        <a:xfrm>
          <a:off x="4673600" y="1035050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84455</xdr:rowOff>
    </xdr:from>
    <xdr:to xmlns:xdr="http://schemas.openxmlformats.org/drawingml/2006/spreadsheetDrawing">
      <xdr:col>24</xdr:col>
      <xdr:colOff>114300</xdr:colOff>
      <xdr:row>61</xdr:row>
      <xdr:rowOff>14605</xdr:rowOff>
    </xdr:to>
    <xdr:sp macro="" textlink="">
      <xdr:nvSpPr>
        <xdr:cNvPr id="181" name="フローチャート: 判断 180"/>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67310</xdr:rowOff>
    </xdr:from>
    <xdr:to xmlns:xdr="http://schemas.openxmlformats.org/drawingml/2006/spreadsheetDrawing">
      <xdr:col>20</xdr:col>
      <xdr:colOff>38100</xdr:colOff>
      <xdr:row>60</xdr:row>
      <xdr:rowOff>168910</xdr:rowOff>
    </xdr:to>
    <xdr:sp macro="" textlink="">
      <xdr:nvSpPr>
        <xdr:cNvPr id="182" name="フローチャート: 判断 181"/>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48260</xdr:rowOff>
    </xdr:from>
    <xdr:to xmlns:xdr="http://schemas.openxmlformats.org/drawingml/2006/spreadsheetDrawing">
      <xdr:col>15</xdr:col>
      <xdr:colOff>101600</xdr:colOff>
      <xdr:row>60</xdr:row>
      <xdr:rowOff>149860</xdr:rowOff>
    </xdr:to>
    <xdr:sp macro="" textlink="">
      <xdr:nvSpPr>
        <xdr:cNvPr id="183" name="フローチャート: 判断 182"/>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71120</xdr:rowOff>
    </xdr:from>
    <xdr:to xmlns:xdr="http://schemas.openxmlformats.org/drawingml/2006/spreadsheetDrawing">
      <xdr:col>10</xdr:col>
      <xdr:colOff>165100</xdr:colOff>
      <xdr:row>61</xdr:row>
      <xdr:rowOff>1270</xdr:rowOff>
    </xdr:to>
    <xdr:sp macro="" textlink="">
      <xdr:nvSpPr>
        <xdr:cNvPr id="184" name="フローチャート: 判断 183"/>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33020</xdr:rowOff>
    </xdr:from>
    <xdr:to xmlns:xdr="http://schemas.openxmlformats.org/drawingml/2006/spreadsheetDrawing">
      <xdr:col>6</xdr:col>
      <xdr:colOff>38100</xdr:colOff>
      <xdr:row>60</xdr:row>
      <xdr:rowOff>134620</xdr:rowOff>
    </xdr:to>
    <xdr:sp macro="" textlink="">
      <xdr:nvSpPr>
        <xdr:cNvPr id="185" name="フローチャート: 判断 184"/>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3365"/>
    <xdr:sp macro="" textlink="">
      <xdr:nvSpPr>
        <xdr:cNvPr id="186" name="テキスト ボックス 185"/>
        <xdr:cNvSpPr txBox="1"/>
      </xdr:nvSpPr>
      <xdr:spPr>
        <a:xfrm>
          <a:off x="4445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3365"/>
    <xdr:sp macro="" textlink="">
      <xdr:nvSpPr>
        <xdr:cNvPr id="187" name="テキスト ボックス 186"/>
        <xdr:cNvSpPr txBox="1"/>
      </xdr:nvSpPr>
      <xdr:spPr>
        <a:xfrm>
          <a:off x="3606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3365"/>
    <xdr:sp macro="" textlink="">
      <xdr:nvSpPr>
        <xdr:cNvPr id="188" name="テキスト ボックス 187"/>
        <xdr:cNvSpPr txBox="1"/>
      </xdr:nvSpPr>
      <xdr:spPr>
        <a:xfrm>
          <a:off x="2717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3365"/>
    <xdr:sp macro="" textlink="">
      <xdr:nvSpPr>
        <xdr:cNvPr id="189" name="テキスト ボックス 188"/>
        <xdr:cNvSpPr txBox="1"/>
      </xdr:nvSpPr>
      <xdr:spPr>
        <a:xfrm>
          <a:off x="182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3365"/>
    <xdr:sp macro="" textlink="">
      <xdr:nvSpPr>
        <xdr:cNvPr id="190" name="テキスト ボックス 189"/>
        <xdr:cNvSpPr txBox="1"/>
      </xdr:nvSpPr>
      <xdr:spPr>
        <a:xfrm>
          <a:off x="93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19685</xdr:rowOff>
    </xdr:from>
    <xdr:to xmlns:xdr="http://schemas.openxmlformats.org/drawingml/2006/spreadsheetDrawing">
      <xdr:col>24</xdr:col>
      <xdr:colOff>114300</xdr:colOff>
      <xdr:row>59</xdr:row>
      <xdr:rowOff>121285</xdr:rowOff>
    </xdr:to>
    <xdr:sp macro="" textlink="">
      <xdr:nvSpPr>
        <xdr:cNvPr id="191" name="楕円 190"/>
        <xdr:cNvSpPr/>
      </xdr:nvSpPr>
      <xdr:spPr>
        <a:xfrm>
          <a:off x="45847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42545</xdr:rowOff>
    </xdr:from>
    <xdr:ext cx="405130" cy="253365"/>
    <xdr:sp macro="" textlink="">
      <xdr:nvSpPr>
        <xdr:cNvPr id="192" name="【体育館・プール】&#10;有形固定資産減価償却率該当値テキスト"/>
        <xdr:cNvSpPr txBox="1"/>
      </xdr:nvSpPr>
      <xdr:spPr>
        <a:xfrm>
          <a:off x="4673600" y="99866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73025</xdr:rowOff>
    </xdr:from>
    <xdr:to xmlns:xdr="http://schemas.openxmlformats.org/drawingml/2006/spreadsheetDrawing">
      <xdr:col>20</xdr:col>
      <xdr:colOff>38100</xdr:colOff>
      <xdr:row>60</xdr:row>
      <xdr:rowOff>3175</xdr:rowOff>
    </xdr:to>
    <xdr:sp macro="" textlink="">
      <xdr:nvSpPr>
        <xdr:cNvPr id="193" name="楕円 192"/>
        <xdr:cNvSpPr/>
      </xdr:nvSpPr>
      <xdr:spPr>
        <a:xfrm>
          <a:off x="3746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70485</xdr:rowOff>
    </xdr:from>
    <xdr:to xmlns:xdr="http://schemas.openxmlformats.org/drawingml/2006/spreadsheetDrawing">
      <xdr:col>24</xdr:col>
      <xdr:colOff>63500</xdr:colOff>
      <xdr:row>59</xdr:row>
      <xdr:rowOff>123825</xdr:rowOff>
    </xdr:to>
    <xdr:cxnSp macro="">
      <xdr:nvCxnSpPr>
        <xdr:cNvPr id="194" name="直線コネクタ 193"/>
        <xdr:cNvCxnSpPr/>
      </xdr:nvCxnSpPr>
      <xdr:spPr>
        <a:xfrm flipV="1">
          <a:off x="3797300" y="1018603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36830</xdr:rowOff>
    </xdr:from>
    <xdr:to xmlns:xdr="http://schemas.openxmlformats.org/drawingml/2006/spreadsheetDrawing">
      <xdr:col>15</xdr:col>
      <xdr:colOff>101600</xdr:colOff>
      <xdr:row>59</xdr:row>
      <xdr:rowOff>138430</xdr:rowOff>
    </xdr:to>
    <xdr:sp macro="" textlink="">
      <xdr:nvSpPr>
        <xdr:cNvPr id="195" name="楕円 194"/>
        <xdr:cNvSpPr/>
      </xdr:nvSpPr>
      <xdr:spPr>
        <a:xfrm>
          <a:off x="2857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87630</xdr:rowOff>
    </xdr:from>
    <xdr:to xmlns:xdr="http://schemas.openxmlformats.org/drawingml/2006/spreadsheetDrawing">
      <xdr:col>19</xdr:col>
      <xdr:colOff>177800</xdr:colOff>
      <xdr:row>59</xdr:row>
      <xdr:rowOff>123825</xdr:rowOff>
    </xdr:to>
    <xdr:cxnSp macro="">
      <xdr:nvCxnSpPr>
        <xdr:cNvPr id="196" name="直線コネクタ 195"/>
        <xdr:cNvCxnSpPr/>
      </xdr:nvCxnSpPr>
      <xdr:spPr>
        <a:xfrm>
          <a:off x="2908300" y="102031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635</xdr:rowOff>
    </xdr:from>
    <xdr:to xmlns:xdr="http://schemas.openxmlformats.org/drawingml/2006/spreadsheetDrawing">
      <xdr:col>10</xdr:col>
      <xdr:colOff>165100</xdr:colOff>
      <xdr:row>59</xdr:row>
      <xdr:rowOff>102235</xdr:rowOff>
    </xdr:to>
    <xdr:sp macro="" textlink="">
      <xdr:nvSpPr>
        <xdr:cNvPr id="197" name="楕円 196"/>
        <xdr:cNvSpPr/>
      </xdr:nvSpPr>
      <xdr:spPr>
        <a:xfrm>
          <a:off x="1968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52070</xdr:rowOff>
    </xdr:from>
    <xdr:to xmlns:xdr="http://schemas.openxmlformats.org/drawingml/2006/spreadsheetDrawing">
      <xdr:col>15</xdr:col>
      <xdr:colOff>50800</xdr:colOff>
      <xdr:row>59</xdr:row>
      <xdr:rowOff>87630</xdr:rowOff>
    </xdr:to>
    <xdr:cxnSp macro="">
      <xdr:nvCxnSpPr>
        <xdr:cNvPr id="198" name="直線コネクタ 197"/>
        <xdr:cNvCxnSpPr/>
      </xdr:nvCxnSpPr>
      <xdr:spPr>
        <a:xfrm>
          <a:off x="2019300" y="101676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128270</xdr:rowOff>
    </xdr:from>
    <xdr:to xmlns:xdr="http://schemas.openxmlformats.org/drawingml/2006/spreadsheetDrawing">
      <xdr:col>6</xdr:col>
      <xdr:colOff>38100</xdr:colOff>
      <xdr:row>59</xdr:row>
      <xdr:rowOff>58420</xdr:rowOff>
    </xdr:to>
    <xdr:sp macro="" textlink="">
      <xdr:nvSpPr>
        <xdr:cNvPr id="199" name="楕円 198"/>
        <xdr:cNvSpPr/>
      </xdr:nvSpPr>
      <xdr:spPr>
        <a:xfrm>
          <a:off x="1079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7620</xdr:rowOff>
    </xdr:from>
    <xdr:to xmlns:xdr="http://schemas.openxmlformats.org/drawingml/2006/spreadsheetDrawing">
      <xdr:col>10</xdr:col>
      <xdr:colOff>114300</xdr:colOff>
      <xdr:row>59</xdr:row>
      <xdr:rowOff>52070</xdr:rowOff>
    </xdr:to>
    <xdr:cxnSp macro="">
      <xdr:nvCxnSpPr>
        <xdr:cNvPr id="200" name="直線コネクタ 199"/>
        <xdr:cNvCxnSpPr/>
      </xdr:nvCxnSpPr>
      <xdr:spPr>
        <a:xfrm>
          <a:off x="1130300" y="1012317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160020</xdr:rowOff>
    </xdr:from>
    <xdr:ext cx="405130" cy="259080"/>
    <xdr:sp macro="" textlink="">
      <xdr:nvSpPr>
        <xdr:cNvPr id="201" name="n_1aveValue【体育館・プール】&#10;有形固定資産減価償却率"/>
        <xdr:cNvSpPr txBox="1"/>
      </xdr:nvSpPr>
      <xdr:spPr>
        <a:xfrm>
          <a:off x="3582035" y="10447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140970</xdr:rowOff>
    </xdr:from>
    <xdr:ext cx="399415" cy="259080"/>
    <xdr:sp macro="" textlink="">
      <xdr:nvSpPr>
        <xdr:cNvPr id="202" name="n_2aveValue【体育館・プール】&#10;有形固定資産減価償却率"/>
        <xdr:cNvSpPr txBox="1"/>
      </xdr:nvSpPr>
      <xdr:spPr>
        <a:xfrm>
          <a:off x="2705735" y="104279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163830</xdr:rowOff>
    </xdr:from>
    <xdr:ext cx="399415" cy="259080"/>
    <xdr:sp macro="" textlink="">
      <xdr:nvSpPr>
        <xdr:cNvPr id="203" name="n_3aveValue【体育館・プール】&#10;有形固定資産減価償却率"/>
        <xdr:cNvSpPr txBox="1"/>
      </xdr:nvSpPr>
      <xdr:spPr>
        <a:xfrm>
          <a:off x="1816735" y="1045083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125730</xdr:rowOff>
    </xdr:from>
    <xdr:ext cx="399415" cy="259080"/>
    <xdr:sp macro="" textlink="">
      <xdr:nvSpPr>
        <xdr:cNvPr id="204" name="n_4aveValue【体育館・プール】&#10;有形固定資産減価償却率"/>
        <xdr:cNvSpPr txBox="1"/>
      </xdr:nvSpPr>
      <xdr:spPr>
        <a:xfrm>
          <a:off x="927735" y="1041273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19685</xdr:rowOff>
    </xdr:from>
    <xdr:ext cx="405130" cy="253365"/>
    <xdr:sp macro="" textlink="">
      <xdr:nvSpPr>
        <xdr:cNvPr id="205" name="n_1mainValue【体育館・プール】&#10;有形固定資産減価償却率"/>
        <xdr:cNvSpPr txBox="1"/>
      </xdr:nvSpPr>
      <xdr:spPr>
        <a:xfrm>
          <a:off x="3582035" y="99637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154940</xdr:rowOff>
    </xdr:from>
    <xdr:ext cx="399415" cy="253365"/>
    <xdr:sp macro="" textlink="">
      <xdr:nvSpPr>
        <xdr:cNvPr id="206" name="n_2mainValue【体育館・プール】&#10;有形固定資産減価償却率"/>
        <xdr:cNvSpPr txBox="1"/>
      </xdr:nvSpPr>
      <xdr:spPr>
        <a:xfrm>
          <a:off x="2705735" y="99275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118745</xdr:rowOff>
    </xdr:from>
    <xdr:ext cx="399415" cy="259080"/>
    <xdr:sp macro="" textlink="">
      <xdr:nvSpPr>
        <xdr:cNvPr id="207" name="n_3mainValue【体育館・プール】&#10;有形固定資産減価償却率"/>
        <xdr:cNvSpPr txBox="1"/>
      </xdr:nvSpPr>
      <xdr:spPr>
        <a:xfrm>
          <a:off x="1816735" y="98913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74930</xdr:rowOff>
    </xdr:from>
    <xdr:ext cx="399415" cy="253365"/>
    <xdr:sp macro="" textlink="">
      <xdr:nvSpPr>
        <xdr:cNvPr id="208" name="n_4mainValue【体育館・プール】&#10;有形固定資産減価償却率"/>
        <xdr:cNvSpPr txBox="1"/>
      </xdr:nvSpPr>
      <xdr:spPr>
        <a:xfrm>
          <a:off x="927735" y="98475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170" cy="225425"/>
    <xdr:sp macro="" textlink="">
      <xdr:nvSpPr>
        <xdr:cNvPr id="217" name="テキスト ボックス 216"/>
        <xdr:cNvSpPr txBox="1"/>
      </xdr:nvSpPr>
      <xdr:spPr>
        <a:xfrm>
          <a:off x="6565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1645" cy="259080"/>
    <xdr:sp macro="" textlink="">
      <xdr:nvSpPr>
        <xdr:cNvPr id="220" name="テキスト ボックス 219"/>
        <xdr:cNvSpPr txBox="1"/>
      </xdr:nvSpPr>
      <xdr:spPr>
        <a:xfrm>
          <a:off x="6136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1645" cy="259080"/>
    <xdr:sp macro="" textlink="">
      <xdr:nvSpPr>
        <xdr:cNvPr id="222" name="テキスト ボックス 221"/>
        <xdr:cNvSpPr txBox="1"/>
      </xdr:nvSpPr>
      <xdr:spPr>
        <a:xfrm>
          <a:off x="6136640" y="1052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1645" cy="253365"/>
    <xdr:sp macro="" textlink="">
      <xdr:nvSpPr>
        <xdr:cNvPr id="224" name="テキスト ボックス 223"/>
        <xdr:cNvSpPr txBox="1"/>
      </xdr:nvSpPr>
      <xdr:spPr>
        <a:xfrm>
          <a:off x="6136640" y="10144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1645" cy="259080"/>
    <xdr:sp macro="" textlink="">
      <xdr:nvSpPr>
        <xdr:cNvPr id="226" name="テキスト ボックス 225"/>
        <xdr:cNvSpPr txBox="1"/>
      </xdr:nvSpPr>
      <xdr:spPr>
        <a:xfrm>
          <a:off x="6136640" y="976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1645" cy="259080"/>
    <xdr:sp macro="" textlink="">
      <xdr:nvSpPr>
        <xdr:cNvPr id="228" name="テキスト ボックス 227"/>
        <xdr:cNvSpPr txBox="1"/>
      </xdr:nvSpPr>
      <xdr:spPr>
        <a:xfrm>
          <a:off x="6136640" y="938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1645" cy="253365"/>
    <xdr:sp macro="" textlink="">
      <xdr:nvSpPr>
        <xdr:cNvPr id="230" name="テキスト ボックス 229"/>
        <xdr:cNvSpPr txBox="1"/>
      </xdr:nvSpPr>
      <xdr:spPr>
        <a:xfrm>
          <a:off x="6136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69850</xdr:rowOff>
    </xdr:from>
    <xdr:to xmlns:xdr="http://schemas.openxmlformats.org/drawingml/2006/spreadsheetDrawing">
      <xdr:col>54</xdr:col>
      <xdr:colOff>189865</xdr:colOff>
      <xdr:row>64</xdr:row>
      <xdr:rowOff>33020</xdr:rowOff>
    </xdr:to>
    <xdr:cxnSp macro="">
      <xdr:nvCxnSpPr>
        <xdr:cNvPr id="232" name="直線コネクタ 231"/>
        <xdr:cNvCxnSpPr/>
      </xdr:nvCxnSpPr>
      <xdr:spPr>
        <a:xfrm flipV="1">
          <a:off x="10476865" y="949960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36830</xdr:rowOff>
    </xdr:from>
    <xdr:ext cx="469900" cy="259080"/>
    <xdr:sp macro="" textlink="">
      <xdr:nvSpPr>
        <xdr:cNvPr id="233" name="【体育館・プール】&#10;一人当たり面積最小値テキスト"/>
        <xdr:cNvSpPr txBox="1"/>
      </xdr:nvSpPr>
      <xdr:spPr>
        <a:xfrm>
          <a:off x="10515600" y="1100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33020</xdr:rowOff>
    </xdr:from>
    <xdr:to xmlns:xdr="http://schemas.openxmlformats.org/drawingml/2006/spreadsheetDrawing">
      <xdr:col>55</xdr:col>
      <xdr:colOff>88900</xdr:colOff>
      <xdr:row>64</xdr:row>
      <xdr:rowOff>33020</xdr:rowOff>
    </xdr:to>
    <xdr:cxnSp macro="">
      <xdr:nvCxnSpPr>
        <xdr:cNvPr id="234" name="直線コネクタ 233"/>
        <xdr:cNvCxnSpPr/>
      </xdr:nvCxnSpPr>
      <xdr:spPr>
        <a:xfrm>
          <a:off x="10388600" y="1100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16510</xdr:rowOff>
    </xdr:from>
    <xdr:ext cx="469900" cy="259080"/>
    <xdr:sp macro="" textlink="">
      <xdr:nvSpPr>
        <xdr:cNvPr id="235" name="【体育館・プール】&#10;一人当たり面積最大値テキスト"/>
        <xdr:cNvSpPr txBox="1"/>
      </xdr:nvSpPr>
      <xdr:spPr>
        <a:xfrm>
          <a:off x="10515600" y="927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69850</xdr:rowOff>
    </xdr:from>
    <xdr:to xmlns:xdr="http://schemas.openxmlformats.org/drawingml/2006/spreadsheetDrawing">
      <xdr:col>55</xdr:col>
      <xdr:colOff>88900</xdr:colOff>
      <xdr:row>55</xdr:row>
      <xdr:rowOff>69850</xdr:rowOff>
    </xdr:to>
    <xdr:cxnSp macro="">
      <xdr:nvCxnSpPr>
        <xdr:cNvPr id="236" name="直線コネクタ 235"/>
        <xdr:cNvCxnSpPr/>
      </xdr:nvCxnSpPr>
      <xdr:spPr>
        <a:xfrm>
          <a:off x="10388600" y="949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153670</xdr:rowOff>
    </xdr:from>
    <xdr:ext cx="469900" cy="259080"/>
    <xdr:sp macro="" textlink="">
      <xdr:nvSpPr>
        <xdr:cNvPr id="237" name="【体育館・プール】&#10;一人当たり面積平均値テキスト"/>
        <xdr:cNvSpPr txBox="1"/>
      </xdr:nvSpPr>
      <xdr:spPr>
        <a:xfrm>
          <a:off x="10515600" y="106121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3810</xdr:rowOff>
    </xdr:from>
    <xdr:to xmlns:xdr="http://schemas.openxmlformats.org/drawingml/2006/spreadsheetDrawing">
      <xdr:col>55</xdr:col>
      <xdr:colOff>50800</xdr:colOff>
      <xdr:row>62</xdr:row>
      <xdr:rowOff>105410</xdr:rowOff>
    </xdr:to>
    <xdr:sp macro="" textlink="">
      <xdr:nvSpPr>
        <xdr:cNvPr id="238" name="フローチャート: 判断 237"/>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19050</xdr:rowOff>
    </xdr:from>
    <xdr:to xmlns:xdr="http://schemas.openxmlformats.org/drawingml/2006/spreadsheetDrawing">
      <xdr:col>50</xdr:col>
      <xdr:colOff>165100</xdr:colOff>
      <xdr:row>62</xdr:row>
      <xdr:rowOff>120650</xdr:rowOff>
    </xdr:to>
    <xdr:sp macro="" textlink="">
      <xdr:nvSpPr>
        <xdr:cNvPr id="239" name="フローチャート: 判断 238"/>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17780</xdr:rowOff>
    </xdr:from>
    <xdr:to xmlns:xdr="http://schemas.openxmlformats.org/drawingml/2006/spreadsheetDrawing">
      <xdr:col>46</xdr:col>
      <xdr:colOff>38100</xdr:colOff>
      <xdr:row>62</xdr:row>
      <xdr:rowOff>119380</xdr:rowOff>
    </xdr:to>
    <xdr:sp macro="" textlink="">
      <xdr:nvSpPr>
        <xdr:cNvPr id="240" name="フローチャート: 判断 239"/>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156210</xdr:rowOff>
    </xdr:from>
    <xdr:to xmlns:xdr="http://schemas.openxmlformats.org/drawingml/2006/spreadsheetDrawing">
      <xdr:col>41</xdr:col>
      <xdr:colOff>101600</xdr:colOff>
      <xdr:row>62</xdr:row>
      <xdr:rowOff>86360</xdr:rowOff>
    </xdr:to>
    <xdr:sp macro="" textlink="">
      <xdr:nvSpPr>
        <xdr:cNvPr id="241" name="フローチャート: 判断 240"/>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162560</xdr:rowOff>
    </xdr:from>
    <xdr:to xmlns:xdr="http://schemas.openxmlformats.org/drawingml/2006/spreadsheetDrawing">
      <xdr:col>36</xdr:col>
      <xdr:colOff>165100</xdr:colOff>
      <xdr:row>62</xdr:row>
      <xdr:rowOff>92710</xdr:rowOff>
    </xdr:to>
    <xdr:sp macro="" textlink="">
      <xdr:nvSpPr>
        <xdr:cNvPr id="242" name="フローチャート: 判断 241"/>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3365"/>
    <xdr:sp macro="" textlink="">
      <xdr:nvSpPr>
        <xdr:cNvPr id="243" name="テキスト ボックス 242"/>
        <xdr:cNvSpPr txBox="1"/>
      </xdr:nvSpPr>
      <xdr:spPr>
        <a:xfrm>
          <a:off x="10287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3365"/>
    <xdr:sp macro="" textlink="">
      <xdr:nvSpPr>
        <xdr:cNvPr id="244" name="テキスト ボックス 243"/>
        <xdr:cNvSpPr txBox="1"/>
      </xdr:nvSpPr>
      <xdr:spPr>
        <a:xfrm>
          <a:off x="944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3365"/>
    <xdr:sp macro="" textlink="">
      <xdr:nvSpPr>
        <xdr:cNvPr id="245" name="テキスト ボックス 244"/>
        <xdr:cNvSpPr txBox="1"/>
      </xdr:nvSpPr>
      <xdr:spPr>
        <a:xfrm>
          <a:off x="855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3365"/>
    <xdr:sp macro="" textlink="">
      <xdr:nvSpPr>
        <xdr:cNvPr id="246" name="テキスト ボックス 245"/>
        <xdr:cNvSpPr txBox="1"/>
      </xdr:nvSpPr>
      <xdr:spPr>
        <a:xfrm>
          <a:off x="767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3365"/>
    <xdr:sp macro="" textlink="">
      <xdr:nvSpPr>
        <xdr:cNvPr id="247" name="テキスト ボックス 246"/>
        <xdr:cNvSpPr txBox="1"/>
      </xdr:nvSpPr>
      <xdr:spPr>
        <a:xfrm>
          <a:off x="678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163830</xdr:rowOff>
    </xdr:from>
    <xdr:to xmlns:xdr="http://schemas.openxmlformats.org/drawingml/2006/spreadsheetDrawing">
      <xdr:col>55</xdr:col>
      <xdr:colOff>50800</xdr:colOff>
      <xdr:row>60</xdr:row>
      <xdr:rowOff>93980</xdr:rowOff>
    </xdr:to>
    <xdr:sp macro="" textlink="">
      <xdr:nvSpPr>
        <xdr:cNvPr id="248" name="楕円 247"/>
        <xdr:cNvSpPr/>
      </xdr:nvSpPr>
      <xdr:spPr>
        <a:xfrm>
          <a:off x="104267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15240</xdr:rowOff>
    </xdr:from>
    <xdr:ext cx="469900" cy="259080"/>
    <xdr:sp macro="" textlink="">
      <xdr:nvSpPr>
        <xdr:cNvPr id="249" name="【体育館・プール】&#10;一人当たり面積該当値テキスト"/>
        <xdr:cNvSpPr txBox="1"/>
      </xdr:nvSpPr>
      <xdr:spPr>
        <a:xfrm>
          <a:off x="10515600" y="10130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6350</xdr:rowOff>
    </xdr:from>
    <xdr:to xmlns:xdr="http://schemas.openxmlformats.org/drawingml/2006/spreadsheetDrawing">
      <xdr:col>50</xdr:col>
      <xdr:colOff>165100</xdr:colOff>
      <xdr:row>60</xdr:row>
      <xdr:rowOff>107950</xdr:rowOff>
    </xdr:to>
    <xdr:sp macro="" textlink="">
      <xdr:nvSpPr>
        <xdr:cNvPr id="250" name="楕円 249"/>
        <xdr:cNvSpPr/>
      </xdr:nvSpPr>
      <xdr:spPr>
        <a:xfrm>
          <a:off x="958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43180</xdr:rowOff>
    </xdr:from>
    <xdr:to xmlns:xdr="http://schemas.openxmlformats.org/drawingml/2006/spreadsheetDrawing">
      <xdr:col>55</xdr:col>
      <xdr:colOff>0</xdr:colOff>
      <xdr:row>60</xdr:row>
      <xdr:rowOff>57150</xdr:rowOff>
    </xdr:to>
    <xdr:cxnSp macro="">
      <xdr:nvCxnSpPr>
        <xdr:cNvPr id="251" name="直線コネクタ 250"/>
        <xdr:cNvCxnSpPr/>
      </xdr:nvCxnSpPr>
      <xdr:spPr>
        <a:xfrm flipV="1">
          <a:off x="9639300" y="1033018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20320</xdr:rowOff>
    </xdr:from>
    <xdr:to xmlns:xdr="http://schemas.openxmlformats.org/drawingml/2006/spreadsheetDrawing">
      <xdr:col>46</xdr:col>
      <xdr:colOff>38100</xdr:colOff>
      <xdr:row>60</xdr:row>
      <xdr:rowOff>121920</xdr:rowOff>
    </xdr:to>
    <xdr:sp macro="" textlink="">
      <xdr:nvSpPr>
        <xdr:cNvPr id="252" name="楕円 251"/>
        <xdr:cNvSpPr/>
      </xdr:nvSpPr>
      <xdr:spPr>
        <a:xfrm>
          <a:off x="8699500" y="103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57150</xdr:rowOff>
    </xdr:from>
    <xdr:to xmlns:xdr="http://schemas.openxmlformats.org/drawingml/2006/spreadsheetDrawing">
      <xdr:col>50</xdr:col>
      <xdr:colOff>114300</xdr:colOff>
      <xdr:row>60</xdr:row>
      <xdr:rowOff>71120</xdr:rowOff>
    </xdr:to>
    <xdr:cxnSp macro="">
      <xdr:nvCxnSpPr>
        <xdr:cNvPr id="253" name="直線コネクタ 252"/>
        <xdr:cNvCxnSpPr/>
      </xdr:nvCxnSpPr>
      <xdr:spPr>
        <a:xfrm flipV="1">
          <a:off x="8750300" y="103441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34290</xdr:rowOff>
    </xdr:from>
    <xdr:to xmlns:xdr="http://schemas.openxmlformats.org/drawingml/2006/spreadsheetDrawing">
      <xdr:col>41</xdr:col>
      <xdr:colOff>101600</xdr:colOff>
      <xdr:row>60</xdr:row>
      <xdr:rowOff>135890</xdr:rowOff>
    </xdr:to>
    <xdr:sp macro="" textlink="">
      <xdr:nvSpPr>
        <xdr:cNvPr id="254" name="楕円 253"/>
        <xdr:cNvSpPr/>
      </xdr:nvSpPr>
      <xdr:spPr>
        <a:xfrm>
          <a:off x="7810500" y="103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71120</xdr:rowOff>
    </xdr:from>
    <xdr:to xmlns:xdr="http://schemas.openxmlformats.org/drawingml/2006/spreadsheetDrawing">
      <xdr:col>45</xdr:col>
      <xdr:colOff>177800</xdr:colOff>
      <xdr:row>60</xdr:row>
      <xdr:rowOff>85090</xdr:rowOff>
    </xdr:to>
    <xdr:cxnSp macro="">
      <xdr:nvCxnSpPr>
        <xdr:cNvPr id="255" name="直線コネクタ 254"/>
        <xdr:cNvCxnSpPr/>
      </xdr:nvCxnSpPr>
      <xdr:spPr>
        <a:xfrm flipV="1">
          <a:off x="7861300" y="103581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44450</xdr:rowOff>
    </xdr:from>
    <xdr:to xmlns:xdr="http://schemas.openxmlformats.org/drawingml/2006/spreadsheetDrawing">
      <xdr:col>36</xdr:col>
      <xdr:colOff>165100</xdr:colOff>
      <xdr:row>60</xdr:row>
      <xdr:rowOff>146050</xdr:rowOff>
    </xdr:to>
    <xdr:sp macro="" textlink="">
      <xdr:nvSpPr>
        <xdr:cNvPr id="256" name="楕円 255"/>
        <xdr:cNvSpPr/>
      </xdr:nvSpPr>
      <xdr:spPr>
        <a:xfrm>
          <a:off x="6921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85090</xdr:rowOff>
    </xdr:from>
    <xdr:to xmlns:xdr="http://schemas.openxmlformats.org/drawingml/2006/spreadsheetDrawing">
      <xdr:col>41</xdr:col>
      <xdr:colOff>50800</xdr:colOff>
      <xdr:row>60</xdr:row>
      <xdr:rowOff>95250</xdr:rowOff>
    </xdr:to>
    <xdr:cxnSp macro="">
      <xdr:nvCxnSpPr>
        <xdr:cNvPr id="257" name="直線コネクタ 256"/>
        <xdr:cNvCxnSpPr/>
      </xdr:nvCxnSpPr>
      <xdr:spPr>
        <a:xfrm flipV="1">
          <a:off x="6972300" y="103720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111760</xdr:rowOff>
    </xdr:from>
    <xdr:ext cx="469900" cy="253365"/>
    <xdr:sp macro="" textlink="">
      <xdr:nvSpPr>
        <xdr:cNvPr id="258" name="n_1aveValue【体育館・プール】&#10;一人当たり面積"/>
        <xdr:cNvSpPr txBox="1"/>
      </xdr:nvSpPr>
      <xdr:spPr>
        <a:xfrm>
          <a:off x="9391650" y="10741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110490</xdr:rowOff>
    </xdr:from>
    <xdr:ext cx="464185" cy="253365"/>
    <xdr:sp macro="" textlink="">
      <xdr:nvSpPr>
        <xdr:cNvPr id="259" name="n_2aveValue【体育館・プール】&#10;一人当たり面積"/>
        <xdr:cNvSpPr txBox="1"/>
      </xdr:nvSpPr>
      <xdr:spPr>
        <a:xfrm>
          <a:off x="8515350" y="107403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77470</xdr:rowOff>
    </xdr:from>
    <xdr:ext cx="464185" cy="253365"/>
    <xdr:sp macro="" textlink="">
      <xdr:nvSpPr>
        <xdr:cNvPr id="260" name="n_3aveValue【体育館・プール】&#10;一人当たり面積"/>
        <xdr:cNvSpPr txBox="1"/>
      </xdr:nvSpPr>
      <xdr:spPr>
        <a:xfrm>
          <a:off x="7626350" y="107073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83820</xdr:rowOff>
    </xdr:from>
    <xdr:ext cx="464185" cy="259080"/>
    <xdr:sp macro="" textlink="">
      <xdr:nvSpPr>
        <xdr:cNvPr id="261" name="n_4aveValue【体育館・プール】&#10;一人当たり面積"/>
        <xdr:cNvSpPr txBox="1"/>
      </xdr:nvSpPr>
      <xdr:spPr>
        <a:xfrm>
          <a:off x="6737350" y="107137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58</xdr:row>
      <xdr:rowOff>124460</xdr:rowOff>
    </xdr:from>
    <xdr:ext cx="469900" cy="259080"/>
    <xdr:sp macro="" textlink="">
      <xdr:nvSpPr>
        <xdr:cNvPr id="262" name="n_1mainValue【体育館・プール】&#10;一人当たり面積"/>
        <xdr:cNvSpPr txBox="1"/>
      </xdr:nvSpPr>
      <xdr:spPr>
        <a:xfrm>
          <a:off x="9391650" y="10068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58</xdr:row>
      <xdr:rowOff>138430</xdr:rowOff>
    </xdr:from>
    <xdr:ext cx="464185" cy="259080"/>
    <xdr:sp macro="" textlink="">
      <xdr:nvSpPr>
        <xdr:cNvPr id="263" name="n_2mainValue【体育館・プール】&#10;一人当たり面積"/>
        <xdr:cNvSpPr txBox="1"/>
      </xdr:nvSpPr>
      <xdr:spPr>
        <a:xfrm>
          <a:off x="8515350" y="100825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58</xdr:row>
      <xdr:rowOff>152400</xdr:rowOff>
    </xdr:from>
    <xdr:ext cx="464185" cy="259080"/>
    <xdr:sp macro="" textlink="">
      <xdr:nvSpPr>
        <xdr:cNvPr id="264" name="n_3mainValue【体育館・プール】&#10;一人当たり面積"/>
        <xdr:cNvSpPr txBox="1"/>
      </xdr:nvSpPr>
      <xdr:spPr>
        <a:xfrm>
          <a:off x="7626350" y="100965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58</xdr:row>
      <xdr:rowOff>162560</xdr:rowOff>
    </xdr:from>
    <xdr:ext cx="464185" cy="259080"/>
    <xdr:sp macro="" textlink="">
      <xdr:nvSpPr>
        <xdr:cNvPr id="265" name="n_4mainValue【体育館・プール】&#10;一人当たり面積"/>
        <xdr:cNvSpPr txBox="1"/>
      </xdr:nvSpPr>
      <xdr:spPr>
        <a:xfrm>
          <a:off x="6737350" y="101066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2735" cy="225425"/>
    <xdr:sp macro="" textlink="">
      <xdr:nvSpPr>
        <xdr:cNvPr id="290" name="テキスト ボックス 289"/>
        <xdr:cNvSpPr txBox="1"/>
      </xdr:nvSpPr>
      <xdr:spPr>
        <a:xfrm>
          <a:off x="723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91" name="直線コネクタ 29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1645" cy="259080"/>
    <xdr:sp macro="" textlink="">
      <xdr:nvSpPr>
        <xdr:cNvPr id="292" name="テキスト ボックス 291"/>
        <xdr:cNvSpPr txBox="1"/>
      </xdr:nvSpPr>
      <xdr:spPr>
        <a:xfrm>
          <a:off x="294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93" name="直線コネクタ 292"/>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1645" cy="253365"/>
    <xdr:sp macro="" textlink="">
      <xdr:nvSpPr>
        <xdr:cNvPr id="294" name="テキスト ボックス 293"/>
        <xdr:cNvSpPr txBox="1"/>
      </xdr:nvSpPr>
      <xdr:spPr>
        <a:xfrm>
          <a:off x="294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95" name="直線コネクタ 294"/>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296" name="テキスト ボックス 295"/>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97" name="直線コネクタ 296"/>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3365"/>
    <xdr:sp macro="" textlink="">
      <xdr:nvSpPr>
        <xdr:cNvPr id="298" name="テキスト ボックス 297"/>
        <xdr:cNvSpPr txBox="1"/>
      </xdr:nvSpPr>
      <xdr:spPr>
        <a:xfrm>
          <a:off x="358775" y="1792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99" name="直線コネクタ 298"/>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00" name="テキスト ボックス 299"/>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01" name="直線コネクタ 300"/>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02" name="テキスト ボックス 301"/>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03" name="直線コネクタ 302"/>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3375" cy="253365"/>
    <xdr:sp macro="" textlink="">
      <xdr:nvSpPr>
        <xdr:cNvPr id="304" name="テキスト ボックス 303"/>
        <xdr:cNvSpPr txBox="1"/>
      </xdr:nvSpPr>
      <xdr:spPr>
        <a:xfrm>
          <a:off x="422910" y="1694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5" name="直線コネクタ 304"/>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6"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128270</xdr:rowOff>
    </xdr:from>
    <xdr:to xmlns:xdr="http://schemas.openxmlformats.org/drawingml/2006/spreadsheetDrawing">
      <xdr:col>24</xdr:col>
      <xdr:colOff>62865</xdr:colOff>
      <xdr:row>109</xdr:row>
      <xdr:rowOff>35560</xdr:rowOff>
    </xdr:to>
    <xdr:cxnSp macro="">
      <xdr:nvCxnSpPr>
        <xdr:cNvPr id="307" name="直線コネクタ 306"/>
        <xdr:cNvCxnSpPr/>
      </xdr:nvCxnSpPr>
      <xdr:spPr>
        <a:xfrm flipV="1">
          <a:off x="4634865" y="1727327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08"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09" name="直線コネクタ 308"/>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74930</xdr:rowOff>
    </xdr:from>
    <xdr:ext cx="405130" cy="253365"/>
    <xdr:sp macro="" textlink="">
      <xdr:nvSpPr>
        <xdr:cNvPr id="310" name="【市民会館】&#10;有形固定資産減価償却率最大値テキスト"/>
        <xdr:cNvSpPr txBox="1"/>
      </xdr:nvSpPr>
      <xdr:spPr>
        <a:xfrm>
          <a:off x="4673600" y="170484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128270</xdr:rowOff>
    </xdr:from>
    <xdr:to xmlns:xdr="http://schemas.openxmlformats.org/drawingml/2006/spreadsheetDrawing">
      <xdr:col>24</xdr:col>
      <xdr:colOff>152400</xdr:colOff>
      <xdr:row>100</xdr:row>
      <xdr:rowOff>128270</xdr:rowOff>
    </xdr:to>
    <xdr:cxnSp macro="">
      <xdr:nvCxnSpPr>
        <xdr:cNvPr id="311" name="直線コネクタ 310"/>
        <xdr:cNvCxnSpPr/>
      </xdr:nvCxnSpPr>
      <xdr:spPr>
        <a:xfrm>
          <a:off x="4546600" y="1727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126365</xdr:rowOff>
    </xdr:from>
    <xdr:ext cx="405130" cy="259080"/>
    <xdr:sp macro="" textlink="">
      <xdr:nvSpPr>
        <xdr:cNvPr id="312" name="【市民会館】&#10;有形固定資産減価償却率平均値テキスト"/>
        <xdr:cNvSpPr txBox="1"/>
      </xdr:nvSpPr>
      <xdr:spPr>
        <a:xfrm>
          <a:off x="4673600" y="17957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147955</xdr:rowOff>
    </xdr:from>
    <xdr:to xmlns:xdr="http://schemas.openxmlformats.org/drawingml/2006/spreadsheetDrawing">
      <xdr:col>24</xdr:col>
      <xdr:colOff>114300</xdr:colOff>
      <xdr:row>105</xdr:row>
      <xdr:rowOff>78105</xdr:rowOff>
    </xdr:to>
    <xdr:sp macro="" textlink="">
      <xdr:nvSpPr>
        <xdr:cNvPr id="313" name="フローチャート: 判断 312"/>
        <xdr:cNvSpPr/>
      </xdr:nvSpPr>
      <xdr:spPr>
        <a:xfrm>
          <a:off x="4584700" y="1797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107315</xdr:rowOff>
    </xdr:from>
    <xdr:to xmlns:xdr="http://schemas.openxmlformats.org/drawingml/2006/spreadsheetDrawing">
      <xdr:col>20</xdr:col>
      <xdr:colOff>38100</xdr:colOff>
      <xdr:row>105</xdr:row>
      <xdr:rowOff>37465</xdr:rowOff>
    </xdr:to>
    <xdr:sp macro="" textlink="">
      <xdr:nvSpPr>
        <xdr:cNvPr id="314" name="フローチャート: 判断 313"/>
        <xdr:cNvSpPr/>
      </xdr:nvSpPr>
      <xdr:spPr>
        <a:xfrm>
          <a:off x="3746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99060</xdr:rowOff>
    </xdr:from>
    <xdr:to xmlns:xdr="http://schemas.openxmlformats.org/drawingml/2006/spreadsheetDrawing">
      <xdr:col>15</xdr:col>
      <xdr:colOff>101600</xdr:colOff>
      <xdr:row>105</xdr:row>
      <xdr:rowOff>29210</xdr:rowOff>
    </xdr:to>
    <xdr:sp macro="" textlink="">
      <xdr:nvSpPr>
        <xdr:cNvPr id="315" name="フローチャート: 判断 314"/>
        <xdr:cNvSpPr/>
      </xdr:nvSpPr>
      <xdr:spPr>
        <a:xfrm>
          <a:off x="2857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167640</xdr:rowOff>
    </xdr:from>
    <xdr:to xmlns:xdr="http://schemas.openxmlformats.org/drawingml/2006/spreadsheetDrawing">
      <xdr:col>10</xdr:col>
      <xdr:colOff>165100</xdr:colOff>
      <xdr:row>105</xdr:row>
      <xdr:rowOff>97790</xdr:rowOff>
    </xdr:to>
    <xdr:sp macro="" textlink="">
      <xdr:nvSpPr>
        <xdr:cNvPr id="316" name="フローチャート: 判断 315"/>
        <xdr:cNvSpPr/>
      </xdr:nvSpPr>
      <xdr:spPr>
        <a:xfrm>
          <a:off x="1968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67945</xdr:rowOff>
    </xdr:from>
    <xdr:to xmlns:xdr="http://schemas.openxmlformats.org/drawingml/2006/spreadsheetDrawing">
      <xdr:col>6</xdr:col>
      <xdr:colOff>38100</xdr:colOff>
      <xdr:row>105</xdr:row>
      <xdr:rowOff>169545</xdr:rowOff>
    </xdr:to>
    <xdr:sp macro="" textlink="">
      <xdr:nvSpPr>
        <xdr:cNvPr id="317" name="フローチャート: 判断 316"/>
        <xdr:cNvSpPr/>
      </xdr:nvSpPr>
      <xdr:spPr>
        <a:xfrm>
          <a:off x="1079500" y="1807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18" name="テキスト ボックス 317"/>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9" name="テキスト ボックス 318"/>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20" name="テキスト ボックス 319"/>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21" name="テキスト ボックス 320"/>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22" name="テキスト ボックス 321"/>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57785</xdr:rowOff>
    </xdr:from>
    <xdr:to xmlns:xdr="http://schemas.openxmlformats.org/drawingml/2006/spreadsheetDrawing">
      <xdr:col>24</xdr:col>
      <xdr:colOff>114300</xdr:colOff>
      <xdr:row>104</xdr:row>
      <xdr:rowOff>159385</xdr:rowOff>
    </xdr:to>
    <xdr:sp macro="" textlink="">
      <xdr:nvSpPr>
        <xdr:cNvPr id="323" name="楕円 322"/>
        <xdr:cNvSpPr/>
      </xdr:nvSpPr>
      <xdr:spPr>
        <a:xfrm>
          <a:off x="4584700" y="178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80645</xdr:rowOff>
    </xdr:from>
    <xdr:ext cx="405130" cy="259080"/>
    <xdr:sp macro="" textlink="">
      <xdr:nvSpPr>
        <xdr:cNvPr id="324" name="【市民会館】&#10;有形固定資産減価償却率該当値テキスト"/>
        <xdr:cNvSpPr txBox="1"/>
      </xdr:nvSpPr>
      <xdr:spPr>
        <a:xfrm>
          <a:off x="4673600" y="17739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147955</xdr:rowOff>
    </xdr:from>
    <xdr:to xmlns:xdr="http://schemas.openxmlformats.org/drawingml/2006/spreadsheetDrawing">
      <xdr:col>20</xdr:col>
      <xdr:colOff>38100</xdr:colOff>
      <xdr:row>105</xdr:row>
      <xdr:rowOff>78105</xdr:rowOff>
    </xdr:to>
    <xdr:sp macro="" textlink="">
      <xdr:nvSpPr>
        <xdr:cNvPr id="325" name="楕円 324"/>
        <xdr:cNvSpPr/>
      </xdr:nvSpPr>
      <xdr:spPr>
        <a:xfrm>
          <a:off x="3746500" y="1797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109220</xdr:rowOff>
    </xdr:from>
    <xdr:to xmlns:xdr="http://schemas.openxmlformats.org/drawingml/2006/spreadsheetDrawing">
      <xdr:col>24</xdr:col>
      <xdr:colOff>63500</xdr:colOff>
      <xdr:row>105</xdr:row>
      <xdr:rowOff>27305</xdr:rowOff>
    </xdr:to>
    <xdr:cxnSp macro="">
      <xdr:nvCxnSpPr>
        <xdr:cNvPr id="326" name="直線コネクタ 325"/>
        <xdr:cNvCxnSpPr/>
      </xdr:nvCxnSpPr>
      <xdr:spPr>
        <a:xfrm flipV="1">
          <a:off x="3797300" y="1794002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52070</xdr:rowOff>
    </xdr:from>
    <xdr:to xmlns:xdr="http://schemas.openxmlformats.org/drawingml/2006/spreadsheetDrawing">
      <xdr:col>15</xdr:col>
      <xdr:colOff>101600</xdr:colOff>
      <xdr:row>105</xdr:row>
      <xdr:rowOff>153035</xdr:rowOff>
    </xdr:to>
    <xdr:sp macro="" textlink="">
      <xdr:nvSpPr>
        <xdr:cNvPr id="327" name="楕円 326"/>
        <xdr:cNvSpPr/>
      </xdr:nvSpPr>
      <xdr:spPr>
        <a:xfrm>
          <a:off x="2857500" y="1805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27305</xdr:rowOff>
    </xdr:from>
    <xdr:to xmlns:xdr="http://schemas.openxmlformats.org/drawingml/2006/spreadsheetDrawing">
      <xdr:col>19</xdr:col>
      <xdr:colOff>177800</xdr:colOff>
      <xdr:row>105</xdr:row>
      <xdr:rowOff>102235</xdr:rowOff>
    </xdr:to>
    <xdr:cxnSp macro="">
      <xdr:nvCxnSpPr>
        <xdr:cNvPr id="328" name="直線コネクタ 327"/>
        <xdr:cNvCxnSpPr/>
      </xdr:nvCxnSpPr>
      <xdr:spPr>
        <a:xfrm flipV="1">
          <a:off x="2908300" y="1802955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17780</xdr:rowOff>
    </xdr:from>
    <xdr:to xmlns:xdr="http://schemas.openxmlformats.org/drawingml/2006/spreadsheetDrawing">
      <xdr:col>10</xdr:col>
      <xdr:colOff>165100</xdr:colOff>
      <xdr:row>105</xdr:row>
      <xdr:rowOff>118745</xdr:rowOff>
    </xdr:to>
    <xdr:sp macro="" textlink="">
      <xdr:nvSpPr>
        <xdr:cNvPr id="329" name="楕円 328"/>
        <xdr:cNvSpPr/>
      </xdr:nvSpPr>
      <xdr:spPr>
        <a:xfrm>
          <a:off x="1968500" y="1802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67945</xdr:rowOff>
    </xdr:from>
    <xdr:to xmlns:xdr="http://schemas.openxmlformats.org/drawingml/2006/spreadsheetDrawing">
      <xdr:col>15</xdr:col>
      <xdr:colOff>50800</xdr:colOff>
      <xdr:row>105</xdr:row>
      <xdr:rowOff>102235</xdr:rowOff>
    </xdr:to>
    <xdr:cxnSp macro="">
      <xdr:nvCxnSpPr>
        <xdr:cNvPr id="330" name="直線コネクタ 329"/>
        <xdr:cNvCxnSpPr/>
      </xdr:nvCxnSpPr>
      <xdr:spPr>
        <a:xfrm>
          <a:off x="2019300" y="180701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168910</xdr:rowOff>
    </xdr:from>
    <xdr:to xmlns:xdr="http://schemas.openxmlformats.org/drawingml/2006/spreadsheetDrawing">
      <xdr:col>6</xdr:col>
      <xdr:colOff>38100</xdr:colOff>
      <xdr:row>105</xdr:row>
      <xdr:rowOff>99060</xdr:rowOff>
    </xdr:to>
    <xdr:sp macro="" textlink="">
      <xdr:nvSpPr>
        <xdr:cNvPr id="331" name="楕円 330"/>
        <xdr:cNvSpPr/>
      </xdr:nvSpPr>
      <xdr:spPr>
        <a:xfrm>
          <a:off x="1079500" y="179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48260</xdr:rowOff>
    </xdr:from>
    <xdr:to xmlns:xdr="http://schemas.openxmlformats.org/drawingml/2006/spreadsheetDrawing">
      <xdr:col>10</xdr:col>
      <xdr:colOff>114300</xdr:colOff>
      <xdr:row>105</xdr:row>
      <xdr:rowOff>67945</xdr:rowOff>
    </xdr:to>
    <xdr:cxnSp macro="">
      <xdr:nvCxnSpPr>
        <xdr:cNvPr id="332" name="直線コネクタ 331"/>
        <xdr:cNvCxnSpPr/>
      </xdr:nvCxnSpPr>
      <xdr:spPr>
        <a:xfrm>
          <a:off x="1130300" y="180505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53975</xdr:rowOff>
    </xdr:from>
    <xdr:ext cx="405130" cy="253365"/>
    <xdr:sp macro="" textlink="">
      <xdr:nvSpPr>
        <xdr:cNvPr id="333" name="n_1aveValue【市民会館】&#10;有形固定資産減価償却率"/>
        <xdr:cNvSpPr txBox="1"/>
      </xdr:nvSpPr>
      <xdr:spPr>
        <a:xfrm>
          <a:off x="3582035" y="177133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45720</xdr:rowOff>
    </xdr:from>
    <xdr:ext cx="399415" cy="259080"/>
    <xdr:sp macro="" textlink="">
      <xdr:nvSpPr>
        <xdr:cNvPr id="334" name="n_2aveValue【市民会館】&#10;有形固定資産減価償却率"/>
        <xdr:cNvSpPr txBox="1"/>
      </xdr:nvSpPr>
      <xdr:spPr>
        <a:xfrm>
          <a:off x="2705735" y="177050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114300</xdr:rowOff>
    </xdr:from>
    <xdr:ext cx="399415" cy="259080"/>
    <xdr:sp macro="" textlink="">
      <xdr:nvSpPr>
        <xdr:cNvPr id="335" name="n_3aveValue【市民会館】&#10;有形固定資産減価償却率"/>
        <xdr:cNvSpPr txBox="1"/>
      </xdr:nvSpPr>
      <xdr:spPr>
        <a:xfrm>
          <a:off x="1816735" y="177736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160655</xdr:rowOff>
    </xdr:from>
    <xdr:ext cx="399415" cy="259080"/>
    <xdr:sp macro="" textlink="">
      <xdr:nvSpPr>
        <xdr:cNvPr id="336" name="n_4aveValue【市民会館】&#10;有形固定資産減価償却率"/>
        <xdr:cNvSpPr txBox="1"/>
      </xdr:nvSpPr>
      <xdr:spPr>
        <a:xfrm>
          <a:off x="927735" y="181629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69215</xdr:rowOff>
    </xdr:from>
    <xdr:ext cx="405130" cy="259080"/>
    <xdr:sp macro="" textlink="">
      <xdr:nvSpPr>
        <xdr:cNvPr id="337" name="n_1mainValue【市民会館】&#10;有形固定資産減価償却率"/>
        <xdr:cNvSpPr txBox="1"/>
      </xdr:nvSpPr>
      <xdr:spPr>
        <a:xfrm>
          <a:off x="3582035" y="18071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144145</xdr:rowOff>
    </xdr:from>
    <xdr:ext cx="399415" cy="253365"/>
    <xdr:sp macro="" textlink="">
      <xdr:nvSpPr>
        <xdr:cNvPr id="338" name="n_2mainValue【市民会館】&#10;有形固定資産減価償却率"/>
        <xdr:cNvSpPr txBox="1"/>
      </xdr:nvSpPr>
      <xdr:spPr>
        <a:xfrm>
          <a:off x="2705735" y="181463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109855</xdr:rowOff>
    </xdr:from>
    <xdr:ext cx="399415" cy="253365"/>
    <xdr:sp macro="" textlink="">
      <xdr:nvSpPr>
        <xdr:cNvPr id="339" name="n_3mainValue【市民会館】&#10;有形固定資産減価償却率"/>
        <xdr:cNvSpPr txBox="1"/>
      </xdr:nvSpPr>
      <xdr:spPr>
        <a:xfrm>
          <a:off x="1816735" y="181121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115570</xdr:rowOff>
    </xdr:from>
    <xdr:ext cx="399415" cy="259080"/>
    <xdr:sp macro="" textlink="">
      <xdr:nvSpPr>
        <xdr:cNvPr id="340" name="n_4mainValue【市民会館】&#10;有形固定資産減価償却率"/>
        <xdr:cNvSpPr txBox="1"/>
      </xdr:nvSpPr>
      <xdr:spPr>
        <a:xfrm>
          <a:off x="927735" y="177749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170" cy="225425"/>
    <xdr:sp macro="" textlink="">
      <xdr:nvSpPr>
        <xdr:cNvPr id="349" name="テキスト ボックス 348"/>
        <xdr:cNvSpPr txBox="1"/>
      </xdr:nvSpPr>
      <xdr:spPr>
        <a:xfrm>
          <a:off x="6565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50" name="直線コネクタ 349"/>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51" name="直線コネクタ 350"/>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1645" cy="259080"/>
    <xdr:sp macro="" textlink="">
      <xdr:nvSpPr>
        <xdr:cNvPr id="352" name="テキスト ボックス 351"/>
        <xdr:cNvSpPr txBox="1"/>
      </xdr:nvSpPr>
      <xdr:spPr>
        <a:xfrm>
          <a:off x="6136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53" name="直線コネクタ 352"/>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1645" cy="253365"/>
    <xdr:sp macro="" textlink="">
      <xdr:nvSpPr>
        <xdr:cNvPr id="354" name="テキスト ボックス 353"/>
        <xdr:cNvSpPr txBox="1"/>
      </xdr:nvSpPr>
      <xdr:spPr>
        <a:xfrm>
          <a:off x="6136640" y="1814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5" name="直線コネクタ 354"/>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1645" cy="259080"/>
    <xdr:sp macro="" textlink="">
      <xdr:nvSpPr>
        <xdr:cNvPr id="356" name="テキスト ボックス 355"/>
        <xdr:cNvSpPr txBox="1"/>
      </xdr:nvSpPr>
      <xdr:spPr>
        <a:xfrm>
          <a:off x="6136640" y="177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7" name="直線コネクタ 356"/>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1645" cy="259080"/>
    <xdr:sp macro="" textlink="">
      <xdr:nvSpPr>
        <xdr:cNvPr id="358" name="テキスト ボックス 357"/>
        <xdr:cNvSpPr txBox="1"/>
      </xdr:nvSpPr>
      <xdr:spPr>
        <a:xfrm>
          <a:off x="6136640" y="1738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9" name="直線コネクタ 358"/>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1645" cy="253365"/>
    <xdr:sp macro="" textlink="">
      <xdr:nvSpPr>
        <xdr:cNvPr id="360" name="テキスト ボックス 359"/>
        <xdr:cNvSpPr txBox="1"/>
      </xdr:nvSpPr>
      <xdr:spPr>
        <a:xfrm>
          <a:off x="6136640" y="1700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61" name="直線コネクタ 360"/>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1645" cy="259080"/>
    <xdr:sp macro="" textlink="">
      <xdr:nvSpPr>
        <xdr:cNvPr id="362" name="テキスト ボックス 361"/>
        <xdr:cNvSpPr txBox="1"/>
      </xdr:nvSpPr>
      <xdr:spPr>
        <a:xfrm>
          <a:off x="6136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3"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96520</xdr:rowOff>
    </xdr:from>
    <xdr:to xmlns:xdr="http://schemas.openxmlformats.org/drawingml/2006/spreadsheetDrawing">
      <xdr:col>54</xdr:col>
      <xdr:colOff>189865</xdr:colOff>
      <xdr:row>108</xdr:row>
      <xdr:rowOff>123190</xdr:rowOff>
    </xdr:to>
    <xdr:cxnSp macro="">
      <xdr:nvCxnSpPr>
        <xdr:cNvPr id="364" name="直線コネクタ 363"/>
        <xdr:cNvCxnSpPr/>
      </xdr:nvCxnSpPr>
      <xdr:spPr>
        <a:xfrm flipV="1">
          <a:off x="10476865" y="1724152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127000</xdr:rowOff>
    </xdr:from>
    <xdr:ext cx="469900" cy="259080"/>
    <xdr:sp macro="" textlink="">
      <xdr:nvSpPr>
        <xdr:cNvPr id="365" name="【市民会館】&#10;一人当たり面積最小値テキスト"/>
        <xdr:cNvSpPr txBox="1"/>
      </xdr:nvSpPr>
      <xdr:spPr>
        <a:xfrm>
          <a:off x="10515600" y="1864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123190</xdr:rowOff>
    </xdr:from>
    <xdr:to xmlns:xdr="http://schemas.openxmlformats.org/drawingml/2006/spreadsheetDrawing">
      <xdr:col>55</xdr:col>
      <xdr:colOff>88900</xdr:colOff>
      <xdr:row>108</xdr:row>
      <xdr:rowOff>123190</xdr:rowOff>
    </xdr:to>
    <xdr:cxnSp macro="">
      <xdr:nvCxnSpPr>
        <xdr:cNvPr id="366" name="直線コネクタ 365"/>
        <xdr:cNvCxnSpPr/>
      </xdr:nvCxnSpPr>
      <xdr:spPr>
        <a:xfrm>
          <a:off x="10388600" y="1863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43180</xdr:rowOff>
    </xdr:from>
    <xdr:ext cx="469900" cy="253365"/>
    <xdr:sp macro="" textlink="">
      <xdr:nvSpPr>
        <xdr:cNvPr id="367" name="【市民会館】&#10;一人当たり面積最大値テキスト"/>
        <xdr:cNvSpPr txBox="1"/>
      </xdr:nvSpPr>
      <xdr:spPr>
        <a:xfrm>
          <a:off x="10515600" y="1701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96520</xdr:rowOff>
    </xdr:from>
    <xdr:to xmlns:xdr="http://schemas.openxmlformats.org/drawingml/2006/spreadsheetDrawing">
      <xdr:col>55</xdr:col>
      <xdr:colOff>88900</xdr:colOff>
      <xdr:row>100</xdr:row>
      <xdr:rowOff>96520</xdr:rowOff>
    </xdr:to>
    <xdr:cxnSp macro="">
      <xdr:nvCxnSpPr>
        <xdr:cNvPr id="368" name="直線コネクタ 367"/>
        <xdr:cNvCxnSpPr/>
      </xdr:nvCxnSpPr>
      <xdr:spPr>
        <a:xfrm>
          <a:off x="10388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29210</xdr:rowOff>
    </xdr:from>
    <xdr:ext cx="469900" cy="253365"/>
    <xdr:sp macro="" textlink="">
      <xdr:nvSpPr>
        <xdr:cNvPr id="369" name="【市民会館】&#10;一人当たり面積平均値テキスト"/>
        <xdr:cNvSpPr txBox="1"/>
      </xdr:nvSpPr>
      <xdr:spPr>
        <a:xfrm>
          <a:off x="10515600" y="1837436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50800</xdr:rowOff>
    </xdr:from>
    <xdr:to xmlns:xdr="http://schemas.openxmlformats.org/drawingml/2006/spreadsheetDrawing">
      <xdr:col>55</xdr:col>
      <xdr:colOff>50800</xdr:colOff>
      <xdr:row>107</xdr:row>
      <xdr:rowOff>152400</xdr:rowOff>
    </xdr:to>
    <xdr:sp macro="" textlink="">
      <xdr:nvSpPr>
        <xdr:cNvPr id="370" name="フローチャート: 判断 369"/>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41910</xdr:rowOff>
    </xdr:from>
    <xdr:to xmlns:xdr="http://schemas.openxmlformats.org/drawingml/2006/spreadsheetDrawing">
      <xdr:col>50</xdr:col>
      <xdr:colOff>165100</xdr:colOff>
      <xdr:row>107</xdr:row>
      <xdr:rowOff>143510</xdr:rowOff>
    </xdr:to>
    <xdr:sp macro="" textlink="">
      <xdr:nvSpPr>
        <xdr:cNvPr id="371" name="フローチャート: 判断 370"/>
        <xdr:cNvSpPr/>
      </xdr:nvSpPr>
      <xdr:spPr>
        <a:xfrm>
          <a:off x="9588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41910</xdr:rowOff>
    </xdr:from>
    <xdr:to xmlns:xdr="http://schemas.openxmlformats.org/drawingml/2006/spreadsheetDrawing">
      <xdr:col>46</xdr:col>
      <xdr:colOff>38100</xdr:colOff>
      <xdr:row>107</xdr:row>
      <xdr:rowOff>143510</xdr:rowOff>
    </xdr:to>
    <xdr:sp macro="" textlink="">
      <xdr:nvSpPr>
        <xdr:cNvPr id="372" name="フローチャート: 判断 371"/>
        <xdr:cNvSpPr/>
      </xdr:nvSpPr>
      <xdr:spPr>
        <a:xfrm>
          <a:off x="8699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16510</xdr:rowOff>
    </xdr:from>
    <xdr:to xmlns:xdr="http://schemas.openxmlformats.org/drawingml/2006/spreadsheetDrawing">
      <xdr:col>41</xdr:col>
      <xdr:colOff>101600</xdr:colOff>
      <xdr:row>107</xdr:row>
      <xdr:rowOff>118110</xdr:rowOff>
    </xdr:to>
    <xdr:sp macro="" textlink="">
      <xdr:nvSpPr>
        <xdr:cNvPr id="373" name="フローチャート: 判断 372"/>
        <xdr:cNvSpPr/>
      </xdr:nvSpPr>
      <xdr:spPr>
        <a:xfrm>
          <a:off x="7810500" y="1836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48260</xdr:rowOff>
    </xdr:from>
    <xdr:to xmlns:xdr="http://schemas.openxmlformats.org/drawingml/2006/spreadsheetDrawing">
      <xdr:col>36</xdr:col>
      <xdr:colOff>165100</xdr:colOff>
      <xdr:row>107</xdr:row>
      <xdr:rowOff>149860</xdr:rowOff>
    </xdr:to>
    <xdr:sp macro="" textlink="">
      <xdr:nvSpPr>
        <xdr:cNvPr id="374" name="フローチャート: 判断 373"/>
        <xdr:cNvSpPr/>
      </xdr:nvSpPr>
      <xdr:spPr>
        <a:xfrm>
          <a:off x="6921500" y="1839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5" name="テキスト ボックス 374"/>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6" name="テキスト ボックス 375"/>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7" name="テキスト ボックス 376"/>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78" name="テキスト ボックス 377"/>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9" name="テキスト ボックス 378"/>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138430</xdr:rowOff>
    </xdr:from>
    <xdr:to xmlns:xdr="http://schemas.openxmlformats.org/drawingml/2006/spreadsheetDrawing">
      <xdr:col>55</xdr:col>
      <xdr:colOff>50800</xdr:colOff>
      <xdr:row>107</xdr:row>
      <xdr:rowOff>68580</xdr:rowOff>
    </xdr:to>
    <xdr:sp macro="" textlink="">
      <xdr:nvSpPr>
        <xdr:cNvPr id="380" name="楕円 379"/>
        <xdr:cNvSpPr/>
      </xdr:nvSpPr>
      <xdr:spPr>
        <a:xfrm>
          <a:off x="10426700" y="18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161290</xdr:rowOff>
    </xdr:from>
    <xdr:ext cx="469900" cy="259080"/>
    <xdr:sp macro="" textlink="">
      <xdr:nvSpPr>
        <xdr:cNvPr id="381" name="【市民会館】&#10;一人当たり面積該当値テキスト"/>
        <xdr:cNvSpPr txBox="1"/>
      </xdr:nvSpPr>
      <xdr:spPr>
        <a:xfrm>
          <a:off x="10515600" y="18163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144780</xdr:rowOff>
    </xdr:from>
    <xdr:to xmlns:xdr="http://schemas.openxmlformats.org/drawingml/2006/spreadsheetDrawing">
      <xdr:col>50</xdr:col>
      <xdr:colOff>165100</xdr:colOff>
      <xdr:row>107</xdr:row>
      <xdr:rowOff>74930</xdr:rowOff>
    </xdr:to>
    <xdr:sp macro="" textlink="">
      <xdr:nvSpPr>
        <xdr:cNvPr id="382" name="楕円 381"/>
        <xdr:cNvSpPr/>
      </xdr:nvSpPr>
      <xdr:spPr>
        <a:xfrm>
          <a:off x="9588500" y="183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17780</xdr:rowOff>
    </xdr:from>
    <xdr:to xmlns:xdr="http://schemas.openxmlformats.org/drawingml/2006/spreadsheetDrawing">
      <xdr:col>55</xdr:col>
      <xdr:colOff>0</xdr:colOff>
      <xdr:row>107</xdr:row>
      <xdr:rowOff>24130</xdr:rowOff>
    </xdr:to>
    <xdr:cxnSp macro="">
      <xdr:nvCxnSpPr>
        <xdr:cNvPr id="383" name="直線コネクタ 382"/>
        <xdr:cNvCxnSpPr/>
      </xdr:nvCxnSpPr>
      <xdr:spPr>
        <a:xfrm flipV="1">
          <a:off x="9639300" y="1836293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149860</xdr:rowOff>
    </xdr:from>
    <xdr:to xmlns:xdr="http://schemas.openxmlformats.org/drawingml/2006/spreadsheetDrawing">
      <xdr:col>46</xdr:col>
      <xdr:colOff>38100</xdr:colOff>
      <xdr:row>107</xdr:row>
      <xdr:rowOff>80010</xdr:rowOff>
    </xdr:to>
    <xdr:sp macro="" textlink="">
      <xdr:nvSpPr>
        <xdr:cNvPr id="384" name="楕円 383"/>
        <xdr:cNvSpPr/>
      </xdr:nvSpPr>
      <xdr:spPr>
        <a:xfrm>
          <a:off x="8699500" y="183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24130</xdr:rowOff>
    </xdr:from>
    <xdr:to xmlns:xdr="http://schemas.openxmlformats.org/drawingml/2006/spreadsheetDrawing">
      <xdr:col>50</xdr:col>
      <xdr:colOff>114300</xdr:colOff>
      <xdr:row>107</xdr:row>
      <xdr:rowOff>29210</xdr:rowOff>
    </xdr:to>
    <xdr:cxnSp macro="">
      <xdr:nvCxnSpPr>
        <xdr:cNvPr id="385" name="直線コネクタ 384"/>
        <xdr:cNvCxnSpPr/>
      </xdr:nvCxnSpPr>
      <xdr:spPr>
        <a:xfrm flipV="1">
          <a:off x="8750300" y="183692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156210</xdr:rowOff>
    </xdr:from>
    <xdr:to xmlns:xdr="http://schemas.openxmlformats.org/drawingml/2006/spreadsheetDrawing">
      <xdr:col>41</xdr:col>
      <xdr:colOff>101600</xdr:colOff>
      <xdr:row>107</xdr:row>
      <xdr:rowOff>86360</xdr:rowOff>
    </xdr:to>
    <xdr:sp macro="" textlink="">
      <xdr:nvSpPr>
        <xdr:cNvPr id="386" name="楕円 385"/>
        <xdr:cNvSpPr/>
      </xdr:nvSpPr>
      <xdr:spPr>
        <a:xfrm>
          <a:off x="781050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29210</xdr:rowOff>
    </xdr:from>
    <xdr:to xmlns:xdr="http://schemas.openxmlformats.org/drawingml/2006/spreadsheetDrawing">
      <xdr:col>45</xdr:col>
      <xdr:colOff>177800</xdr:colOff>
      <xdr:row>107</xdr:row>
      <xdr:rowOff>35560</xdr:rowOff>
    </xdr:to>
    <xdr:cxnSp macro="">
      <xdr:nvCxnSpPr>
        <xdr:cNvPr id="387" name="直線コネクタ 386"/>
        <xdr:cNvCxnSpPr/>
      </xdr:nvCxnSpPr>
      <xdr:spPr>
        <a:xfrm flipV="1">
          <a:off x="7861300" y="183743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160020</xdr:rowOff>
    </xdr:from>
    <xdr:to xmlns:xdr="http://schemas.openxmlformats.org/drawingml/2006/spreadsheetDrawing">
      <xdr:col>36</xdr:col>
      <xdr:colOff>165100</xdr:colOff>
      <xdr:row>107</xdr:row>
      <xdr:rowOff>90170</xdr:rowOff>
    </xdr:to>
    <xdr:sp macro="" textlink="">
      <xdr:nvSpPr>
        <xdr:cNvPr id="388" name="楕円 387"/>
        <xdr:cNvSpPr/>
      </xdr:nvSpPr>
      <xdr:spPr>
        <a:xfrm>
          <a:off x="6921500" y="183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35560</xdr:rowOff>
    </xdr:from>
    <xdr:to xmlns:xdr="http://schemas.openxmlformats.org/drawingml/2006/spreadsheetDrawing">
      <xdr:col>41</xdr:col>
      <xdr:colOff>50800</xdr:colOff>
      <xdr:row>107</xdr:row>
      <xdr:rowOff>39370</xdr:rowOff>
    </xdr:to>
    <xdr:cxnSp macro="">
      <xdr:nvCxnSpPr>
        <xdr:cNvPr id="389" name="直線コネクタ 388"/>
        <xdr:cNvCxnSpPr/>
      </xdr:nvCxnSpPr>
      <xdr:spPr>
        <a:xfrm flipV="1">
          <a:off x="6972300" y="183807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134620</xdr:rowOff>
    </xdr:from>
    <xdr:ext cx="469900" cy="253365"/>
    <xdr:sp macro="" textlink="">
      <xdr:nvSpPr>
        <xdr:cNvPr id="390" name="n_1aveValue【市民会館】&#10;一人当たり面積"/>
        <xdr:cNvSpPr txBox="1"/>
      </xdr:nvSpPr>
      <xdr:spPr>
        <a:xfrm>
          <a:off x="9391650" y="184797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134620</xdr:rowOff>
    </xdr:from>
    <xdr:ext cx="464185" cy="253365"/>
    <xdr:sp macro="" textlink="">
      <xdr:nvSpPr>
        <xdr:cNvPr id="391" name="n_2aveValue【市民会館】&#10;一人当たり面積"/>
        <xdr:cNvSpPr txBox="1"/>
      </xdr:nvSpPr>
      <xdr:spPr>
        <a:xfrm>
          <a:off x="8515350" y="184797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109220</xdr:rowOff>
    </xdr:from>
    <xdr:ext cx="464185" cy="253365"/>
    <xdr:sp macro="" textlink="">
      <xdr:nvSpPr>
        <xdr:cNvPr id="392" name="n_3aveValue【市民会館】&#10;一人当たり面積"/>
        <xdr:cNvSpPr txBox="1"/>
      </xdr:nvSpPr>
      <xdr:spPr>
        <a:xfrm>
          <a:off x="7626350" y="184543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140970</xdr:rowOff>
    </xdr:from>
    <xdr:ext cx="464185" cy="259080"/>
    <xdr:sp macro="" textlink="">
      <xdr:nvSpPr>
        <xdr:cNvPr id="393" name="n_4aveValue【市民会館】&#10;一人当たり面積"/>
        <xdr:cNvSpPr txBox="1"/>
      </xdr:nvSpPr>
      <xdr:spPr>
        <a:xfrm>
          <a:off x="6737350" y="184861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105</xdr:row>
      <xdr:rowOff>91440</xdr:rowOff>
    </xdr:from>
    <xdr:ext cx="469900" cy="259080"/>
    <xdr:sp macro="" textlink="">
      <xdr:nvSpPr>
        <xdr:cNvPr id="394" name="n_1mainValue【市民会館】&#10;一人当たり面積"/>
        <xdr:cNvSpPr txBox="1"/>
      </xdr:nvSpPr>
      <xdr:spPr>
        <a:xfrm>
          <a:off x="9391650" y="1809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96520</xdr:rowOff>
    </xdr:from>
    <xdr:ext cx="464185" cy="259080"/>
    <xdr:sp macro="" textlink="">
      <xdr:nvSpPr>
        <xdr:cNvPr id="395" name="n_2mainValue【市民会館】&#10;一人当たり面積"/>
        <xdr:cNvSpPr txBox="1"/>
      </xdr:nvSpPr>
      <xdr:spPr>
        <a:xfrm>
          <a:off x="8515350" y="180987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102870</xdr:rowOff>
    </xdr:from>
    <xdr:ext cx="464185" cy="259080"/>
    <xdr:sp macro="" textlink="">
      <xdr:nvSpPr>
        <xdr:cNvPr id="396" name="n_3mainValue【市民会館】&#10;一人当たり面積"/>
        <xdr:cNvSpPr txBox="1"/>
      </xdr:nvSpPr>
      <xdr:spPr>
        <a:xfrm>
          <a:off x="7626350" y="181051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106680</xdr:rowOff>
    </xdr:from>
    <xdr:ext cx="464185" cy="259080"/>
    <xdr:sp macro="" textlink="">
      <xdr:nvSpPr>
        <xdr:cNvPr id="397" name="n_4mainValue【市民会館】&#10;一人当たり面積"/>
        <xdr:cNvSpPr txBox="1"/>
      </xdr:nvSpPr>
      <xdr:spPr>
        <a:xfrm>
          <a:off x="6737350" y="181089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2735" cy="225425"/>
    <xdr:sp macro="" textlink="">
      <xdr:nvSpPr>
        <xdr:cNvPr id="406" name="テキスト ボックス 405"/>
        <xdr:cNvSpPr txBox="1"/>
      </xdr:nvSpPr>
      <xdr:spPr>
        <a:xfrm>
          <a:off x="12407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7" name="直線コネクタ 40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1645" cy="259080"/>
    <xdr:sp macro="" textlink="">
      <xdr:nvSpPr>
        <xdr:cNvPr id="408" name="テキスト ボックス 407"/>
        <xdr:cNvSpPr txBox="1"/>
      </xdr:nvSpPr>
      <xdr:spPr>
        <a:xfrm>
          <a:off x="11978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9" name="直線コネクタ 40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1645" cy="259080"/>
    <xdr:sp macro="" textlink="">
      <xdr:nvSpPr>
        <xdr:cNvPr id="410" name="テキスト ボックス 409"/>
        <xdr:cNvSpPr txBox="1"/>
      </xdr:nvSpPr>
      <xdr:spPr>
        <a:xfrm>
          <a:off x="11978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1" name="直線コネクタ 41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3365"/>
    <xdr:sp macro="" textlink="">
      <xdr:nvSpPr>
        <xdr:cNvPr id="412" name="テキスト ボックス 411"/>
        <xdr:cNvSpPr txBox="1"/>
      </xdr:nvSpPr>
      <xdr:spPr>
        <a:xfrm>
          <a:off x="12042775" y="671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3" name="直線コネクタ 41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4" name="テキスト ボックス 41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5" name="直線コネクタ 41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6" name="テキスト ボックス 41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7" name="直線コネクタ 41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3365"/>
    <xdr:sp macro="" textlink="">
      <xdr:nvSpPr>
        <xdr:cNvPr id="418" name="テキスト ボックス 417"/>
        <xdr:cNvSpPr txBox="1"/>
      </xdr:nvSpPr>
      <xdr:spPr>
        <a:xfrm>
          <a:off x="12042775" y="557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9" name="直線コネクタ 4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3375" cy="259080"/>
    <xdr:sp macro="" textlink="">
      <xdr:nvSpPr>
        <xdr:cNvPr id="420" name="テキスト ボックス 419"/>
        <xdr:cNvSpPr txBox="1"/>
      </xdr:nvSpPr>
      <xdr:spPr>
        <a:xfrm>
          <a:off x="12106910" y="519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34290</xdr:rowOff>
    </xdr:from>
    <xdr:to xmlns:xdr="http://schemas.openxmlformats.org/drawingml/2006/spreadsheetDrawing">
      <xdr:col>85</xdr:col>
      <xdr:colOff>126365</xdr:colOff>
      <xdr:row>42</xdr:row>
      <xdr:rowOff>38100</xdr:rowOff>
    </xdr:to>
    <xdr:cxnSp macro="">
      <xdr:nvCxnSpPr>
        <xdr:cNvPr id="422" name="直線コネクタ 421"/>
        <xdr:cNvCxnSpPr/>
      </xdr:nvCxnSpPr>
      <xdr:spPr>
        <a:xfrm flipV="1">
          <a:off x="16318865" y="586359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3365"/>
    <xdr:sp macro="" textlink="">
      <xdr:nvSpPr>
        <xdr:cNvPr id="423" name="【一般廃棄物処理施設】&#10;有形固定資産減価償却率最小値テキスト"/>
        <xdr:cNvSpPr txBox="1"/>
      </xdr:nvSpPr>
      <xdr:spPr>
        <a:xfrm>
          <a:off x="16357600" y="72428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4" name="直線コネクタ 423"/>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152400</xdr:rowOff>
    </xdr:from>
    <xdr:ext cx="405130" cy="259080"/>
    <xdr:sp macro="" textlink="">
      <xdr:nvSpPr>
        <xdr:cNvPr id="425" name="【一般廃棄物処理施設】&#10;有形固定資産減価償却率最大値テキスト"/>
        <xdr:cNvSpPr txBox="1"/>
      </xdr:nvSpPr>
      <xdr:spPr>
        <a:xfrm>
          <a:off x="16357600" y="563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34290</xdr:rowOff>
    </xdr:from>
    <xdr:to xmlns:xdr="http://schemas.openxmlformats.org/drawingml/2006/spreadsheetDrawing">
      <xdr:col>86</xdr:col>
      <xdr:colOff>25400</xdr:colOff>
      <xdr:row>34</xdr:row>
      <xdr:rowOff>34290</xdr:rowOff>
    </xdr:to>
    <xdr:cxnSp macro="">
      <xdr:nvCxnSpPr>
        <xdr:cNvPr id="426" name="直線コネクタ 425"/>
        <xdr:cNvCxnSpPr/>
      </xdr:nvCxnSpPr>
      <xdr:spPr>
        <a:xfrm>
          <a:off x="16230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12065</xdr:rowOff>
    </xdr:from>
    <xdr:ext cx="405130" cy="259080"/>
    <xdr:sp macro="" textlink="">
      <xdr:nvSpPr>
        <xdr:cNvPr id="427" name="【一般廃棄物処理施設】&#10;有形固定資産減価償却率平均値テキスト"/>
        <xdr:cNvSpPr txBox="1"/>
      </xdr:nvSpPr>
      <xdr:spPr>
        <a:xfrm>
          <a:off x="16357600" y="6355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160655</xdr:rowOff>
    </xdr:from>
    <xdr:to xmlns:xdr="http://schemas.openxmlformats.org/drawingml/2006/spreadsheetDrawing">
      <xdr:col>85</xdr:col>
      <xdr:colOff>177800</xdr:colOff>
      <xdr:row>38</xdr:row>
      <xdr:rowOff>90805</xdr:rowOff>
    </xdr:to>
    <xdr:sp macro="" textlink="">
      <xdr:nvSpPr>
        <xdr:cNvPr id="428" name="フローチャート: 判断 427"/>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143510</xdr:rowOff>
    </xdr:from>
    <xdr:to xmlns:xdr="http://schemas.openxmlformats.org/drawingml/2006/spreadsheetDrawing">
      <xdr:col>81</xdr:col>
      <xdr:colOff>101600</xdr:colOff>
      <xdr:row>38</xdr:row>
      <xdr:rowOff>73660</xdr:rowOff>
    </xdr:to>
    <xdr:sp macro="" textlink="">
      <xdr:nvSpPr>
        <xdr:cNvPr id="429" name="フローチャート: 判断 428"/>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162560</xdr:rowOff>
    </xdr:from>
    <xdr:to xmlns:xdr="http://schemas.openxmlformats.org/drawingml/2006/spreadsheetDrawing">
      <xdr:col>76</xdr:col>
      <xdr:colOff>165100</xdr:colOff>
      <xdr:row>38</xdr:row>
      <xdr:rowOff>92710</xdr:rowOff>
    </xdr:to>
    <xdr:sp macro="" textlink="">
      <xdr:nvSpPr>
        <xdr:cNvPr id="430" name="フローチャート: 判断 429"/>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12065</xdr:rowOff>
    </xdr:from>
    <xdr:to xmlns:xdr="http://schemas.openxmlformats.org/drawingml/2006/spreadsheetDrawing">
      <xdr:col>72</xdr:col>
      <xdr:colOff>38100</xdr:colOff>
      <xdr:row>38</xdr:row>
      <xdr:rowOff>113665</xdr:rowOff>
    </xdr:to>
    <xdr:sp macro="" textlink="">
      <xdr:nvSpPr>
        <xdr:cNvPr id="431" name="フローチャート: 判断 430"/>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162560</xdr:rowOff>
    </xdr:from>
    <xdr:to xmlns:xdr="http://schemas.openxmlformats.org/drawingml/2006/spreadsheetDrawing">
      <xdr:col>67</xdr:col>
      <xdr:colOff>101600</xdr:colOff>
      <xdr:row>38</xdr:row>
      <xdr:rowOff>92710</xdr:rowOff>
    </xdr:to>
    <xdr:sp macro="" textlink="">
      <xdr:nvSpPr>
        <xdr:cNvPr id="432" name="フローチャート: 判断 431"/>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166370</xdr:rowOff>
    </xdr:from>
    <xdr:to xmlns:xdr="http://schemas.openxmlformats.org/drawingml/2006/spreadsheetDrawing">
      <xdr:col>85</xdr:col>
      <xdr:colOff>177800</xdr:colOff>
      <xdr:row>40</xdr:row>
      <xdr:rowOff>96520</xdr:rowOff>
    </xdr:to>
    <xdr:sp macro="" textlink="">
      <xdr:nvSpPr>
        <xdr:cNvPr id="438" name="楕円 437"/>
        <xdr:cNvSpPr/>
      </xdr:nvSpPr>
      <xdr:spPr>
        <a:xfrm>
          <a:off x="16268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144780</xdr:rowOff>
    </xdr:from>
    <xdr:ext cx="405130" cy="253365"/>
    <xdr:sp macro="" textlink="">
      <xdr:nvSpPr>
        <xdr:cNvPr id="439" name="【一般廃棄物処理施設】&#10;有形固定資産減価償却率該当値テキスト"/>
        <xdr:cNvSpPr txBox="1"/>
      </xdr:nvSpPr>
      <xdr:spPr>
        <a:xfrm>
          <a:off x="16357600" y="68313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143510</xdr:rowOff>
    </xdr:from>
    <xdr:to xmlns:xdr="http://schemas.openxmlformats.org/drawingml/2006/spreadsheetDrawing">
      <xdr:col>81</xdr:col>
      <xdr:colOff>101600</xdr:colOff>
      <xdr:row>40</xdr:row>
      <xdr:rowOff>73660</xdr:rowOff>
    </xdr:to>
    <xdr:sp macro="" textlink="">
      <xdr:nvSpPr>
        <xdr:cNvPr id="440" name="楕円 439"/>
        <xdr:cNvSpPr/>
      </xdr:nvSpPr>
      <xdr:spPr>
        <a:xfrm>
          <a:off x="15430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22860</xdr:rowOff>
    </xdr:from>
    <xdr:to xmlns:xdr="http://schemas.openxmlformats.org/drawingml/2006/spreadsheetDrawing">
      <xdr:col>85</xdr:col>
      <xdr:colOff>127000</xdr:colOff>
      <xdr:row>40</xdr:row>
      <xdr:rowOff>45720</xdr:rowOff>
    </xdr:to>
    <xdr:cxnSp macro="">
      <xdr:nvCxnSpPr>
        <xdr:cNvPr id="441" name="直線コネクタ 440"/>
        <xdr:cNvCxnSpPr/>
      </xdr:nvCxnSpPr>
      <xdr:spPr>
        <a:xfrm>
          <a:off x="15481300" y="68808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162560</xdr:rowOff>
    </xdr:from>
    <xdr:to xmlns:xdr="http://schemas.openxmlformats.org/drawingml/2006/spreadsheetDrawing">
      <xdr:col>76</xdr:col>
      <xdr:colOff>165100</xdr:colOff>
      <xdr:row>40</xdr:row>
      <xdr:rowOff>92710</xdr:rowOff>
    </xdr:to>
    <xdr:sp macro="" textlink="">
      <xdr:nvSpPr>
        <xdr:cNvPr id="442" name="楕円 441"/>
        <xdr:cNvSpPr/>
      </xdr:nvSpPr>
      <xdr:spPr>
        <a:xfrm>
          <a:off x="1454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22860</xdr:rowOff>
    </xdr:from>
    <xdr:to xmlns:xdr="http://schemas.openxmlformats.org/drawingml/2006/spreadsheetDrawing">
      <xdr:col>81</xdr:col>
      <xdr:colOff>50800</xdr:colOff>
      <xdr:row>40</xdr:row>
      <xdr:rowOff>41910</xdr:rowOff>
    </xdr:to>
    <xdr:cxnSp macro="">
      <xdr:nvCxnSpPr>
        <xdr:cNvPr id="443" name="直線コネクタ 442"/>
        <xdr:cNvCxnSpPr/>
      </xdr:nvCxnSpPr>
      <xdr:spPr>
        <a:xfrm flipV="1">
          <a:off x="14592300" y="68808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120650</xdr:rowOff>
    </xdr:from>
    <xdr:to xmlns:xdr="http://schemas.openxmlformats.org/drawingml/2006/spreadsheetDrawing">
      <xdr:col>72</xdr:col>
      <xdr:colOff>38100</xdr:colOff>
      <xdr:row>40</xdr:row>
      <xdr:rowOff>50800</xdr:rowOff>
    </xdr:to>
    <xdr:sp macro="" textlink="">
      <xdr:nvSpPr>
        <xdr:cNvPr id="444" name="楕円 443"/>
        <xdr:cNvSpPr/>
      </xdr:nvSpPr>
      <xdr:spPr>
        <a:xfrm>
          <a:off x="13652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0</xdr:rowOff>
    </xdr:from>
    <xdr:to xmlns:xdr="http://schemas.openxmlformats.org/drawingml/2006/spreadsheetDrawing">
      <xdr:col>76</xdr:col>
      <xdr:colOff>114300</xdr:colOff>
      <xdr:row>40</xdr:row>
      <xdr:rowOff>41910</xdr:rowOff>
    </xdr:to>
    <xdr:cxnSp macro="">
      <xdr:nvCxnSpPr>
        <xdr:cNvPr id="445" name="直線コネクタ 444"/>
        <xdr:cNvCxnSpPr/>
      </xdr:nvCxnSpPr>
      <xdr:spPr>
        <a:xfrm>
          <a:off x="13703300" y="68580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135890</xdr:rowOff>
    </xdr:from>
    <xdr:to xmlns:xdr="http://schemas.openxmlformats.org/drawingml/2006/spreadsheetDrawing">
      <xdr:col>67</xdr:col>
      <xdr:colOff>101600</xdr:colOff>
      <xdr:row>41</xdr:row>
      <xdr:rowOff>66040</xdr:rowOff>
    </xdr:to>
    <xdr:sp macro="" textlink="">
      <xdr:nvSpPr>
        <xdr:cNvPr id="446" name="楕円 445"/>
        <xdr:cNvSpPr/>
      </xdr:nvSpPr>
      <xdr:spPr>
        <a:xfrm>
          <a:off x="12763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0</xdr:rowOff>
    </xdr:from>
    <xdr:to xmlns:xdr="http://schemas.openxmlformats.org/drawingml/2006/spreadsheetDrawing">
      <xdr:col>71</xdr:col>
      <xdr:colOff>177800</xdr:colOff>
      <xdr:row>41</xdr:row>
      <xdr:rowOff>15240</xdr:rowOff>
    </xdr:to>
    <xdr:cxnSp macro="">
      <xdr:nvCxnSpPr>
        <xdr:cNvPr id="447" name="直線コネクタ 446"/>
        <xdr:cNvCxnSpPr/>
      </xdr:nvCxnSpPr>
      <xdr:spPr>
        <a:xfrm flipV="1">
          <a:off x="12814300" y="6858000"/>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90170</xdr:rowOff>
    </xdr:from>
    <xdr:ext cx="405130" cy="259080"/>
    <xdr:sp macro="" textlink="">
      <xdr:nvSpPr>
        <xdr:cNvPr id="448" name="n_1aveValue【一般廃棄物処理施設】&#10;有形固定資産減価償却率"/>
        <xdr:cNvSpPr txBox="1"/>
      </xdr:nvSpPr>
      <xdr:spPr>
        <a:xfrm>
          <a:off x="15266035" y="626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109220</xdr:rowOff>
    </xdr:from>
    <xdr:ext cx="399415" cy="253365"/>
    <xdr:sp macro="" textlink="">
      <xdr:nvSpPr>
        <xdr:cNvPr id="449" name="n_2aveValue【一般廃棄物処理施設】&#10;有形固定資産減価償却率"/>
        <xdr:cNvSpPr txBox="1"/>
      </xdr:nvSpPr>
      <xdr:spPr>
        <a:xfrm>
          <a:off x="14389735" y="62814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130175</xdr:rowOff>
    </xdr:from>
    <xdr:ext cx="399415" cy="259080"/>
    <xdr:sp macro="" textlink="">
      <xdr:nvSpPr>
        <xdr:cNvPr id="450" name="n_3aveValue【一般廃棄物処理施設】&#10;有形固定資産減価償却率"/>
        <xdr:cNvSpPr txBox="1"/>
      </xdr:nvSpPr>
      <xdr:spPr>
        <a:xfrm>
          <a:off x="13500735" y="63023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109220</xdr:rowOff>
    </xdr:from>
    <xdr:ext cx="399415" cy="253365"/>
    <xdr:sp macro="" textlink="">
      <xdr:nvSpPr>
        <xdr:cNvPr id="451" name="n_4aveValue【一般廃棄物処理施設】&#10;有形固定資産減価償却率"/>
        <xdr:cNvSpPr txBox="1"/>
      </xdr:nvSpPr>
      <xdr:spPr>
        <a:xfrm>
          <a:off x="12611735" y="62814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64770</xdr:rowOff>
    </xdr:from>
    <xdr:ext cx="405130" cy="253365"/>
    <xdr:sp macro="" textlink="">
      <xdr:nvSpPr>
        <xdr:cNvPr id="452" name="n_1mainValue【一般廃棄物処理施設】&#10;有形固定資産減価償却率"/>
        <xdr:cNvSpPr txBox="1"/>
      </xdr:nvSpPr>
      <xdr:spPr>
        <a:xfrm>
          <a:off x="15266035" y="69227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83820</xdr:rowOff>
    </xdr:from>
    <xdr:ext cx="399415" cy="259080"/>
    <xdr:sp macro="" textlink="">
      <xdr:nvSpPr>
        <xdr:cNvPr id="453" name="n_2mainValue【一般廃棄物処理施設】&#10;有形固定資産減価償却率"/>
        <xdr:cNvSpPr txBox="1"/>
      </xdr:nvSpPr>
      <xdr:spPr>
        <a:xfrm>
          <a:off x="14389735" y="69418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41910</xdr:rowOff>
    </xdr:from>
    <xdr:ext cx="399415" cy="253365"/>
    <xdr:sp macro="" textlink="">
      <xdr:nvSpPr>
        <xdr:cNvPr id="454" name="n_3mainValue【一般廃棄物処理施設】&#10;有形固定資産減価償却率"/>
        <xdr:cNvSpPr txBox="1"/>
      </xdr:nvSpPr>
      <xdr:spPr>
        <a:xfrm>
          <a:off x="13500735" y="68999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57150</xdr:rowOff>
    </xdr:from>
    <xdr:ext cx="399415" cy="259080"/>
    <xdr:sp macro="" textlink="">
      <xdr:nvSpPr>
        <xdr:cNvPr id="455" name="n_4mainValue【一般廃棄物処理施設】&#10;有形固定資産減価償却率"/>
        <xdr:cNvSpPr txBox="1"/>
      </xdr:nvSpPr>
      <xdr:spPr>
        <a:xfrm>
          <a:off x="12611735" y="70866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170" cy="225425"/>
    <xdr:sp macro="" textlink="">
      <xdr:nvSpPr>
        <xdr:cNvPr id="464" name="テキスト ボックス 463"/>
        <xdr:cNvSpPr txBox="1"/>
      </xdr:nvSpPr>
      <xdr:spPr>
        <a:xfrm>
          <a:off x="18249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6" name="直線コネクタ 465"/>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3205" cy="259080"/>
    <xdr:sp macro="" textlink="">
      <xdr:nvSpPr>
        <xdr:cNvPr id="467" name="テキスト ボックス 466"/>
        <xdr:cNvSpPr txBox="1"/>
      </xdr:nvSpPr>
      <xdr:spPr>
        <a:xfrm>
          <a:off x="18039080" y="709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8" name="直線コネクタ 467"/>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89915" cy="253365"/>
    <xdr:sp macro="" textlink="">
      <xdr:nvSpPr>
        <xdr:cNvPr id="469" name="テキスト ボックス 468"/>
        <xdr:cNvSpPr txBox="1"/>
      </xdr:nvSpPr>
      <xdr:spPr>
        <a:xfrm>
          <a:off x="17692370" y="671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70" name="直線コネクタ 469"/>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89915" cy="259080"/>
    <xdr:sp macro="" textlink="">
      <xdr:nvSpPr>
        <xdr:cNvPr id="471" name="テキスト ボックス 470"/>
        <xdr:cNvSpPr txBox="1"/>
      </xdr:nvSpPr>
      <xdr:spPr>
        <a:xfrm>
          <a:off x="17692370" y="633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2" name="直線コネクタ 471"/>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89915" cy="259080"/>
    <xdr:sp macro="" textlink="">
      <xdr:nvSpPr>
        <xdr:cNvPr id="473" name="テキスト ボックス 472"/>
        <xdr:cNvSpPr txBox="1"/>
      </xdr:nvSpPr>
      <xdr:spPr>
        <a:xfrm>
          <a:off x="17692370" y="595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4" name="直線コネクタ 473"/>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89915" cy="253365"/>
    <xdr:sp macro="" textlink="">
      <xdr:nvSpPr>
        <xdr:cNvPr id="475" name="テキスト ボックス 474"/>
        <xdr:cNvSpPr txBox="1"/>
      </xdr:nvSpPr>
      <xdr:spPr>
        <a:xfrm>
          <a:off x="17692370" y="557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6" name="直線コネクタ 47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0085" cy="259080"/>
    <xdr:sp macro="" textlink="">
      <xdr:nvSpPr>
        <xdr:cNvPr id="477" name="テキスト ボックス 476"/>
        <xdr:cNvSpPr txBox="1"/>
      </xdr:nvSpPr>
      <xdr:spPr>
        <a:xfrm>
          <a:off x="17602200" y="519176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121285</xdr:rowOff>
    </xdr:from>
    <xdr:to xmlns:xdr="http://schemas.openxmlformats.org/drawingml/2006/spreadsheetDrawing">
      <xdr:col>116</xdr:col>
      <xdr:colOff>62865</xdr:colOff>
      <xdr:row>42</xdr:row>
      <xdr:rowOff>34925</xdr:rowOff>
    </xdr:to>
    <xdr:cxnSp macro="">
      <xdr:nvCxnSpPr>
        <xdr:cNvPr id="479" name="直線コネクタ 478"/>
        <xdr:cNvCxnSpPr/>
      </xdr:nvCxnSpPr>
      <xdr:spPr>
        <a:xfrm flipV="1">
          <a:off x="22160865" y="5950585"/>
          <a:ext cx="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38735</xdr:rowOff>
    </xdr:from>
    <xdr:ext cx="469900" cy="259080"/>
    <xdr:sp macro="" textlink="">
      <xdr:nvSpPr>
        <xdr:cNvPr id="480" name="【一般廃棄物処理施設】&#10;一人当たり有形固定資産（償却資産）額最小値テキスト"/>
        <xdr:cNvSpPr txBox="1"/>
      </xdr:nvSpPr>
      <xdr:spPr>
        <a:xfrm>
          <a:off x="22199600" y="7239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34925</xdr:rowOff>
    </xdr:from>
    <xdr:to xmlns:xdr="http://schemas.openxmlformats.org/drawingml/2006/spreadsheetDrawing">
      <xdr:col>116</xdr:col>
      <xdr:colOff>152400</xdr:colOff>
      <xdr:row>42</xdr:row>
      <xdr:rowOff>34925</xdr:rowOff>
    </xdr:to>
    <xdr:cxnSp macro="">
      <xdr:nvCxnSpPr>
        <xdr:cNvPr id="481" name="直線コネクタ 480"/>
        <xdr:cNvCxnSpPr/>
      </xdr:nvCxnSpPr>
      <xdr:spPr>
        <a:xfrm>
          <a:off x="22072600" y="723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67945</xdr:rowOff>
    </xdr:from>
    <xdr:ext cx="598805" cy="258445"/>
    <xdr:sp macro="" textlink="">
      <xdr:nvSpPr>
        <xdr:cNvPr id="482" name="【一般廃棄物処理施設】&#10;一人当たり有形固定資産（償却資産）額最大値テキスト"/>
        <xdr:cNvSpPr txBox="1"/>
      </xdr:nvSpPr>
      <xdr:spPr>
        <a:xfrm>
          <a:off x="22199600" y="57257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676,206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121285</xdr:rowOff>
    </xdr:from>
    <xdr:to xmlns:xdr="http://schemas.openxmlformats.org/drawingml/2006/spreadsheetDrawing">
      <xdr:col>116</xdr:col>
      <xdr:colOff>152400</xdr:colOff>
      <xdr:row>34</xdr:row>
      <xdr:rowOff>121285</xdr:rowOff>
    </xdr:to>
    <xdr:cxnSp macro="">
      <xdr:nvCxnSpPr>
        <xdr:cNvPr id="483" name="直線コネクタ 482"/>
        <xdr:cNvCxnSpPr/>
      </xdr:nvCxnSpPr>
      <xdr:spPr>
        <a:xfrm>
          <a:off x="22072600" y="595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133350</xdr:rowOff>
    </xdr:from>
    <xdr:ext cx="598805" cy="253365"/>
    <xdr:sp macro="" textlink="">
      <xdr:nvSpPr>
        <xdr:cNvPr id="484" name="【一般廃棄物処理施設】&#10;一人当たり有形固定資産（償却資産）額平均値テキスト"/>
        <xdr:cNvSpPr txBox="1"/>
      </xdr:nvSpPr>
      <xdr:spPr>
        <a:xfrm>
          <a:off x="22199600" y="681990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110490</xdr:rowOff>
    </xdr:from>
    <xdr:to xmlns:xdr="http://schemas.openxmlformats.org/drawingml/2006/spreadsheetDrawing">
      <xdr:col>116</xdr:col>
      <xdr:colOff>114300</xdr:colOff>
      <xdr:row>41</xdr:row>
      <xdr:rowOff>40640</xdr:rowOff>
    </xdr:to>
    <xdr:sp macro="" textlink="">
      <xdr:nvSpPr>
        <xdr:cNvPr id="485" name="フローチャート: 判断 484"/>
        <xdr:cNvSpPr/>
      </xdr:nvSpPr>
      <xdr:spPr>
        <a:xfrm>
          <a:off x="221107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87630</xdr:rowOff>
    </xdr:from>
    <xdr:to xmlns:xdr="http://schemas.openxmlformats.org/drawingml/2006/spreadsheetDrawing">
      <xdr:col>112</xdr:col>
      <xdr:colOff>38100</xdr:colOff>
      <xdr:row>41</xdr:row>
      <xdr:rowOff>17780</xdr:rowOff>
    </xdr:to>
    <xdr:sp macro="" textlink="">
      <xdr:nvSpPr>
        <xdr:cNvPr id="486" name="フローチャート: 判断 485"/>
        <xdr:cNvSpPr/>
      </xdr:nvSpPr>
      <xdr:spPr>
        <a:xfrm>
          <a:off x="212725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104775</xdr:rowOff>
    </xdr:from>
    <xdr:to xmlns:xdr="http://schemas.openxmlformats.org/drawingml/2006/spreadsheetDrawing">
      <xdr:col>107</xdr:col>
      <xdr:colOff>101600</xdr:colOff>
      <xdr:row>41</xdr:row>
      <xdr:rowOff>34925</xdr:rowOff>
    </xdr:to>
    <xdr:sp macro="" textlink="">
      <xdr:nvSpPr>
        <xdr:cNvPr id="487" name="フローチャート: 判断 486"/>
        <xdr:cNvSpPr/>
      </xdr:nvSpPr>
      <xdr:spPr>
        <a:xfrm>
          <a:off x="20383500" y="69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106045</xdr:rowOff>
    </xdr:from>
    <xdr:to xmlns:xdr="http://schemas.openxmlformats.org/drawingml/2006/spreadsheetDrawing">
      <xdr:col>102</xdr:col>
      <xdr:colOff>165100</xdr:colOff>
      <xdr:row>41</xdr:row>
      <xdr:rowOff>36195</xdr:rowOff>
    </xdr:to>
    <xdr:sp macro="" textlink="">
      <xdr:nvSpPr>
        <xdr:cNvPr id="488" name="フローチャート: 判断 487"/>
        <xdr:cNvSpPr/>
      </xdr:nvSpPr>
      <xdr:spPr>
        <a:xfrm>
          <a:off x="19494500" y="69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140970</xdr:rowOff>
    </xdr:from>
    <xdr:to xmlns:xdr="http://schemas.openxmlformats.org/drawingml/2006/spreadsheetDrawing">
      <xdr:col>98</xdr:col>
      <xdr:colOff>38100</xdr:colOff>
      <xdr:row>41</xdr:row>
      <xdr:rowOff>71120</xdr:rowOff>
    </xdr:to>
    <xdr:sp macro="" textlink="">
      <xdr:nvSpPr>
        <xdr:cNvPr id="489" name="フローチャート: 判断 488"/>
        <xdr:cNvSpPr/>
      </xdr:nvSpPr>
      <xdr:spPr>
        <a:xfrm>
          <a:off x="18605500" y="69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0" name="テキスト ボックス 4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1" name="テキスト ボックス 4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2" name="テキスト ボックス 4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3" name="テキスト ボックス 4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4" name="テキスト ボックス 4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123825</xdr:rowOff>
    </xdr:from>
    <xdr:to xmlns:xdr="http://schemas.openxmlformats.org/drawingml/2006/spreadsheetDrawing">
      <xdr:col>116</xdr:col>
      <xdr:colOff>114300</xdr:colOff>
      <xdr:row>41</xdr:row>
      <xdr:rowOff>53975</xdr:rowOff>
    </xdr:to>
    <xdr:sp macro="" textlink="">
      <xdr:nvSpPr>
        <xdr:cNvPr id="495" name="楕円 494"/>
        <xdr:cNvSpPr/>
      </xdr:nvSpPr>
      <xdr:spPr>
        <a:xfrm>
          <a:off x="22110700" y="69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102235</xdr:rowOff>
    </xdr:from>
    <xdr:ext cx="598805" cy="258445"/>
    <xdr:sp macro="" textlink="">
      <xdr:nvSpPr>
        <xdr:cNvPr id="496" name="【一般廃棄物処理施設】&#10;一人当たり有形固定資産（償却資産）額該当値テキスト"/>
        <xdr:cNvSpPr txBox="1"/>
      </xdr:nvSpPr>
      <xdr:spPr>
        <a:xfrm>
          <a:off x="22199600" y="69602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130810</xdr:rowOff>
    </xdr:from>
    <xdr:to xmlns:xdr="http://schemas.openxmlformats.org/drawingml/2006/spreadsheetDrawing">
      <xdr:col>112</xdr:col>
      <xdr:colOff>38100</xdr:colOff>
      <xdr:row>41</xdr:row>
      <xdr:rowOff>60960</xdr:rowOff>
    </xdr:to>
    <xdr:sp macro="" textlink="">
      <xdr:nvSpPr>
        <xdr:cNvPr id="497" name="楕円 496"/>
        <xdr:cNvSpPr/>
      </xdr:nvSpPr>
      <xdr:spPr>
        <a:xfrm>
          <a:off x="21272500" y="6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3175</xdr:rowOff>
    </xdr:from>
    <xdr:to xmlns:xdr="http://schemas.openxmlformats.org/drawingml/2006/spreadsheetDrawing">
      <xdr:col>116</xdr:col>
      <xdr:colOff>63500</xdr:colOff>
      <xdr:row>41</xdr:row>
      <xdr:rowOff>10160</xdr:rowOff>
    </xdr:to>
    <xdr:cxnSp macro="">
      <xdr:nvCxnSpPr>
        <xdr:cNvPr id="498" name="直線コネクタ 497"/>
        <xdr:cNvCxnSpPr/>
      </xdr:nvCxnSpPr>
      <xdr:spPr>
        <a:xfrm flipV="1">
          <a:off x="21323300" y="70326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140335</xdr:rowOff>
    </xdr:from>
    <xdr:to xmlns:xdr="http://schemas.openxmlformats.org/drawingml/2006/spreadsheetDrawing">
      <xdr:col>107</xdr:col>
      <xdr:colOff>101600</xdr:colOff>
      <xdr:row>41</xdr:row>
      <xdr:rowOff>70485</xdr:rowOff>
    </xdr:to>
    <xdr:sp macro="" textlink="">
      <xdr:nvSpPr>
        <xdr:cNvPr id="499" name="楕円 498"/>
        <xdr:cNvSpPr/>
      </xdr:nvSpPr>
      <xdr:spPr>
        <a:xfrm>
          <a:off x="203835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10160</xdr:rowOff>
    </xdr:from>
    <xdr:to xmlns:xdr="http://schemas.openxmlformats.org/drawingml/2006/spreadsheetDrawing">
      <xdr:col>111</xdr:col>
      <xdr:colOff>177800</xdr:colOff>
      <xdr:row>41</xdr:row>
      <xdr:rowOff>19685</xdr:rowOff>
    </xdr:to>
    <xdr:cxnSp macro="">
      <xdr:nvCxnSpPr>
        <xdr:cNvPr id="500" name="直線コネクタ 499"/>
        <xdr:cNvCxnSpPr/>
      </xdr:nvCxnSpPr>
      <xdr:spPr>
        <a:xfrm flipV="1">
          <a:off x="20434300" y="70396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143510</xdr:rowOff>
    </xdr:from>
    <xdr:to xmlns:xdr="http://schemas.openxmlformats.org/drawingml/2006/spreadsheetDrawing">
      <xdr:col>102</xdr:col>
      <xdr:colOff>165100</xdr:colOff>
      <xdr:row>41</xdr:row>
      <xdr:rowOff>73025</xdr:rowOff>
    </xdr:to>
    <xdr:sp macro="" textlink="">
      <xdr:nvSpPr>
        <xdr:cNvPr id="501" name="楕円 500"/>
        <xdr:cNvSpPr/>
      </xdr:nvSpPr>
      <xdr:spPr>
        <a:xfrm>
          <a:off x="19494500" y="700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19685</xdr:rowOff>
    </xdr:from>
    <xdr:to xmlns:xdr="http://schemas.openxmlformats.org/drawingml/2006/spreadsheetDrawing">
      <xdr:col>107</xdr:col>
      <xdr:colOff>50800</xdr:colOff>
      <xdr:row>41</xdr:row>
      <xdr:rowOff>22225</xdr:rowOff>
    </xdr:to>
    <xdr:cxnSp macro="">
      <xdr:nvCxnSpPr>
        <xdr:cNvPr id="502" name="直線コネクタ 501"/>
        <xdr:cNvCxnSpPr/>
      </xdr:nvCxnSpPr>
      <xdr:spPr>
        <a:xfrm flipV="1">
          <a:off x="19545300" y="70491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29845</xdr:rowOff>
    </xdr:from>
    <xdr:to xmlns:xdr="http://schemas.openxmlformats.org/drawingml/2006/spreadsheetDrawing">
      <xdr:col>98</xdr:col>
      <xdr:colOff>38100</xdr:colOff>
      <xdr:row>41</xdr:row>
      <xdr:rowOff>132080</xdr:rowOff>
    </xdr:to>
    <xdr:sp macro="" textlink="">
      <xdr:nvSpPr>
        <xdr:cNvPr id="503" name="楕円 502"/>
        <xdr:cNvSpPr/>
      </xdr:nvSpPr>
      <xdr:spPr>
        <a:xfrm>
          <a:off x="18605500" y="7059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22225</xdr:rowOff>
    </xdr:from>
    <xdr:to xmlns:xdr="http://schemas.openxmlformats.org/drawingml/2006/spreadsheetDrawing">
      <xdr:col>102</xdr:col>
      <xdr:colOff>114300</xdr:colOff>
      <xdr:row>41</xdr:row>
      <xdr:rowOff>80645</xdr:rowOff>
    </xdr:to>
    <xdr:cxnSp macro="">
      <xdr:nvCxnSpPr>
        <xdr:cNvPr id="504" name="直線コネクタ 503"/>
        <xdr:cNvCxnSpPr/>
      </xdr:nvCxnSpPr>
      <xdr:spPr>
        <a:xfrm flipV="1">
          <a:off x="18656300" y="705167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34290</xdr:rowOff>
    </xdr:from>
    <xdr:ext cx="593090" cy="259080"/>
    <xdr:sp macro="" textlink="">
      <xdr:nvSpPr>
        <xdr:cNvPr id="505" name="n_1aveValue【一般廃棄物処理施設】&#10;一人当たり有形固定資産（償却資産）額"/>
        <xdr:cNvSpPr txBox="1"/>
      </xdr:nvSpPr>
      <xdr:spPr>
        <a:xfrm>
          <a:off x="21010880" y="67208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52070</xdr:rowOff>
    </xdr:from>
    <xdr:ext cx="593090" cy="253365"/>
    <xdr:sp macro="" textlink="">
      <xdr:nvSpPr>
        <xdr:cNvPr id="506" name="n_2aveValue【一般廃棄物処理施設】&#10;一人当たり有形固定資産（償却資産）額"/>
        <xdr:cNvSpPr txBox="1"/>
      </xdr:nvSpPr>
      <xdr:spPr>
        <a:xfrm>
          <a:off x="20134580" y="67386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52705</xdr:rowOff>
    </xdr:from>
    <xdr:ext cx="593090" cy="253365"/>
    <xdr:sp macro="" textlink="">
      <xdr:nvSpPr>
        <xdr:cNvPr id="507" name="n_3aveValue【一般廃棄物処理施設】&#10;一人当たり有形固定資産（償却資産）額"/>
        <xdr:cNvSpPr txBox="1"/>
      </xdr:nvSpPr>
      <xdr:spPr>
        <a:xfrm>
          <a:off x="19245580" y="67392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87630</xdr:rowOff>
    </xdr:from>
    <xdr:ext cx="528955" cy="253365"/>
    <xdr:sp macro="" textlink="">
      <xdr:nvSpPr>
        <xdr:cNvPr id="508" name="n_4aveValue【一般廃棄物処理施設】&#10;一人当たり有形固定資産（償却資産）額"/>
        <xdr:cNvSpPr txBox="1"/>
      </xdr:nvSpPr>
      <xdr:spPr>
        <a:xfrm>
          <a:off x="18388965" y="67741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41</xdr:row>
      <xdr:rowOff>52705</xdr:rowOff>
    </xdr:from>
    <xdr:ext cx="593090" cy="253365"/>
    <xdr:sp macro="" textlink="">
      <xdr:nvSpPr>
        <xdr:cNvPr id="509" name="n_1mainValue【一般廃棄物処理施設】&#10;一人当たり有形固定資産（償却資産）額"/>
        <xdr:cNvSpPr txBox="1"/>
      </xdr:nvSpPr>
      <xdr:spPr>
        <a:xfrm>
          <a:off x="21010880" y="70821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104,504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61595</xdr:rowOff>
    </xdr:from>
    <xdr:ext cx="528955" cy="259080"/>
    <xdr:sp macro="" textlink="">
      <xdr:nvSpPr>
        <xdr:cNvPr id="510" name="n_2mainValue【一般廃棄物処理施設】&#10;一人当たり有形固定資産（償却資産）額"/>
        <xdr:cNvSpPr txBox="1"/>
      </xdr:nvSpPr>
      <xdr:spPr>
        <a:xfrm>
          <a:off x="20166965" y="70910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64135</xdr:rowOff>
    </xdr:from>
    <xdr:ext cx="528955" cy="253365"/>
    <xdr:sp macro="" textlink="">
      <xdr:nvSpPr>
        <xdr:cNvPr id="511" name="n_3mainValue【一般廃棄物処理施設】&#10;一人当たり有形固定資産（償却資産）額"/>
        <xdr:cNvSpPr txBox="1"/>
      </xdr:nvSpPr>
      <xdr:spPr>
        <a:xfrm>
          <a:off x="19277965" y="70935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122555</xdr:rowOff>
    </xdr:from>
    <xdr:ext cx="528955" cy="253365"/>
    <xdr:sp macro="" textlink="">
      <xdr:nvSpPr>
        <xdr:cNvPr id="512" name="n_4mainValue【一般廃棄物処理施設】&#10;一人当たり有形固定資産（償却資産）額"/>
        <xdr:cNvSpPr txBox="1"/>
      </xdr:nvSpPr>
      <xdr:spPr>
        <a:xfrm>
          <a:off x="18388965" y="71520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2735" cy="219710"/>
    <xdr:sp macro="" textlink="">
      <xdr:nvSpPr>
        <xdr:cNvPr id="537" name="テキスト ボックス 536"/>
        <xdr:cNvSpPr txBox="1"/>
      </xdr:nvSpPr>
      <xdr:spPr>
        <a:xfrm>
          <a:off x="12407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8" name="直線コネクタ 53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1645" cy="259080"/>
    <xdr:sp macro="" textlink="">
      <xdr:nvSpPr>
        <xdr:cNvPr id="539" name="テキスト ボックス 538"/>
        <xdr:cNvSpPr txBox="1"/>
      </xdr:nvSpPr>
      <xdr:spPr>
        <a:xfrm>
          <a:off x="11978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40" name="直線コネクタ 539"/>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1645" cy="253365"/>
    <xdr:sp macro="" textlink="">
      <xdr:nvSpPr>
        <xdr:cNvPr id="541" name="テキスト ボックス 540"/>
        <xdr:cNvSpPr txBox="1"/>
      </xdr:nvSpPr>
      <xdr:spPr>
        <a:xfrm>
          <a:off x="11978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42" name="直線コネクタ 541"/>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43" name="テキスト ボックス 542"/>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44" name="直線コネクタ 543"/>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45" name="テキスト ボックス 544"/>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46" name="直線コネクタ 545"/>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3365"/>
    <xdr:sp macro="" textlink="">
      <xdr:nvSpPr>
        <xdr:cNvPr id="547" name="テキスト ボックス 546"/>
        <xdr:cNvSpPr txBox="1"/>
      </xdr:nvSpPr>
      <xdr:spPr>
        <a:xfrm>
          <a:off x="12042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48" name="直線コネクタ 547"/>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549" name="テキスト ボックス 548"/>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50" name="直線コネクタ 5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3375" cy="259080"/>
    <xdr:sp macro="" textlink="">
      <xdr:nvSpPr>
        <xdr:cNvPr id="551" name="テキスト ボックス 550"/>
        <xdr:cNvSpPr txBox="1"/>
      </xdr:nvSpPr>
      <xdr:spPr>
        <a:xfrm>
          <a:off x="12106910" y="1281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49530</xdr:rowOff>
    </xdr:from>
    <xdr:to xmlns:xdr="http://schemas.openxmlformats.org/drawingml/2006/spreadsheetDrawing">
      <xdr:col>85</xdr:col>
      <xdr:colOff>126365</xdr:colOff>
      <xdr:row>86</xdr:row>
      <xdr:rowOff>114300</xdr:rowOff>
    </xdr:to>
    <xdr:cxnSp macro="">
      <xdr:nvCxnSpPr>
        <xdr:cNvPr id="553" name="直線コネクタ 552"/>
        <xdr:cNvCxnSpPr/>
      </xdr:nvCxnSpPr>
      <xdr:spPr>
        <a:xfrm flipV="1">
          <a:off x="16318865" y="1325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554"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555" name="直線コネクタ 554"/>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167640</xdr:rowOff>
    </xdr:from>
    <xdr:ext cx="405130" cy="253365"/>
    <xdr:sp macro="" textlink="">
      <xdr:nvSpPr>
        <xdr:cNvPr id="556" name="【消防施設】&#10;有形固定資産減価償却率最大値テキスト"/>
        <xdr:cNvSpPr txBox="1"/>
      </xdr:nvSpPr>
      <xdr:spPr>
        <a:xfrm>
          <a:off x="16357600" y="130263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49530</xdr:rowOff>
    </xdr:from>
    <xdr:to xmlns:xdr="http://schemas.openxmlformats.org/drawingml/2006/spreadsheetDrawing">
      <xdr:col>86</xdr:col>
      <xdr:colOff>25400</xdr:colOff>
      <xdr:row>77</xdr:row>
      <xdr:rowOff>49530</xdr:rowOff>
    </xdr:to>
    <xdr:cxnSp macro="">
      <xdr:nvCxnSpPr>
        <xdr:cNvPr id="557" name="直線コネクタ 556"/>
        <xdr:cNvCxnSpPr/>
      </xdr:nvCxnSpPr>
      <xdr:spPr>
        <a:xfrm>
          <a:off x="16230600" y="1325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145415</xdr:rowOff>
    </xdr:from>
    <xdr:ext cx="405130" cy="253365"/>
    <xdr:sp macro="" textlink="">
      <xdr:nvSpPr>
        <xdr:cNvPr id="558" name="【消防施設】&#10;有形固定資産減価償却率平均値テキスト"/>
        <xdr:cNvSpPr txBox="1"/>
      </xdr:nvSpPr>
      <xdr:spPr>
        <a:xfrm>
          <a:off x="16357600" y="1386141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122555</xdr:rowOff>
    </xdr:from>
    <xdr:to xmlns:xdr="http://schemas.openxmlformats.org/drawingml/2006/spreadsheetDrawing">
      <xdr:col>85</xdr:col>
      <xdr:colOff>177800</xdr:colOff>
      <xdr:row>82</xdr:row>
      <xdr:rowOff>52705</xdr:rowOff>
    </xdr:to>
    <xdr:sp macro="" textlink="">
      <xdr:nvSpPr>
        <xdr:cNvPr id="559" name="フローチャート: 判断 558"/>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137795</xdr:rowOff>
    </xdr:from>
    <xdr:to xmlns:xdr="http://schemas.openxmlformats.org/drawingml/2006/spreadsheetDrawing">
      <xdr:col>81</xdr:col>
      <xdr:colOff>101600</xdr:colOff>
      <xdr:row>82</xdr:row>
      <xdr:rowOff>67945</xdr:rowOff>
    </xdr:to>
    <xdr:sp macro="" textlink="">
      <xdr:nvSpPr>
        <xdr:cNvPr id="560" name="フローチャート: 判断 559"/>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97790</xdr:rowOff>
    </xdr:from>
    <xdr:to xmlns:xdr="http://schemas.openxmlformats.org/drawingml/2006/spreadsheetDrawing">
      <xdr:col>76</xdr:col>
      <xdr:colOff>165100</xdr:colOff>
      <xdr:row>82</xdr:row>
      <xdr:rowOff>27940</xdr:rowOff>
    </xdr:to>
    <xdr:sp macro="" textlink="">
      <xdr:nvSpPr>
        <xdr:cNvPr id="561" name="フローチャート: 判断 560"/>
        <xdr:cNvSpPr/>
      </xdr:nvSpPr>
      <xdr:spPr>
        <a:xfrm>
          <a:off x="14541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113030</xdr:rowOff>
    </xdr:from>
    <xdr:to xmlns:xdr="http://schemas.openxmlformats.org/drawingml/2006/spreadsheetDrawing">
      <xdr:col>72</xdr:col>
      <xdr:colOff>38100</xdr:colOff>
      <xdr:row>82</xdr:row>
      <xdr:rowOff>43180</xdr:rowOff>
    </xdr:to>
    <xdr:sp macro="" textlink="">
      <xdr:nvSpPr>
        <xdr:cNvPr id="562" name="フローチャート: 判断 561"/>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139700</xdr:rowOff>
    </xdr:from>
    <xdr:to xmlns:xdr="http://schemas.openxmlformats.org/drawingml/2006/spreadsheetDrawing">
      <xdr:col>67</xdr:col>
      <xdr:colOff>101600</xdr:colOff>
      <xdr:row>82</xdr:row>
      <xdr:rowOff>69850</xdr:rowOff>
    </xdr:to>
    <xdr:sp macro="" textlink="">
      <xdr:nvSpPr>
        <xdr:cNvPr id="563" name="フローチャート: 判断 562"/>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64" name="テキスト ボックス 5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65" name="テキスト ボックス 5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66" name="テキスト ボックス 5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7" name="テキスト ボックス 5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8" name="テキスト ボックス 5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132080</xdr:rowOff>
    </xdr:from>
    <xdr:to xmlns:xdr="http://schemas.openxmlformats.org/drawingml/2006/spreadsheetDrawing">
      <xdr:col>85</xdr:col>
      <xdr:colOff>177800</xdr:colOff>
      <xdr:row>82</xdr:row>
      <xdr:rowOff>62230</xdr:rowOff>
    </xdr:to>
    <xdr:sp macro="" textlink="">
      <xdr:nvSpPr>
        <xdr:cNvPr id="569" name="楕円 568"/>
        <xdr:cNvSpPr/>
      </xdr:nvSpPr>
      <xdr:spPr>
        <a:xfrm>
          <a:off x="16268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110490</xdr:rowOff>
    </xdr:from>
    <xdr:ext cx="405130" cy="253365"/>
    <xdr:sp macro="" textlink="">
      <xdr:nvSpPr>
        <xdr:cNvPr id="570" name="【消防施設】&#10;有形固定資産減価償却率該当値テキスト"/>
        <xdr:cNvSpPr txBox="1"/>
      </xdr:nvSpPr>
      <xdr:spPr>
        <a:xfrm>
          <a:off x="16357600" y="139979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103505</xdr:rowOff>
    </xdr:from>
    <xdr:to xmlns:xdr="http://schemas.openxmlformats.org/drawingml/2006/spreadsheetDrawing">
      <xdr:col>81</xdr:col>
      <xdr:colOff>101600</xdr:colOff>
      <xdr:row>82</xdr:row>
      <xdr:rowOff>33655</xdr:rowOff>
    </xdr:to>
    <xdr:sp macro="" textlink="">
      <xdr:nvSpPr>
        <xdr:cNvPr id="571" name="楕円 570"/>
        <xdr:cNvSpPr/>
      </xdr:nvSpPr>
      <xdr:spPr>
        <a:xfrm>
          <a:off x="15430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154940</xdr:rowOff>
    </xdr:from>
    <xdr:to xmlns:xdr="http://schemas.openxmlformats.org/drawingml/2006/spreadsheetDrawing">
      <xdr:col>85</xdr:col>
      <xdr:colOff>127000</xdr:colOff>
      <xdr:row>82</xdr:row>
      <xdr:rowOff>11430</xdr:rowOff>
    </xdr:to>
    <xdr:cxnSp macro="">
      <xdr:nvCxnSpPr>
        <xdr:cNvPr id="572" name="直線コネクタ 571"/>
        <xdr:cNvCxnSpPr/>
      </xdr:nvCxnSpPr>
      <xdr:spPr>
        <a:xfrm>
          <a:off x="15481300" y="1404239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86360</xdr:rowOff>
    </xdr:from>
    <xdr:to xmlns:xdr="http://schemas.openxmlformats.org/drawingml/2006/spreadsheetDrawing">
      <xdr:col>76</xdr:col>
      <xdr:colOff>165100</xdr:colOff>
      <xdr:row>82</xdr:row>
      <xdr:rowOff>16510</xdr:rowOff>
    </xdr:to>
    <xdr:sp macro="" textlink="">
      <xdr:nvSpPr>
        <xdr:cNvPr id="573" name="楕円 572"/>
        <xdr:cNvSpPr/>
      </xdr:nvSpPr>
      <xdr:spPr>
        <a:xfrm>
          <a:off x="14541500" y="1397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137160</xdr:rowOff>
    </xdr:from>
    <xdr:to xmlns:xdr="http://schemas.openxmlformats.org/drawingml/2006/spreadsheetDrawing">
      <xdr:col>81</xdr:col>
      <xdr:colOff>50800</xdr:colOff>
      <xdr:row>81</xdr:row>
      <xdr:rowOff>154940</xdr:rowOff>
    </xdr:to>
    <xdr:cxnSp macro="">
      <xdr:nvCxnSpPr>
        <xdr:cNvPr id="574" name="直線コネクタ 573"/>
        <xdr:cNvCxnSpPr/>
      </xdr:nvCxnSpPr>
      <xdr:spPr>
        <a:xfrm>
          <a:off x="14592300" y="140246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132080</xdr:rowOff>
    </xdr:from>
    <xdr:to xmlns:xdr="http://schemas.openxmlformats.org/drawingml/2006/spreadsheetDrawing">
      <xdr:col>72</xdr:col>
      <xdr:colOff>38100</xdr:colOff>
      <xdr:row>82</xdr:row>
      <xdr:rowOff>62230</xdr:rowOff>
    </xdr:to>
    <xdr:sp macro="" textlink="">
      <xdr:nvSpPr>
        <xdr:cNvPr id="575" name="楕円 574"/>
        <xdr:cNvSpPr/>
      </xdr:nvSpPr>
      <xdr:spPr>
        <a:xfrm>
          <a:off x="13652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137160</xdr:rowOff>
    </xdr:from>
    <xdr:to xmlns:xdr="http://schemas.openxmlformats.org/drawingml/2006/spreadsheetDrawing">
      <xdr:col>76</xdr:col>
      <xdr:colOff>114300</xdr:colOff>
      <xdr:row>82</xdr:row>
      <xdr:rowOff>11430</xdr:rowOff>
    </xdr:to>
    <xdr:cxnSp macro="">
      <xdr:nvCxnSpPr>
        <xdr:cNvPr id="576" name="直線コネクタ 575"/>
        <xdr:cNvCxnSpPr/>
      </xdr:nvCxnSpPr>
      <xdr:spPr>
        <a:xfrm flipV="1">
          <a:off x="13703300" y="140246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12065</xdr:rowOff>
    </xdr:from>
    <xdr:to xmlns:xdr="http://schemas.openxmlformats.org/drawingml/2006/spreadsheetDrawing">
      <xdr:col>67</xdr:col>
      <xdr:colOff>101600</xdr:colOff>
      <xdr:row>81</xdr:row>
      <xdr:rowOff>113665</xdr:rowOff>
    </xdr:to>
    <xdr:sp macro="" textlink="">
      <xdr:nvSpPr>
        <xdr:cNvPr id="577" name="楕円 576"/>
        <xdr:cNvSpPr/>
      </xdr:nvSpPr>
      <xdr:spPr>
        <a:xfrm>
          <a:off x="12763500" y="138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63500</xdr:rowOff>
    </xdr:from>
    <xdr:to xmlns:xdr="http://schemas.openxmlformats.org/drawingml/2006/spreadsheetDrawing">
      <xdr:col>71</xdr:col>
      <xdr:colOff>177800</xdr:colOff>
      <xdr:row>82</xdr:row>
      <xdr:rowOff>11430</xdr:rowOff>
    </xdr:to>
    <xdr:cxnSp macro="">
      <xdr:nvCxnSpPr>
        <xdr:cNvPr id="578" name="直線コネクタ 577"/>
        <xdr:cNvCxnSpPr/>
      </xdr:nvCxnSpPr>
      <xdr:spPr>
        <a:xfrm>
          <a:off x="12814300" y="1395095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59055</xdr:rowOff>
    </xdr:from>
    <xdr:ext cx="405130" cy="259080"/>
    <xdr:sp macro="" textlink="">
      <xdr:nvSpPr>
        <xdr:cNvPr id="579" name="n_1aveValue【消防施設】&#10;有形固定資産減価償却率"/>
        <xdr:cNvSpPr txBox="1"/>
      </xdr:nvSpPr>
      <xdr:spPr>
        <a:xfrm>
          <a:off x="15266035" y="14117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19050</xdr:rowOff>
    </xdr:from>
    <xdr:ext cx="399415" cy="253365"/>
    <xdr:sp macro="" textlink="">
      <xdr:nvSpPr>
        <xdr:cNvPr id="580" name="n_2aveValue【消防施設】&#10;有形固定資産減価償却率"/>
        <xdr:cNvSpPr txBox="1"/>
      </xdr:nvSpPr>
      <xdr:spPr>
        <a:xfrm>
          <a:off x="14389735" y="1407795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59690</xdr:rowOff>
    </xdr:from>
    <xdr:ext cx="399415" cy="259080"/>
    <xdr:sp macro="" textlink="">
      <xdr:nvSpPr>
        <xdr:cNvPr id="581" name="n_3aveValue【消防施設】&#10;有形固定資産減価償却率"/>
        <xdr:cNvSpPr txBox="1"/>
      </xdr:nvSpPr>
      <xdr:spPr>
        <a:xfrm>
          <a:off x="13500735" y="137756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60960</xdr:rowOff>
    </xdr:from>
    <xdr:ext cx="399415" cy="259080"/>
    <xdr:sp macro="" textlink="">
      <xdr:nvSpPr>
        <xdr:cNvPr id="582" name="n_4aveValue【消防施設】&#10;有形固定資産減価償却率"/>
        <xdr:cNvSpPr txBox="1"/>
      </xdr:nvSpPr>
      <xdr:spPr>
        <a:xfrm>
          <a:off x="12611735" y="141198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50165</xdr:rowOff>
    </xdr:from>
    <xdr:ext cx="405130" cy="259080"/>
    <xdr:sp macro="" textlink="">
      <xdr:nvSpPr>
        <xdr:cNvPr id="583" name="n_1mainValue【消防施設】&#10;有形固定資産減価償却率"/>
        <xdr:cNvSpPr txBox="1"/>
      </xdr:nvSpPr>
      <xdr:spPr>
        <a:xfrm>
          <a:off x="15266035" y="13766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33020</xdr:rowOff>
    </xdr:from>
    <xdr:ext cx="399415" cy="259080"/>
    <xdr:sp macro="" textlink="">
      <xdr:nvSpPr>
        <xdr:cNvPr id="584" name="n_2mainValue【消防施設】&#10;有形固定資産減価償却率"/>
        <xdr:cNvSpPr txBox="1"/>
      </xdr:nvSpPr>
      <xdr:spPr>
        <a:xfrm>
          <a:off x="14389735" y="137490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53340</xdr:rowOff>
    </xdr:from>
    <xdr:ext cx="399415" cy="253365"/>
    <xdr:sp macro="" textlink="">
      <xdr:nvSpPr>
        <xdr:cNvPr id="585" name="n_3mainValue【消防施設】&#10;有形固定資産減価償却率"/>
        <xdr:cNvSpPr txBox="1"/>
      </xdr:nvSpPr>
      <xdr:spPr>
        <a:xfrm>
          <a:off x="13500735" y="141122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130175</xdr:rowOff>
    </xdr:from>
    <xdr:ext cx="399415" cy="259080"/>
    <xdr:sp macro="" textlink="">
      <xdr:nvSpPr>
        <xdr:cNvPr id="586" name="n_4mainValue【消防施設】&#10;有形固定資産減価償却率"/>
        <xdr:cNvSpPr txBox="1"/>
      </xdr:nvSpPr>
      <xdr:spPr>
        <a:xfrm>
          <a:off x="12611735" y="1367472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170" cy="219710"/>
    <xdr:sp macro="" textlink="">
      <xdr:nvSpPr>
        <xdr:cNvPr id="595" name="テキスト ボックス 594"/>
        <xdr:cNvSpPr txBox="1"/>
      </xdr:nvSpPr>
      <xdr:spPr>
        <a:xfrm>
          <a:off x="18249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96" name="直線コネクタ 59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597" name="直線コネクタ 596"/>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1645" cy="253365"/>
    <xdr:sp macro="" textlink="">
      <xdr:nvSpPr>
        <xdr:cNvPr id="598" name="テキスト ボックス 597"/>
        <xdr:cNvSpPr txBox="1"/>
      </xdr:nvSpPr>
      <xdr:spPr>
        <a:xfrm>
          <a:off x="17820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599" name="直線コネクタ 598"/>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1645" cy="259080"/>
    <xdr:sp macro="" textlink="">
      <xdr:nvSpPr>
        <xdr:cNvPr id="600" name="テキスト ボックス 599"/>
        <xdr:cNvSpPr txBox="1"/>
      </xdr:nvSpPr>
      <xdr:spPr>
        <a:xfrm>
          <a:off x="17820640" y="1433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01" name="直線コネクタ 60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1645" cy="259080"/>
    <xdr:sp macro="" textlink="">
      <xdr:nvSpPr>
        <xdr:cNvPr id="602" name="テキスト ボックス 601"/>
        <xdr:cNvSpPr txBox="1"/>
      </xdr:nvSpPr>
      <xdr:spPr>
        <a:xfrm>
          <a:off x="17820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03" name="直線コネクタ 602"/>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1645" cy="253365"/>
    <xdr:sp macro="" textlink="">
      <xdr:nvSpPr>
        <xdr:cNvPr id="604" name="テキスト ボックス 603"/>
        <xdr:cNvSpPr txBox="1"/>
      </xdr:nvSpPr>
      <xdr:spPr>
        <a:xfrm>
          <a:off x="17820640" y="1357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05" name="直線コネクタ 604"/>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1645" cy="259080"/>
    <xdr:sp macro="" textlink="">
      <xdr:nvSpPr>
        <xdr:cNvPr id="606" name="テキスト ボックス 605"/>
        <xdr:cNvSpPr txBox="1"/>
      </xdr:nvSpPr>
      <xdr:spPr>
        <a:xfrm>
          <a:off x="17820640" y="1319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7" name="直線コネクタ 60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1645" cy="259080"/>
    <xdr:sp macro="" textlink="">
      <xdr:nvSpPr>
        <xdr:cNvPr id="608" name="テキスト ボックス 607"/>
        <xdr:cNvSpPr txBox="1"/>
      </xdr:nvSpPr>
      <xdr:spPr>
        <a:xfrm>
          <a:off x="17820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167640</xdr:rowOff>
    </xdr:from>
    <xdr:to xmlns:xdr="http://schemas.openxmlformats.org/drawingml/2006/spreadsheetDrawing">
      <xdr:col>116</xdr:col>
      <xdr:colOff>62865</xdr:colOff>
      <xdr:row>86</xdr:row>
      <xdr:rowOff>104775</xdr:rowOff>
    </xdr:to>
    <xdr:cxnSp macro="">
      <xdr:nvCxnSpPr>
        <xdr:cNvPr id="610" name="直線コネクタ 609"/>
        <xdr:cNvCxnSpPr/>
      </xdr:nvCxnSpPr>
      <xdr:spPr>
        <a:xfrm flipV="1">
          <a:off x="22160865" y="13540740"/>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109220</xdr:rowOff>
    </xdr:from>
    <xdr:ext cx="469900" cy="253365"/>
    <xdr:sp macro="" textlink="">
      <xdr:nvSpPr>
        <xdr:cNvPr id="611" name="【消防施設】&#10;一人当たり面積最小値テキスト"/>
        <xdr:cNvSpPr txBox="1"/>
      </xdr:nvSpPr>
      <xdr:spPr>
        <a:xfrm>
          <a:off x="22199600" y="14853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104775</xdr:rowOff>
    </xdr:from>
    <xdr:to xmlns:xdr="http://schemas.openxmlformats.org/drawingml/2006/spreadsheetDrawing">
      <xdr:col>116</xdr:col>
      <xdr:colOff>152400</xdr:colOff>
      <xdr:row>86</xdr:row>
      <xdr:rowOff>104775</xdr:rowOff>
    </xdr:to>
    <xdr:cxnSp macro="">
      <xdr:nvCxnSpPr>
        <xdr:cNvPr id="612" name="直線コネクタ 611"/>
        <xdr:cNvCxnSpPr/>
      </xdr:nvCxnSpPr>
      <xdr:spPr>
        <a:xfrm>
          <a:off x="22072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114300</xdr:rowOff>
    </xdr:from>
    <xdr:ext cx="469900" cy="259080"/>
    <xdr:sp macro="" textlink="">
      <xdr:nvSpPr>
        <xdr:cNvPr id="613" name="【消防施設】&#10;一人当たり面積最大値テキスト"/>
        <xdr:cNvSpPr txBox="1"/>
      </xdr:nvSpPr>
      <xdr:spPr>
        <a:xfrm>
          <a:off x="22199600" y="1331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167640</xdr:rowOff>
    </xdr:from>
    <xdr:to xmlns:xdr="http://schemas.openxmlformats.org/drawingml/2006/spreadsheetDrawing">
      <xdr:col>116</xdr:col>
      <xdr:colOff>152400</xdr:colOff>
      <xdr:row>78</xdr:row>
      <xdr:rowOff>167640</xdr:rowOff>
    </xdr:to>
    <xdr:cxnSp macro="">
      <xdr:nvCxnSpPr>
        <xdr:cNvPr id="614" name="直線コネクタ 613"/>
        <xdr:cNvCxnSpPr/>
      </xdr:nvCxnSpPr>
      <xdr:spPr>
        <a:xfrm>
          <a:off x="22072600" y="1354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67310</xdr:rowOff>
    </xdr:from>
    <xdr:ext cx="469900" cy="259080"/>
    <xdr:sp macro="" textlink="">
      <xdr:nvSpPr>
        <xdr:cNvPr id="615" name="【消防施設】&#10;一人当たり面積平均値テキスト"/>
        <xdr:cNvSpPr txBox="1"/>
      </xdr:nvSpPr>
      <xdr:spPr>
        <a:xfrm>
          <a:off x="22199600" y="144691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44450</xdr:rowOff>
    </xdr:from>
    <xdr:to xmlns:xdr="http://schemas.openxmlformats.org/drawingml/2006/spreadsheetDrawing">
      <xdr:col>116</xdr:col>
      <xdr:colOff>114300</xdr:colOff>
      <xdr:row>85</xdr:row>
      <xdr:rowOff>146050</xdr:rowOff>
    </xdr:to>
    <xdr:sp macro="" textlink="">
      <xdr:nvSpPr>
        <xdr:cNvPr id="616" name="フローチャート: 判断 615"/>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50165</xdr:rowOff>
    </xdr:from>
    <xdr:to xmlns:xdr="http://schemas.openxmlformats.org/drawingml/2006/spreadsheetDrawing">
      <xdr:col>112</xdr:col>
      <xdr:colOff>38100</xdr:colOff>
      <xdr:row>85</xdr:row>
      <xdr:rowOff>151765</xdr:rowOff>
    </xdr:to>
    <xdr:sp macro="" textlink="">
      <xdr:nvSpPr>
        <xdr:cNvPr id="617" name="フローチャート: 判断 616"/>
        <xdr:cNvSpPr/>
      </xdr:nvSpPr>
      <xdr:spPr>
        <a:xfrm>
          <a:off x="212725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53975</xdr:rowOff>
    </xdr:from>
    <xdr:to xmlns:xdr="http://schemas.openxmlformats.org/drawingml/2006/spreadsheetDrawing">
      <xdr:col>107</xdr:col>
      <xdr:colOff>101600</xdr:colOff>
      <xdr:row>85</xdr:row>
      <xdr:rowOff>155575</xdr:rowOff>
    </xdr:to>
    <xdr:sp macro="" textlink="">
      <xdr:nvSpPr>
        <xdr:cNvPr id="618" name="フローチャート: 判断 617"/>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27305</xdr:rowOff>
    </xdr:from>
    <xdr:to xmlns:xdr="http://schemas.openxmlformats.org/drawingml/2006/spreadsheetDrawing">
      <xdr:col>102</xdr:col>
      <xdr:colOff>165100</xdr:colOff>
      <xdr:row>85</xdr:row>
      <xdr:rowOff>128905</xdr:rowOff>
    </xdr:to>
    <xdr:sp macro="" textlink="">
      <xdr:nvSpPr>
        <xdr:cNvPr id="619" name="フローチャート: 判断 618"/>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59690</xdr:rowOff>
    </xdr:from>
    <xdr:to xmlns:xdr="http://schemas.openxmlformats.org/drawingml/2006/spreadsheetDrawing">
      <xdr:col>98</xdr:col>
      <xdr:colOff>38100</xdr:colOff>
      <xdr:row>85</xdr:row>
      <xdr:rowOff>161290</xdr:rowOff>
    </xdr:to>
    <xdr:sp macro="" textlink="">
      <xdr:nvSpPr>
        <xdr:cNvPr id="620" name="フローチャート: 判断 619"/>
        <xdr:cNvSpPr/>
      </xdr:nvSpPr>
      <xdr:spPr>
        <a:xfrm>
          <a:off x="18605500" y="1463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21" name="テキスト ボックス 62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22" name="テキスト ボックス 62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23" name="テキスト ボックス 62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24" name="テキスト ボックス 62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5" name="テキスト ボックス 62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55880</xdr:rowOff>
    </xdr:from>
    <xdr:to xmlns:xdr="http://schemas.openxmlformats.org/drawingml/2006/spreadsheetDrawing">
      <xdr:col>116</xdr:col>
      <xdr:colOff>114300</xdr:colOff>
      <xdr:row>85</xdr:row>
      <xdr:rowOff>157480</xdr:rowOff>
    </xdr:to>
    <xdr:sp macro="" textlink="">
      <xdr:nvSpPr>
        <xdr:cNvPr id="626" name="楕円 625"/>
        <xdr:cNvSpPr/>
      </xdr:nvSpPr>
      <xdr:spPr>
        <a:xfrm>
          <a:off x="22110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34290</xdr:rowOff>
    </xdr:from>
    <xdr:ext cx="469900" cy="259080"/>
    <xdr:sp macro="" textlink="">
      <xdr:nvSpPr>
        <xdr:cNvPr id="627" name="【消防施設】&#10;一人当たり面積該当値テキスト"/>
        <xdr:cNvSpPr txBox="1"/>
      </xdr:nvSpPr>
      <xdr:spPr>
        <a:xfrm>
          <a:off x="22199600" y="14607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44450</xdr:rowOff>
    </xdr:from>
    <xdr:to xmlns:xdr="http://schemas.openxmlformats.org/drawingml/2006/spreadsheetDrawing">
      <xdr:col>112</xdr:col>
      <xdr:colOff>38100</xdr:colOff>
      <xdr:row>85</xdr:row>
      <xdr:rowOff>146050</xdr:rowOff>
    </xdr:to>
    <xdr:sp macro="" textlink="">
      <xdr:nvSpPr>
        <xdr:cNvPr id="628" name="楕円 627"/>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95250</xdr:rowOff>
    </xdr:from>
    <xdr:to xmlns:xdr="http://schemas.openxmlformats.org/drawingml/2006/spreadsheetDrawing">
      <xdr:col>116</xdr:col>
      <xdr:colOff>63500</xdr:colOff>
      <xdr:row>85</xdr:row>
      <xdr:rowOff>106680</xdr:rowOff>
    </xdr:to>
    <xdr:cxnSp macro="">
      <xdr:nvCxnSpPr>
        <xdr:cNvPr id="629" name="直線コネクタ 628"/>
        <xdr:cNvCxnSpPr/>
      </xdr:nvCxnSpPr>
      <xdr:spPr>
        <a:xfrm>
          <a:off x="21323300" y="146685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19685</xdr:rowOff>
    </xdr:from>
    <xdr:to xmlns:xdr="http://schemas.openxmlformats.org/drawingml/2006/spreadsheetDrawing">
      <xdr:col>107</xdr:col>
      <xdr:colOff>101600</xdr:colOff>
      <xdr:row>85</xdr:row>
      <xdr:rowOff>121285</xdr:rowOff>
    </xdr:to>
    <xdr:sp macro="" textlink="">
      <xdr:nvSpPr>
        <xdr:cNvPr id="630" name="楕円 629"/>
        <xdr:cNvSpPr/>
      </xdr:nvSpPr>
      <xdr:spPr>
        <a:xfrm>
          <a:off x="20383500" y="145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70485</xdr:rowOff>
    </xdr:from>
    <xdr:to xmlns:xdr="http://schemas.openxmlformats.org/drawingml/2006/spreadsheetDrawing">
      <xdr:col>111</xdr:col>
      <xdr:colOff>177800</xdr:colOff>
      <xdr:row>85</xdr:row>
      <xdr:rowOff>95250</xdr:rowOff>
    </xdr:to>
    <xdr:cxnSp macro="">
      <xdr:nvCxnSpPr>
        <xdr:cNvPr id="631" name="直線コネクタ 630"/>
        <xdr:cNvCxnSpPr/>
      </xdr:nvCxnSpPr>
      <xdr:spPr>
        <a:xfrm>
          <a:off x="20434300" y="1464373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57785</xdr:rowOff>
    </xdr:from>
    <xdr:to xmlns:xdr="http://schemas.openxmlformats.org/drawingml/2006/spreadsheetDrawing">
      <xdr:col>102</xdr:col>
      <xdr:colOff>165100</xdr:colOff>
      <xdr:row>85</xdr:row>
      <xdr:rowOff>159385</xdr:rowOff>
    </xdr:to>
    <xdr:sp macro="" textlink="">
      <xdr:nvSpPr>
        <xdr:cNvPr id="632" name="楕円 631"/>
        <xdr:cNvSpPr/>
      </xdr:nvSpPr>
      <xdr:spPr>
        <a:xfrm>
          <a:off x="19494500" y="146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70485</xdr:rowOff>
    </xdr:from>
    <xdr:to xmlns:xdr="http://schemas.openxmlformats.org/drawingml/2006/spreadsheetDrawing">
      <xdr:col>107</xdr:col>
      <xdr:colOff>50800</xdr:colOff>
      <xdr:row>85</xdr:row>
      <xdr:rowOff>109220</xdr:rowOff>
    </xdr:to>
    <xdr:cxnSp macro="">
      <xdr:nvCxnSpPr>
        <xdr:cNvPr id="633" name="直線コネクタ 632"/>
        <xdr:cNvCxnSpPr/>
      </xdr:nvCxnSpPr>
      <xdr:spPr>
        <a:xfrm flipV="1">
          <a:off x="19545300" y="1464373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61595</xdr:rowOff>
    </xdr:from>
    <xdr:to xmlns:xdr="http://schemas.openxmlformats.org/drawingml/2006/spreadsheetDrawing">
      <xdr:col>98</xdr:col>
      <xdr:colOff>38100</xdr:colOff>
      <xdr:row>85</xdr:row>
      <xdr:rowOff>163195</xdr:rowOff>
    </xdr:to>
    <xdr:sp macro="" textlink="">
      <xdr:nvSpPr>
        <xdr:cNvPr id="634" name="楕円 633"/>
        <xdr:cNvSpPr/>
      </xdr:nvSpPr>
      <xdr:spPr>
        <a:xfrm>
          <a:off x="18605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109220</xdr:rowOff>
    </xdr:from>
    <xdr:to xmlns:xdr="http://schemas.openxmlformats.org/drawingml/2006/spreadsheetDrawing">
      <xdr:col>102</xdr:col>
      <xdr:colOff>114300</xdr:colOff>
      <xdr:row>85</xdr:row>
      <xdr:rowOff>112395</xdr:rowOff>
    </xdr:to>
    <xdr:cxnSp macro="">
      <xdr:nvCxnSpPr>
        <xdr:cNvPr id="635" name="直線コネクタ 634"/>
        <xdr:cNvCxnSpPr/>
      </xdr:nvCxnSpPr>
      <xdr:spPr>
        <a:xfrm flipV="1">
          <a:off x="18656300" y="146824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143510</xdr:rowOff>
    </xdr:from>
    <xdr:ext cx="469900" cy="253365"/>
    <xdr:sp macro="" textlink="">
      <xdr:nvSpPr>
        <xdr:cNvPr id="636" name="n_1aveValue【消防施設】&#10;一人当たり面積"/>
        <xdr:cNvSpPr txBox="1"/>
      </xdr:nvSpPr>
      <xdr:spPr>
        <a:xfrm>
          <a:off x="21075650" y="147167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146685</xdr:rowOff>
    </xdr:from>
    <xdr:ext cx="464185" cy="253365"/>
    <xdr:sp macro="" textlink="">
      <xdr:nvSpPr>
        <xdr:cNvPr id="637" name="n_2aveValue【消防施設】&#10;一人当たり面積"/>
        <xdr:cNvSpPr txBox="1"/>
      </xdr:nvSpPr>
      <xdr:spPr>
        <a:xfrm>
          <a:off x="20199350" y="147199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145415</xdr:rowOff>
    </xdr:from>
    <xdr:ext cx="464185" cy="253365"/>
    <xdr:sp macro="" textlink="">
      <xdr:nvSpPr>
        <xdr:cNvPr id="638" name="n_3aveValue【消防施設】&#10;一人当たり面積"/>
        <xdr:cNvSpPr txBox="1"/>
      </xdr:nvSpPr>
      <xdr:spPr>
        <a:xfrm>
          <a:off x="19310350" y="143757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6350</xdr:rowOff>
    </xdr:from>
    <xdr:ext cx="464185" cy="253365"/>
    <xdr:sp macro="" textlink="">
      <xdr:nvSpPr>
        <xdr:cNvPr id="639" name="n_4aveValue【消防施設】&#10;一人当たり面積"/>
        <xdr:cNvSpPr txBox="1"/>
      </xdr:nvSpPr>
      <xdr:spPr>
        <a:xfrm>
          <a:off x="18421350" y="144081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162560</xdr:rowOff>
    </xdr:from>
    <xdr:ext cx="469900" cy="259080"/>
    <xdr:sp macro="" textlink="">
      <xdr:nvSpPr>
        <xdr:cNvPr id="640" name="n_1mainValue【消防施設】&#10;一人当たり面積"/>
        <xdr:cNvSpPr txBox="1"/>
      </xdr:nvSpPr>
      <xdr:spPr>
        <a:xfrm>
          <a:off x="21075650" y="1439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137795</xdr:rowOff>
    </xdr:from>
    <xdr:ext cx="464185" cy="259080"/>
    <xdr:sp macro="" textlink="">
      <xdr:nvSpPr>
        <xdr:cNvPr id="641" name="n_2mainValue【消防施設】&#10;一人当たり面積"/>
        <xdr:cNvSpPr txBox="1"/>
      </xdr:nvSpPr>
      <xdr:spPr>
        <a:xfrm>
          <a:off x="20199350" y="143681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150495</xdr:rowOff>
    </xdr:from>
    <xdr:ext cx="464185" cy="259080"/>
    <xdr:sp macro="" textlink="">
      <xdr:nvSpPr>
        <xdr:cNvPr id="642" name="n_3mainValue【消防施設】&#10;一人当たり面積"/>
        <xdr:cNvSpPr txBox="1"/>
      </xdr:nvSpPr>
      <xdr:spPr>
        <a:xfrm>
          <a:off x="19310350" y="147237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154940</xdr:rowOff>
    </xdr:from>
    <xdr:ext cx="464185" cy="253365"/>
    <xdr:sp macro="" textlink="">
      <xdr:nvSpPr>
        <xdr:cNvPr id="643" name="n_4mainValue【消防施設】&#10;一人当たり面積"/>
        <xdr:cNvSpPr txBox="1"/>
      </xdr:nvSpPr>
      <xdr:spPr>
        <a:xfrm>
          <a:off x="18421350" y="147281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2735" cy="225425"/>
    <xdr:sp macro="" textlink="">
      <xdr:nvSpPr>
        <xdr:cNvPr id="652" name="テキスト ボックス 651"/>
        <xdr:cNvSpPr txBox="1"/>
      </xdr:nvSpPr>
      <xdr:spPr>
        <a:xfrm>
          <a:off x="12407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3" name="直線コネクタ 65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1645" cy="259080"/>
    <xdr:sp macro="" textlink="">
      <xdr:nvSpPr>
        <xdr:cNvPr id="654" name="テキスト ボックス 653"/>
        <xdr:cNvSpPr txBox="1"/>
      </xdr:nvSpPr>
      <xdr:spPr>
        <a:xfrm>
          <a:off x="11978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5" name="直線コネクタ 65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1645" cy="253365"/>
    <xdr:sp macro="" textlink="">
      <xdr:nvSpPr>
        <xdr:cNvPr id="656" name="テキスト ボックス 655"/>
        <xdr:cNvSpPr txBox="1"/>
      </xdr:nvSpPr>
      <xdr:spPr>
        <a:xfrm>
          <a:off x="11978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7" name="直線コネクタ 65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8" name="テキスト ボックス 65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9" name="直線コネクタ 65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3365"/>
    <xdr:sp macro="" textlink="">
      <xdr:nvSpPr>
        <xdr:cNvPr id="660" name="テキスト ボックス 659"/>
        <xdr:cNvSpPr txBox="1"/>
      </xdr:nvSpPr>
      <xdr:spPr>
        <a:xfrm>
          <a:off x="12042775" y="1792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61" name="直線コネクタ 66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62" name="テキスト ボックス 66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63" name="直線コネクタ 66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4" name="テキスト ボックス 66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5" name="直線コネクタ 66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3375" cy="253365"/>
    <xdr:sp macro="" textlink="">
      <xdr:nvSpPr>
        <xdr:cNvPr id="666" name="テキスト ボックス 665"/>
        <xdr:cNvSpPr txBox="1"/>
      </xdr:nvSpPr>
      <xdr:spPr>
        <a:xfrm>
          <a:off x="12106910" y="1694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7" name="直線コネクタ 66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32385</xdr:rowOff>
    </xdr:from>
    <xdr:to xmlns:xdr="http://schemas.openxmlformats.org/drawingml/2006/spreadsheetDrawing">
      <xdr:col>85</xdr:col>
      <xdr:colOff>126365</xdr:colOff>
      <xdr:row>108</xdr:row>
      <xdr:rowOff>151130</xdr:rowOff>
    </xdr:to>
    <xdr:cxnSp macro="">
      <xdr:nvCxnSpPr>
        <xdr:cNvPr id="669" name="直線コネクタ 668"/>
        <xdr:cNvCxnSpPr/>
      </xdr:nvCxnSpPr>
      <xdr:spPr>
        <a:xfrm flipV="1">
          <a:off x="16318865" y="17177385"/>
          <a:ext cx="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154940</xdr:rowOff>
    </xdr:from>
    <xdr:ext cx="405130" cy="253365"/>
    <xdr:sp macro="" textlink="">
      <xdr:nvSpPr>
        <xdr:cNvPr id="670" name="【庁舎】&#10;有形固定資産減価償却率最小値テキスト"/>
        <xdr:cNvSpPr txBox="1"/>
      </xdr:nvSpPr>
      <xdr:spPr>
        <a:xfrm>
          <a:off x="16357600" y="186715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151130</xdr:rowOff>
    </xdr:from>
    <xdr:to xmlns:xdr="http://schemas.openxmlformats.org/drawingml/2006/spreadsheetDrawing">
      <xdr:col>86</xdr:col>
      <xdr:colOff>25400</xdr:colOff>
      <xdr:row>108</xdr:row>
      <xdr:rowOff>151130</xdr:rowOff>
    </xdr:to>
    <xdr:cxnSp macro="">
      <xdr:nvCxnSpPr>
        <xdr:cNvPr id="671" name="直線コネクタ 670"/>
        <xdr:cNvCxnSpPr/>
      </xdr:nvCxnSpPr>
      <xdr:spPr>
        <a:xfrm>
          <a:off x="16230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150495</xdr:rowOff>
    </xdr:from>
    <xdr:ext cx="340360" cy="259080"/>
    <xdr:sp macro="" textlink="">
      <xdr:nvSpPr>
        <xdr:cNvPr id="672" name="【庁舎】&#10;有形固定資産減価償却率最大値テキスト"/>
        <xdr:cNvSpPr txBox="1"/>
      </xdr:nvSpPr>
      <xdr:spPr>
        <a:xfrm>
          <a:off x="16357600" y="169525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32385</xdr:rowOff>
    </xdr:from>
    <xdr:to xmlns:xdr="http://schemas.openxmlformats.org/drawingml/2006/spreadsheetDrawing">
      <xdr:col>86</xdr:col>
      <xdr:colOff>25400</xdr:colOff>
      <xdr:row>100</xdr:row>
      <xdr:rowOff>32385</xdr:rowOff>
    </xdr:to>
    <xdr:cxnSp macro="">
      <xdr:nvCxnSpPr>
        <xdr:cNvPr id="673" name="直線コネクタ 672"/>
        <xdr:cNvCxnSpPr/>
      </xdr:nvCxnSpPr>
      <xdr:spPr>
        <a:xfrm>
          <a:off x="16230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136525</xdr:rowOff>
    </xdr:from>
    <xdr:ext cx="405130" cy="258445"/>
    <xdr:sp macro="" textlink="">
      <xdr:nvSpPr>
        <xdr:cNvPr id="674" name="【庁舎】&#10;有形固定資産減価償却率平均値テキスト"/>
        <xdr:cNvSpPr txBox="1"/>
      </xdr:nvSpPr>
      <xdr:spPr>
        <a:xfrm>
          <a:off x="16357600" y="176244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113665</xdr:rowOff>
    </xdr:from>
    <xdr:to xmlns:xdr="http://schemas.openxmlformats.org/drawingml/2006/spreadsheetDrawing">
      <xdr:col>85</xdr:col>
      <xdr:colOff>177800</xdr:colOff>
      <xdr:row>104</xdr:row>
      <xdr:rowOff>43815</xdr:rowOff>
    </xdr:to>
    <xdr:sp macro="" textlink="">
      <xdr:nvSpPr>
        <xdr:cNvPr id="675" name="フローチャート: 判断 674"/>
        <xdr:cNvSpPr/>
      </xdr:nvSpPr>
      <xdr:spPr>
        <a:xfrm>
          <a:off x="16268700" y="177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107315</xdr:rowOff>
    </xdr:from>
    <xdr:to xmlns:xdr="http://schemas.openxmlformats.org/drawingml/2006/spreadsheetDrawing">
      <xdr:col>81</xdr:col>
      <xdr:colOff>101600</xdr:colOff>
      <xdr:row>104</xdr:row>
      <xdr:rowOff>37465</xdr:rowOff>
    </xdr:to>
    <xdr:sp macro="" textlink="">
      <xdr:nvSpPr>
        <xdr:cNvPr id="676" name="フローチャート: 判断 675"/>
        <xdr:cNvSpPr/>
      </xdr:nvSpPr>
      <xdr:spPr>
        <a:xfrm>
          <a:off x="15430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84455</xdr:rowOff>
    </xdr:from>
    <xdr:to xmlns:xdr="http://schemas.openxmlformats.org/drawingml/2006/spreadsheetDrawing">
      <xdr:col>76</xdr:col>
      <xdr:colOff>165100</xdr:colOff>
      <xdr:row>104</xdr:row>
      <xdr:rowOff>14605</xdr:rowOff>
    </xdr:to>
    <xdr:sp macro="" textlink="">
      <xdr:nvSpPr>
        <xdr:cNvPr id="677" name="フローチャート: 判断 676"/>
        <xdr:cNvSpPr/>
      </xdr:nvSpPr>
      <xdr:spPr>
        <a:xfrm>
          <a:off x="14541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678" name="フローチャート: 判断 677"/>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38735</xdr:rowOff>
    </xdr:from>
    <xdr:to xmlns:xdr="http://schemas.openxmlformats.org/drawingml/2006/spreadsheetDrawing">
      <xdr:col>67</xdr:col>
      <xdr:colOff>101600</xdr:colOff>
      <xdr:row>104</xdr:row>
      <xdr:rowOff>140335</xdr:rowOff>
    </xdr:to>
    <xdr:sp macro="" textlink="">
      <xdr:nvSpPr>
        <xdr:cNvPr id="679" name="フローチャート: 判断 678"/>
        <xdr:cNvSpPr/>
      </xdr:nvSpPr>
      <xdr:spPr>
        <a:xfrm>
          <a:off x="12763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80" name="テキスト ボックス 67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1" name="テキスト ボックス 68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2" name="テキスト ボックス 68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3" name="テキスト ボックス 68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4" name="テキスト ボックス 68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108</xdr:row>
      <xdr:rowOff>82550</xdr:rowOff>
    </xdr:from>
    <xdr:to xmlns:xdr="http://schemas.openxmlformats.org/drawingml/2006/spreadsheetDrawing">
      <xdr:col>85</xdr:col>
      <xdr:colOff>177800</xdr:colOff>
      <xdr:row>109</xdr:row>
      <xdr:rowOff>12700</xdr:rowOff>
    </xdr:to>
    <xdr:sp macro="" textlink="">
      <xdr:nvSpPr>
        <xdr:cNvPr id="685" name="楕円 684"/>
        <xdr:cNvSpPr/>
      </xdr:nvSpPr>
      <xdr:spPr>
        <a:xfrm>
          <a:off x="162687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168910</xdr:rowOff>
    </xdr:from>
    <xdr:ext cx="405130" cy="253365"/>
    <xdr:sp macro="" textlink="">
      <xdr:nvSpPr>
        <xdr:cNvPr id="686" name="【庁舎】&#10;有形固定資産減価償却率該当値テキスト"/>
        <xdr:cNvSpPr txBox="1"/>
      </xdr:nvSpPr>
      <xdr:spPr>
        <a:xfrm>
          <a:off x="16357600" y="185140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108</xdr:row>
      <xdr:rowOff>76200</xdr:rowOff>
    </xdr:from>
    <xdr:to xmlns:xdr="http://schemas.openxmlformats.org/drawingml/2006/spreadsheetDrawing">
      <xdr:col>81</xdr:col>
      <xdr:colOff>101600</xdr:colOff>
      <xdr:row>109</xdr:row>
      <xdr:rowOff>6350</xdr:rowOff>
    </xdr:to>
    <xdr:sp macro="" textlink="">
      <xdr:nvSpPr>
        <xdr:cNvPr id="687" name="楕円 686"/>
        <xdr:cNvSpPr/>
      </xdr:nvSpPr>
      <xdr:spPr>
        <a:xfrm>
          <a:off x="15430500" y="185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127000</xdr:rowOff>
    </xdr:from>
    <xdr:to xmlns:xdr="http://schemas.openxmlformats.org/drawingml/2006/spreadsheetDrawing">
      <xdr:col>85</xdr:col>
      <xdr:colOff>127000</xdr:colOff>
      <xdr:row>108</xdr:row>
      <xdr:rowOff>133350</xdr:rowOff>
    </xdr:to>
    <xdr:cxnSp macro="">
      <xdr:nvCxnSpPr>
        <xdr:cNvPr id="688" name="直線コネクタ 687"/>
        <xdr:cNvCxnSpPr/>
      </xdr:nvCxnSpPr>
      <xdr:spPr>
        <a:xfrm>
          <a:off x="15481300" y="186436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108</xdr:row>
      <xdr:rowOff>133350</xdr:rowOff>
    </xdr:from>
    <xdr:to xmlns:xdr="http://schemas.openxmlformats.org/drawingml/2006/spreadsheetDrawing">
      <xdr:col>76</xdr:col>
      <xdr:colOff>165100</xdr:colOff>
      <xdr:row>109</xdr:row>
      <xdr:rowOff>63500</xdr:rowOff>
    </xdr:to>
    <xdr:sp macro="" textlink="">
      <xdr:nvSpPr>
        <xdr:cNvPr id="689" name="楕円 688"/>
        <xdr:cNvSpPr/>
      </xdr:nvSpPr>
      <xdr:spPr>
        <a:xfrm>
          <a:off x="14541500" y="186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108</xdr:row>
      <xdr:rowOff>127000</xdr:rowOff>
    </xdr:from>
    <xdr:to xmlns:xdr="http://schemas.openxmlformats.org/drawingml/2006/spreadsheetDrawing">
      <xdr:col>81</xdr:col>
      <xdr:colOff>50800</xdr:colOff>
      <xdr:row>109</xdr:row>
      <xdr:rowOff>12700</xdr:rowOff>
    </xdr:to>
    <xdr:cxnSp macro="">
      <xdr:nvCxnSpPr>
        <xdr:cNvPr id="690" name="直線コネクタ 689"/>
        <xdr:cNvCxnSpPr/>
      </xdr:nvCxnSpPr>
      <xdr:spPr>
        <a:xfrm flipV="1">
          <a:off x="14592300" y="186436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108</xdr:row>
      <xdr:rowOff>130175</xdr:rowOff>
    </xdr:from>
    <xdr:to xmlns:xdr="http://schemas.openxmlformats.org/drawingml/2006/spreadsheetDrawing">
      <xdr:col>72</xdr:col>
      <xdr:colOff>38100</xdr:colOff>
      <xdr:row>109</xdr:row>
      <xdr:rowOff>60325</xdr:rowOff>
    </xdr:to>
    <xdr:sp macro="" textlink="">
      <xdr:nvSpPr>
        <xdr:cNvPr id="691" name="楕円 690"/>
        <xdr:cNvSpPr/>
      </xdr:nvSpPr>
      <xdr:spPr>
        <a:xfrm>
          <a:off x="13652500" y="186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109</xdr:row>
      <xdr:rowOff>9525</xdr:rowOff>
    </xdr:from>
    <xdr:to xmlns:xdr="http://schemas.openxmlformats.org/drawingml/2006/spreadsheetDrawing">
      <xdr:col>76</xdr:col>
      <xdr:colOff>114300</xdr:colOff>
      <xdr:row>109</xdr:row>
      <xdr:rowOff>12700</xdr:rowOff>
    </xdr:to>
    <xdr:cxnSp macro="">
      <xdr:nvCxnSpPr>
        <xdr:cNvPr id="692" name="直線コネクタ 691"/>
        <xdr:cNvCxnSpPr/>
      </xdr:nvCxnSpPr>
      <xdr:spPr>
        <a:xfrm>
          <a:off x="13703300" y="186975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108</xdr:row>
      <xdr:rowOff>125095</xdr:rowOff>
    </xdr:from>
    <xdr:to xmlns:xdr="http://schemas.openxmlformats.org/drawingml/2006/spreadsheetDrawing">
      <xdr:col>67</xdr:col>
      <xdr:colOff>101600</xdr:colOff>
      <xdr:row>109</xdr:row>
      <xdr:rowOff>55245</xdr:rowOff>
    </xdr:to>
    <xdr:sp macro="" textlink="">
      <xdr:nvSpPr>
        <xdr:cNvPr id="693" name="楕円 692"/>
        <xdr:cNvSpPr/>
      </xdr:nvSpPr>
      <xdr:spPr>
        <a:xfrm>
          <a:off x="12763500" y="186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109</xdr:row>
      <xdr:rowOff>4445</xdr:rowOff>
    </xdr:from>
    <xdr:to xmlns:xdr="http://schemas.openxmlformats.org/drawingml/2006/spreadsheetDrawing">
      <xdr:col>71</xdr:col>
      <xdr:colOff>177800</xdr:colOff>
      <xdr:row>109</xdr:row>
      <xdr:rowOff>9525</xdr:rowOff>
    </xdr:to>
    <xdr:cxnSp macro="">
      <xdr:nvCxnSpPr>
        <xdr:cNvPr id="694" name="直線コネクタ 693"/>
        <xdr:cNvCxnSpPr/>
      </xdr:nvCxnSpPr>
      <xdr:spPr>
        <a:xfrm>
          <a:off x="12814300" y="186924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53975</xdr:rowOff>
    </xdr:from>
    <xdr:ext cx="405130" cy="253365"/>
    <xdr:sp macro="" textlink="">
      <xdr:nvSpPr>
        <xdr:cNvPr id="695" name="n_1aveValue【庁舎】&#10;有形固定資産減価償却率"/>
        <xdr:cNvSpPr txBox="1"/>
      </xdr:nvSpPr>
      <xdr:spPr>
        <a:xfrm>
          <a:off x="15266035" y="175418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31115</xdr:rowOff>
    </xdr:from>
    <xdr:ext cx="399415" cy="253365"/>
    <xdr:sp macro="" textlink="">
      <xdr:nvSpPr>
        <xdr:cNvPr id="696" name="n_2aveValue【庁舎】&#10;有形固定資産減価償却率"/>
        <xdr:cNvSpPr txBox="1"/>
      </xdr:nvSpPr>
      <xdr:spPr>
        <a:xfrm>
          <a:off x="14389735" y="175190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166370</xdr:rowOff>
    </xdr:from>
    <xdr:ext cx="399415" cy="253365"/>
    <xdr:sp macro="" textlink="">
      <xdr:nvSpPr>
        <xdr:cNvPr id="697" name="n_3aveValue【庁舎】&#10;有形固定資産減価償却率"/>
        <xdr:cNvSpPr txBox="1"/>
      </xdr:nvSpPr>
      <xdr:spPr>
        <a:xfrm>
          <a:off x="13500735" y="176542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156845</xdr:rowOff>
    </xdr:from>
    <xdr:ext cx="399415" cy="253365"/>
    <xdr:sp macro="" textlink="">
      <xdr:nvSpPr>
        <xdr:cNvPr id="698" name="n_4aveValue【庁舎】&#10;有形固定資産減価償却率"/>
        <xdr:cNvSpPr txBox="1"/>
      </xdr:nvSpPr>
      <xdr:spPr>
        <a:xfrm>
          <a:off x="12611735" y="176447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168910</xdr:rowOff>
    </xdr:from>
    <xdr:ext cx="405130" cy="253365"/>
    <xdr:sp macro="" textlink="">
      <xdr:nvSpPr>
        <xdr:cNvPr id="699" name="n_1mainValue【庁舎】&#10;有形固定資産減価償却率"/>
        <xdr:cNvSpPr txBox="1"/>
      </xdr:nvSpPr>
      <xdr:spPr>
        <a:xfrm>
          <a:off x="15266035" y="186855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109</xdr:row>
      <xdr:rowOff>54610</xdr:rowOff>
    </xdr:from>
    <xdr:ext cx="399415" cy="253365"/>
    <xdr:sp macro="" textlink="">
      <xdr:nvSpPr>
        <xdr:cNvPr id="700" name="n_2mainValue【庁舎】&#10;有形固定資産減価償却率"/>
        <xdr:cNvSpPr txBox="1"/>
      </xdr:nvSpPr>
      <xdr:spPr>
        <a:xfrm>
          <a:off x="14389735" y="187426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109</xdr:row>
      <xdr:rowOff>52070</xdr:rowOff>
    </xdr:from>
    <xdr:ext cx="399415" cy="253365"/>
    <xdr:sp macro="" textlink="">
      <xdr:nvSpPr>
        <xdr:cNvPr id="701" name="n_3mainValue【庁舎】&#10;有形固定資産減価償却率"/>
        <xdr:cNvSpPr txBox="1"/>
      </xdr:nvSpPr>
      <xdr:spPr>
        <a:xfrm>
          <a:off x="13500735" y="187401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109</xdr:row>
      <xdr:rowOff>46355</xdr:rowOff>
    </xdr:from>
    <xdr:ext cx="399415" cy="259080"/>
    <xdr:sp macro="" textlink="">
      <xdr:nvSpPr>
        <xdr:cNvPr id="702" name="n_4mainValue【庁舎】&#10;有形固定資産減価償却率"/>
        <xdr:cNvSpPr txBox="1"/>
      </xdr:nvSpPr>
      <xdr:spPr>
        <a:xfrm>
          <a:off x="12611735" y="187344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170" cy="225425"/>
    <xdr:sp macro="" textlink="">
      <xdr:nvSpPr>
        <xdr:cNvPr id="711" name="テキスト ボックス 710"/>
        <xdr:cNvSpPr txBox="1"/>
      </xdr:nvSpPr>
      <xdr:spPr>
        <a:xfrm>
          <a:off x="18249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2" name="直線コネクタ 71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13" name="直線コネクタ 712"/>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1645" cy="253365"/>
    <xdr:sp macro="" textlink="">
      <xdr:nvSpPr>
        <xdr:cNvPr id="714" name="テキスト ボックス 713"/>
        <xdr:cNvSpPr txBox="1"/>
      </xdr:nvSpPr>
      <xdr:spPr>
        <a:xfrm>
          <a:off x="17820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15" name="直線コネクタ 714"/>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1645" cy="259080"/>
    <xdr:sp macro="" textlink="">
      <xdr:nvSpPr>
        <xdr:cNvPr id="716" name="テキスト ボックス 715"/>
        <xdr:cNvSpPr txBox="1"/>
      </xdr:nvSpPr>
      <xdr:spPr>
        <a:xfrm>
          <a:off x="17820640" y="1825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17" name="直線コネクタ 716"/>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1645" cy="253365"/>
    <xdr:sp macro="" textlink="">
      <xdr:nvSpPr>
        <xdr:cNvPr id="718" name="テキスト ボックス 717"/>
        <xdr:cNvSpPr txBox="1"/>
      </xdr:nvSpPr>
      <xdr:spPr>
        <a:xfrm>
          <a:off x="17820640" y="179285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19" name="直線コネクタ 718"/>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1645" cy="258445"/>
    <xdr:sp macro="" textlink="">
      <xdr:nvSpPr>
        <xdr:cNvPr id="720" name="テキスト ボックス 719"/>
        <xdr:cNvSpPr txBox="1"/>
      </xdr:nvSpPr>
      <xdr:spPr>
        <a:xfrm>
          <a:off x="17820640" y="176015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21" name="直線コネクタ 720"/>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1645" cy="259080"/>
    <xdr:sp macro="" textlink="">
      <xdr:nvSpPr>
        <xdr:cNvPr id="722" name="テキスト ボックス 721"/>
        <xdr:cNvSpPr txBox="1"/>
      </xdr:nvSpPr>
      <xdr:spPr>
        <a:xfrm>
          <a:off x="17820640" y="1727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23" name="直線コネクタ 722"/>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1645" cy="253365"/>
    <xdr:sp macro="" textlink="">
      <xdr:nvSpPr>
        <xdr:cNvPr id="724" name="テキスト ボックス 723"/>
        <xdr:cNvSpPr txBox="1"/>
      </xdr:nvSpPr>
      <xdr:spPr>
        <a:xfrm>
          <a:off x="17820640" y="1694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5" name="直線コネクタ 72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1645" cy="259080"/>
    <xdr:sp macro="" textlink="">
      <xdr:nvSpPr>
        <xdr:cNvPr id="726" name="テキスト ボックス 725"/>
        <xdr:cNvSpPr txBox="1"/>
      </xdr:nvSpPr>
      <xdr:spPr>
        <a:xfrm>
          <a:off x="17820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19050</xdr:rowOff>
    </xdr:from>
    <xdr:to xmlns:xdr="http://schemas.openxmlformats.org/drawingml/2006/spreadsheetDrawing">
      <xdr:col>116</xdr:col>
      <xdr:colOff>62865</xdr:colOff>
      <xdr:row>108</xdr:row>
      <xdr:rowOff>74930</xdr:rowOff>
    </xdr:to>
    <xdr:cxnSp macro="">
      <xdr:nvCxnSpPr>
        <xdr:cNvPr id="728" name="直線コネクタ 727"/>
        <xdr:cNvCxnSpPr/>
      </xdr:nvCxnSpPr>
      <xdr:spPr>
        <a:xfrm flipV="1">
          <a:off x="22160865" y="16992600"/>
          <a:ext cx="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78105</xdr:rowOff>
    </xdr:from>
    <xdr:ext cx="469900" cy="253365"/>
    <xdr:sp macro="" textlink="">
      <xdr:nvSpPr>
        <xdr:cNvPr id="729" name="【庁舎】&#10;一人当たり面積最小値テキスト"/>
        <xdr:cNvSpPr txBox="1"/>
      </xdr:nvSpPr>
      <xdr:spPr>
        <a:xfrm>
          <a:off x="22199600" y="185947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74930</xdr:rowOff>
    </xdr:from>
    <xdr:to xmlns:xdr="http://schemas.openxmlformats.org/drawingml/2006/spreadsheetDrawing">
      <xdr:col>116</xdr:col>
      <xdr:colOff>152400</xdr:colOff>
      <xdr:row>108</xdr:row>
      <xdr:rowOff>74930</xdr:rowOff>
    </xdr:to>
    <xdr:cxnSp macro="">
      <xdr:nvCxnSpPr>
        <xdr:cNvPr id="730" name="直線コネクタ 729"/>
        <xdr:cNvCxnSpPr/>
      </xdr:nvCxnSpPr>
      <xdr:spPr>
        <a:xfrm>
          <a:off x="22072600" y="1859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97</xdr:row>
      <xdr:rowOff>137160</xdr:rowOff>
    </xdr:from>
    <xdr:ext cx="469900" cy="259080"/>
    <xdr:sp macro="" textlink="">
      <xdr:nvSpPr>
        <xdr:cNvPr id="731" name="【庁舎】&#10;一人当たり面積最大値テキスト"/>
        <xdr:cNvSpPr txBox="1"/>
      </xdr:nvSpPr>
      <xdr:spPr>
        <a:xfrm>
          <a:off x="22199600" y="1676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19050</xdr:rowOff>
    </xdr:from>
    <xdr:to xmlns:xdr="http://schemas.openxmlformats.org/drawingml/2006/spreadsheetDrawing">
      <xdr:col>116</xdr:col>
      <xdr:colOff>152400</xdr:colOff>
      <xdr:row>99</xdr:row>
      <xdr:rowOff>19050</xdr:rowOff>
    </xdr:to>
    <xdr:cxnSp macro="">
      <xdr:nvCxnSpPr>
        <xdr:cNvPr id="732" name="直線コネクタ 731"/>
        <xdr:cNvCxnSpPr/>
      </xdr:nvCxnSpPr>
      <xdr:spPr>
        <a:xfrm>
          <a:off x="22072600" y="1699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27305</xdr:rowOff>
    </xdr:from>
    <xdr:ext cx="469900" cy="259080"/>
    <xdr:sp macro="" textlink="">
      <xdr:nvSpPr>
        <xdr:cNvPr id="733" name="【庁舎】&#10;一人当たり面積平均値テキスト"/>
        <xdr:cNvSpPr txBox="1"/>
      </xdr:nvSpPr>
      <xdr:spPr>
        <a:xfrm>
          <a:off x="22199600" y="18029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4445</xdr:rowOff>
    </xdr:from>
    <xdr:to xmlns:xdr="http://schemas.openxmlformats.org/drawingml/2006/spreadsheetDrawing">
      <xdr:col>116</xdr:col>
      <xdr:colOff>114300</xdr:colOff>
      <xdr:row>106</xdr:row>
      <xdr:rowOff>106045</xdr:rowOff>
    </xdr:to>
    <xdr:sp macro="" textlink="">
      <xdr:nvSpPr>
        <xdr:cNvPr id="734" name="フローチャート: 判断 733"/>
        <xdr:cNvSpPr/>
      </xdr:nvSpPr>
      <xdr:spPr>
        <a:xfrm>
          <a:off x="221107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12065</xdr:rowOff>
    </xdr:from>
    <xdr:to xmlns:xdr="http://schemas.openxmlformats.org/drawingml/2006/spreadsheetDrawing">
      <xdr:col>112</xdr:col>
      <xdr:colOff>38100</xdr:colOff>
      <xdr:row>106</xdr:row>
      <xdr:rowOff>113665</xdr:rowOff>
    </xdr:to>
    <xdr:sp macro="" textlink="">
      <xdr:nvSpPr>
        <xdr:cNvPr id="735" name="フローチャート: 判断 734"/>
        <xdr:cNvSpPr/>
      </xdr:nvSpPr>
      <xdr:spPr>
        <a:xfrm>
          <a:off x="21272500" y="1818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29210</xdr:rowOff>
    </xdr:from>
    <xdr:to xmlns:xdr="http://schemas.openxmlformats.org/drawingml/2006/spreadsheetDrawing">
      <xdr:col>107</xdr:col>
      <xdr:colOff>101600</xdr:colOff>
      <xdr:row>106</xdr:row>
      <xdr:rowOff>130175</xdr:rowOff>
    </xdr:to>
    <xdr:sp macro="" textlink="">
      <xdr:nvSpPr>
        <xdr:cNvPr id="736" name="フローチャート: 判断 735"/>
        <xdr:cNvSpPr/>
      </xdr:nvSpPr>
      <xdr:spPr>
        <a:xfrm>
          <a:off x="20383500" y="1820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53340</xdr:rowOff>
    </xdr:from>
    <xdr:to xmlns:xdr="http://schemas.openxmlformats.org/drawingml/2006/spreadsheetDrawing">
      <xdr:col>102</xdr:col>
      <xdr:colOff>165100</xdr:colOff>
      <xdr:row>106</xdr:row>
      <xdr:rowOff>154940</xdr:rowOff>
    </xdr:to>
    <xdr:sp macro="" textlink="">
      <xdr:nvSpPr>
        <xdr:cNvPr id="737" name="フローチャート: 判断 736"/>
        <xdr:cNvSpPr/>
      </xdr:nvSpPr>
      <xdr:spPr>
        <a:xfrm>
          <a:off x="19494500" y="1822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57785</xdr:rowOff>
    </xdr:from>
    <xdr:to xmlns:xdr="http://schemas.openxmlformats.org/drawingml/2006/spreadsheetDrawing">
      <xdr:col>98</xdr:col>
      <xdr:colOff>38100</xdr:colOff>
      <xdr:row>106</xdr:row>
      <xdr:rowOff>159385</xdr:rowOff>
    </xdr:to>
    <xdr:sp macro="" textlink="">
      <xdr:nvSpPr>
        <xdr:cNvPr id="738" name="フローチャート: 判断 737"/>
        <xdr:cNvSpPr/>
      </xdr:nvSpPr>
      <xdr:spPr>
        <a:xfrm>
          <a:off x="186055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9" name="テキスト ボックス 73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40" name="テキスト ボックス 73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41" name="テキスト ボックス 74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42" name="テキスト ボックス 74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3" name="テキスト ボックス 74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66040</xdr:rowOff>
    </xdr:from>
    <xdr:to xmlns:xdr="http://schemas.openxmlformats.org/drawingml/2006/spreadsheetDrawing">
      <xdr:col>116</xdr:col>
      <xdr:colOff>114300</xdr:colOff>
      <xdr:row>107</xdr:row>
      <xdr:rowOff>167640</xdr:rowOff>
    </xdr:to>
    <xdr:sp macro="" textlink="">
      <xdr:nvSpPr>
        <xdr:cNvPr id="744" name="楕円 743"/>
        <xdr:cNvSpPr/>
      </xdr:nvSpPr>
      <xdr:spPr>
        <a:xfrm>
          <a:off x="22110700" y="184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44450</xdr:rowOff>
    </xdr:from>
    <xdr:ext cx="469900" cy="259080"/>
    <xdr:sp macro="" textlink="">
      <xdr:nvSpPr>
        <xdr:cNvPr id="745" name="【庁舎】&#10;一人当たり面積該当値テキスト"/>
        <xdr:cNvSpPr txBox="1"/>
      </xdr:nvSpPr>
      <xdr:spPr>
        <a:xfrm>
          <a:off x="22199600" y="1838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71120</xdr:rowOff>
    </xdr:from>
    <xdr:to xmlns:xdr="http://schemas.openxmlformats.org/drawingml/2006/spreadsheetDrawing">
      <xdr:col>112</xdr:col>
      <xdr:colOff>38100</xdr:colOff>
      <xdr:row>108</xdr:row>
      <xdr:rowOff>1270</xdr:rowOff>
    </xdr:to>
    <xdr:sp macro="" textlink="">
      <xdr:nvSpPr>
        <xdr:cNvPr id="746" name="楕円 745"/>
        <xdr:cNvSpPr/>
      </xdr:nvSpPr>
      <xdr:spPr>
        <a:xfrm>
          <a:off x="21272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116840</xdr:rowOff>
    </xdr:from>
    <xdr:to xmlns:xdr="http://schemas.openxmlformats.org/drawingml/2006/spreadsheetDrawing">
      <xdr:col>116</xdr:col>
      <xdr:colOff>63500</xdr:colOff>
      <xdr:row>107</xdr:row>
      <xdr:rowOff>121920</xdr:rowOff>
    </xdr:to>
    <xdr:cxnSp macro="">
      <xdr:nvCxnSpPr>
        <xdr:cNvPr id="747" name="直線コネクタ 746"/>
        <xdr:cNvCxnSpPr/>
      </xdr:nvCxnSpPr>
      <xdr:spPr>
        <a:xfrm flipV="1">
          <a:off x="21323300" y="184619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76200</xdr:rowOff>
    </xdr:from>
    <xdr:to xmlns:xdr="http://schemas.openxmlformats.org/drawingml/2006/spreadsheetDrawing">
      <xdr:col>107</xdr:col>
      <xdr:colOff>101600</xdr:colOff>
      <xdr:row>108</xdr:row>
      <xdr:rowOff>6350</xdr:rowOff>
    </xdr:to>
    <xdr:sp macro="" textlink="">
      <xdr:nvSpPr>
        <xdr:cNvPr id="748" name="楕円 747"/>
        <xdr:cNvSpPr/>
      </xdr:nvSpPr>
      <xdr:spPr>
        <a:xfrm>
          <a:off x="20383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121920</xdr:rowOff>
    </xdr:from>
    <xdr:to xmlns:xdr="http://schemas.openxmlformats.org/drawingml/2006/spreadsheetDrawing">
      <xdr:col>111</xdr:col>
      <xdr:colOff>177800</xdr:colOff>
      <xdr:row>107</xdr:row>
      <xdr:rowOff>127000</xdr:rowOff>
    </xdr:to>
    <xdr:cxnSp macro="">
      <xdr:nvCxnSpPr>
        <xdr:cNvPr id="749" name="直線コネクタ 748"/>
        <xdr:cNvCxnSpPr/>
      </xdr:nvCxnSpPr>
      <xdr:spPr>
        <a:xfrm flipV="1">
          <a:off x="20434300" y="184670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80645</xdr:rowOff>
    </xdr:from>
    <xdr:to xmlns:xdr="http://schemas.openxmlformats.org/drawingml/2006/spreadsheetDrawing">
      <xdr:col>102</xdr:col>
      <xdr:colOff>165100</xdr:colOff>
      <xdr:row>108</xdr:row>
      <xdr:rowOff>10795</xdr:rowOff>
    </xdr:to>
    <xdr:sp macro="" textlink="">
      <xdr:nvSpPr>
        <xdr:cNvPr id="750" name="楕円 749"/>
        <xdr:cNvSpPr/>
      </xdr:nvSpPr>
      <xdr:spPr>
        <a:xfrm>
          <a:off x="19494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127000</xdr:rowOff>
    </xdr:from>
    <xdr:to xmlns:xdr="http://schemas.openxmlformats.org/drawingml/2006/spreadsheetDrawing">
      <xdr:col>107</xdr:col>
      <xdr:colOff>50800</xdr:colOff>
      <xdr:row>107</xdr:row>
      <xdr:rowOff>132080</xdr:rowOff>
    </xdr:to>
    <xdr:cxnSp macro="">
      <xdr:nvCxnSpPr>
        <xdr:cNvPr id="751" name="直線コネクタ 750"/>
        <xdr:cNvCxnSpPr/>
      </xdr:nvCxnSpPr>
      <xdr:spPr>
        <a:xfrm flipV="1">
          <a:off x="19545300" y="184721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84455</xdr:rowOff>
    </xdr:from>
    <xdr:to xmlns:xdr="http://schemas.openxmlformats.org/drawingml/2006/spreadsheetDrawing">
      <xdr:col>98</xdr:col>
      <xdr:colOff>38100</xdr:colOff>
      <xdr:row>108</xdr:row>
      <xdr:rowOff>14605</xdr:rowOff>
    </xdr:to>
    <xdr:sp macro="" textlink="">
      <xdr:nvSpPr>
        <xdr:cNvPr id="752" name="楕円 751"/>
        <xdr:cNvSpPr/>
      </xdr:nvSpPr>
      <xdr:spPr>
        <a:xfrm>
          <a:off x="186055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132080</xdr:rowOff>
    </xdr:from>
    <xdr:to xmlns:xdr="http://schemas.openxmlformats.org/drawingml/2006/spreadsheetDrawing">
      <xdr:col>102</xdr:col>
      <xdr:colOff>114300</xdr:colOff>
      <xdr:row>107</xdr:row>
      <xdr:rowOff>135255</xdr:rowOff>
    </xdr:to>
    <xdr:cxnSp macro="">
      <xdr:nvCxnSpPr>
        <xdr:cNvPr id="753" name="直線コネクタ 752"/>
        <xdr:cNvCxnSpPr/>
      </xdr:nvCxnSpPr>
      <xdr:spPr>
        <a:xfrm flipV="1">
          <a:off x="18656300" y="184772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130175</xdr:rowOff>
    </xdr:from>
    <xdr:ext cx="469900" cy="259080"/>
    <xdr:sp macro="" textlink="">
      <xdr:nvSpPr>
        <xdr:cNvPr id="754" name="n_1aveValue【庁舎】&#10;一人当たり面積"/>
        <xdr:cNvSpPr txBox="1"/>
      </xdr:nvSpPr>
      <xdr:spPr>
        <a:xfrm>
          <a:off x="21075650" y="17960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146685</xdr:rowOff>
    </xdr:from>
    <xdr:ext cx="464185" cy="253365"/>
    <xdr:sp macro="" textlink="">
      <xdr:nvSpPr>
        <xdr:cNvPr id="755" name="n_2aveValue【庁舎】&#10;一人当たり面積"/>
        <xdr:cNvSpPr txBox="1"/>
      </xdr:nvSpPr>
      <xdr:spPr>
        <a:xfrm>
          <a:off x="20199350" y="179774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171450</xdr:rowOff>
    </xdr:from>
    <xdr:ext cx="464185" cy="259080"/>
    <xdr:sp macro="" textlink="">
      <xdr:nvSpPr>
        <xdr:cNvPr id="756" name="n_3aveValue【庁舎】&#10;一人当たり面積"/>
        <xdr:cNvSpPr txBox="1"/>
      </xdr:nvSpPr>
      <xdr:spPr>
        <a:xfrm>
          <a:off x="19310350" y="180022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4445</xdr:rowOff>
    </xdr:from>
    <xdr:ext cx="464185" cy="259080"/>
    <xdr:sp macro="" textlink="">
      <xdr:nvSpPr>
        <xdr:cNvPr id="757" name="n_4aveValue【庁舎】&#10;一人当たり面積"/>
        <xdr:cNvSpPr txBox="1"/>
      </xdr:nvSpPr>
      <xdr:spPr>
        <a:xfrm>
          <a:off x="18421350" y="180066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163830</xdr:rowOff>
    </xdr:from>
    <xdr:ext cx="469900" cy="259080"/>
    <xdr:sp macro="" textlink="">
      <xdr:nvSpPr>
        <xdr:cNvPr id="758" name="n_1mainValue【庁舎】&#10;一人当たり面積"/>
        <xdr:cNvSpPr txBox="1"/>
      </xdr:nvSpPr>
      <xdr:spPr>
        <a:xfrm>
          <a:off x="21075650" y="18508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168910</xdr:rowOff>
    </xdr:from>
    <xdr:ext cx="464185" cy="253365"/>
    <xdr:sp macro="" textlink="">
      <xdr:nvSpPr>
        <xdr:cNvPr id="759" name="n_2mainValue【庁舎】&#10;一人当たり面積"/>
        <xdr:cNvSpPr txBox="1"/>
      </xdr:nvSpPr>
      <xdr:spPr>
        <a:xfrm>
          <a:off x="20199350" y="185140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1905</xdr:rowOff>
    </xdr:from>
    <xdr:ext cx="464185" cy="259080"/>
    <xdr:sp macro="" textlink="">
      <xdr:nvSpPr>
        <xdr:cNvPr id="760" name="n_3mainValue【庁舎】&#10;一人当たり面積"/>
        <xdr:cNvSpPr txBox="1"/>
      </xdr:nvSpPr>
      <xdr:spPr>
        <a:xfrm>
          <a:off x="19310350" y="185185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6350</xdr:rowOff>
    </xdr:from>
    <xdr:ext cx="464185" cy="253365"/>
    <xdr:sp macro="" textlink="">
      <xdr:nvSpPr>
        <xdr:cNvPr id="761" name="n_4mainValue【庁舎】&#10;一人当たり面積"/>
        <xdr:cNvSpPr txBox="1"/>
      </xdr:nvSpPr>
      <xdr:spPr>
        <a:xfrm>
          <a:off x="18421350" y="185229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effectLst/>
              <a:latin typeface="ＭＳ Ｐゴシック"/>
              <a:ea typeface="ＭＳ Ｐゴシック"/>
              <a:cs typeface="+mn-cs"/>
            </a:rPr>
            <a:t>　</a:t>
          </a:r>
          <a:r>
            <a:rPr kumimoji="1" lang="ja-JP" altLang="ja-JP" sz="1100">
              <a:solidFill>
                <a:schemeClr val="tx1"/>
              </a:solidFill>
              <a:effectLst/>
              <a:latin typeface="ＭＳ Ｐゴシック"/>
              <a:ea typeface="ＭＳ Ｐゴシック"/>
              <a:cs typeface="+mn-cs"/>
            </a:rPr>
            <a:t>庁舎の</a:t>
          </a:r>
          <a:r>
            <a:rPr kumimoji="1" lang="ja-JP" altLang="ja-JP" sz="1100">
              <a:solidFill>
                <a:schemeClr val="tx1"/>
              </a:solidFill>
              <a:effectLst/>
              <a:latin typeface="ＭＳ Ｐゴシック"/>
              <a:ea typeface="ＭＳ Ｐゴシック"/>
              <a:cs typeface="+mn-cs"/>
            </a:rPr>
            <a:t>有形固定資産減価償却率</a:t>
          </a:r>
          <a:r>
            <a:rPr kumimoji="1" lang="ja-JP" altLang="ja-JP" sz="1100">
              <a:solidFill>
                <a:schemeClr val="tx1"/>
              </a:solidFill>
              <a:effectLst/>
              <a:latin typeface="ＭＳ Ｐゴシック"/>
              <a:ea typeface="ＭＳ Ｐゴシック"/>
              <a:cs typeface="+mn-cs"/>
            </a:rPr>
            <a:t>につい</a:t>
          </a:r>
          <a:r>
            <a:rPr kumimoji="1" lang="ja-JP" altLang="ja-JP" sz="1100">
              <a:solidFill>
                <a:schemeClr val="tx1"/>
              </a:solidFill>
              <a:effectLst/>
              <a:latin typeface="ＭＳ Ｐゴシック"/>
              <a:ea typeface="ＭＳ Ｐゴシック"/>
              <a:cs typeface="+mn-cs"/>
            </a:rPr>
            <a:t>て、</a:t>
          </a:r>
          <a:r>
            <a:rPr kumimoji="1" lang="ja-JP" altLang="ja-JP" sz="1100">
              <a:solidFill>
                <a:schemeClr val="tx1"/>
              </a:solidFill>
              <a:effectLst/>
              <a:latin typeface="ＭＳ Ｐゴシック"/>
              <a:ea typeface="ＭＳ Ｐゴシック"/>
              <a:cs typeface="+mn-cs"/>
            </a:rPr>
            <a:t>令和８年度の完全移転に際し、</a:t>
          </a:r>
          <a:r>
            <a:rPr kumimoji="1" lang="ja-JP" altLang="ja-JP" sz="1100">
              <a:solidFill>
                <a:schemeClr val="tx1"/>
              </a:solidFill>
              <a:effectLst/>
              <a:latin typeface="ＭＳ Ｐゴシック"/>
              <a:ea typeface="ＭＳ Ｐゴシック"/>
              <a:cs typeface="+mn-cs"/>
            </a:rPr>
            <a:t>先行移転を行わない部署が属する庁舎に対する</a:t>
          </a:r>
          <a:r>
            <a:rPr kumimoji="1" lang="ja-JP" altLang="ja-JP" sz="1100">
              <a:solidFill>
                <a:schemeClr val="tx1"/>
              </a:solidFill>
              <a:effectLst/>
              <a:latin typeface="ＭＳ Ｐゴシック"/>
              <a:ea typeface="ＭＳ Ｐゴシック"/>
              <a:cs typeface="+mn-cs"/>
            </a:rPr>
            <a:t>耐震補強工事を</a:t>
          </a:r>
          <a:r>
            <a:rPr kumimoji="1" lang="ja-JP" altLang="ja-JP" sz="1100">
              <a:solidFill>
                <a:schemeClr val="tx1"/>
              </a:solidFill>
              <a:effectLst/>
              <a:latin typeface="ＭＳ Ｐゴシック"/>
              <a:ea typeface="ＭＳ Ｐゴシック"/>
              <a:cs typeface="+mn-cs"/>
            </a:rPr>
            <a:t>令和３年度に</a:t>
          </a:r>
          <a:r>
            <a:rPr kumimoji="1" lang="ja-JP" altLang="ja-JP" sz="1100">
              <a:solidFill>
                <a:schemeClr val="tx1"/>
              </a:solidFill>
              <a:effectLst/>
              <a:latin typeface="ＭＳ Ｐゴシック"/>
              <a:ea typeface="ＭＳ Ｐゴシック"/>
              <a:cs typeface="+mn-cs"/>
            </a:rPr>
            <a:t>実施したことから一時数値が改善したが、その後数値は悪化した。しかしながら、新庁舎建設にかかる予定変更はないため、</a:t>
          </a:r>
          <a:r>
            <a:rPr kumimoji="1" lang="ja-JP" altLang="ja-JP" sz="1100">
              <a:solidFill>
                <a:schemeClr val="tx1"/>
              </a:solidFill>
              <a:effectLst/>
              <a:latin typeface="ＭＳ Ｐゴシック"/>
              <a:ea typeface="ＭＳ Ｐゴシック"/>
              <a:cs typeface="+mn-cs"/>
            </a:rPr>
            <a:t>整備完了後は数値の大幅な改善が見込まれる。また</a:t>
          </a:r>
          <a:r>
            <a:rPr kumimoji="1" lang="ja-JP" altLang="en-US" sz="1100">
              <a:solidFill>
                <a:schemeClr val="tx1"/>
              </a:solidFill>
              <a:effectLst/>
              <a:latin typeface="ＭＳ Ｐゴシック"/>
              <a:ea typeface="ＭＳ Ｐゴシック"/>
              <a:cs typeface="+mn-cs"/>
            </a:rPr>
            <a:t>、市民会館については、令和４年度から大規模改修を実施していることから、前年に引き続き数値は改善した。</a:t>
          </a:r>
          <a:endParaRPr lang="ja-JP" altLang="ja-JP" sz="1100">
            <a:solidFill>
              <a:schemeClr val="tx1"/>
            </a:solidFill>
            <a:effectLst/>
            <a:latin typeface="ＭＳ Ｐゴシック"/>
            <a:ea typeface="ＭＳ Ｐゴシック"/>
          </a:endParaRPr>
        </a:p>
        <a:p>
          <a:r>
            <a:rPr kumimoji="1" lang="ja-JP" altLang="ja-JP" sz="1100">
              <a:solidFill>
                <a:srgbClr val="FF0000"/>
              </a:solidFill>
              <a:effectLst/>
              <a:latin typeface="ＭＳ Ｐゴシック"/>
              <a:ea typeface="ＭＳ Ｐゴシック"/>
              <a:cs typeface="+mn-cs"/>
            </a:rPr>
            <a:t>　</a:t>
          </a:r>
          <a:r>
            <a:rPr kumimoji="1" lang="ja-JP" altLang="ja-JP" sz="1100">
              <a:solidFill>
                <a:schemeClr val="tx1"/>
              </a:solidFill>
              <a:effectLst/>
              <a:latin typeface="ＭＳ Ｐゴシック"/>
              <a:ea typeface="ＭＳ Ｐゴシック"/>
              <a:cs typeface="+mn-cs"/>
            </a:rPr>
            <a:t>その他の施設では、一般廃棄物処理施設及び図書館の有形固定資産減価償却率が類似団体に比べて高くなっ</a:t>
          </a:r>
          <a:r>
            <a:rPr kumimoji="1" lang="ja-JP" altLang="en-US" sz="1100">
              <a:solidFill>
                <a:schemeClr val="tx1"/>
              </a:solidFill>
              <a:effectLst/>
              <a:latin typeface="ＭＳ Ｐゴシック"/>
              <a:ea typeface="ＭＳ Ｐゴシック"/>
              <a:cs typeface="+mn-cs"/>
            </a:rPr>
            <a:t>て</a:t>
          </a:r>
          <a:r>
            <a:rPr kumimoji="1" lang="ja-JP" altLang="ja-JP" sz="1100">
              <a:solidFill>
                <a:schemeClr val="tx1"/>
              </a:solidFill>
              <a:effectLst/>
              <a:latin typeface="ＭＳ Ｐゴシック"/>
              <a:ea typeface="ＭＳ Ｐゴシック"/>
              <a:cs typeface="+mn-cs"/>
            </a:rPr>
            <a:t>いる</a:t>
          </a:r>
          <a:r>
            <a:rPr kumimoji="1" lang="ja-JP" altLang="ja-JP" sz="1100">
              <a:solidFill>
                <a:schemeClr val="tx1"/>
              </a:solidFill>
              <a:effectLst/>
              <a:latin typeface="ＭＳ Ｐゴシック"/>
              <a:ea typeface="ＭＳ Ｐゴシック"/>
              <a:cs typeface="+mn-cs"/>
            </a:rPr>
            <a:t>。</a:t>
          </a:r>
          <a:r>
            <a:rPr kumimoji="1" lang="ja-JP" altLang="ja-JP" sz="1100">
              <a:solidFill>
                <a:schemeClr val="tx1"/>
              </a:solidFill>
              <a:effectLst/>
              <a:latin typeface="ＭＳ Ｐゴシック"/>
              <a:ea typeface="ＭＳ Ｐゴシック"/>
              <a:cs typeface="+mn-cs"/>
            </a:rPr>
            <a:t>一般廃棄物処理施設については昭和</a:t>
          </a:r>
          <a:r>
            <a:rPr kumimoji="1" lang="en-US" altLang="ja-JP" sz="1100">
              <a:solidFill>
                <a:schemeClr val="tx1"/>
              </a:solidFill>
              <a:effectLst/>
              <a:latin typeface="ＭＳ Ｐゴシック"/>
              <a:ea typeface="ＭＳ Ｐゴシック"/>
              <a:cs typeface="+mn-cs"/>
            </a:rPr>
            <a:t>57</a:t>
          </a:r>
          <a:r>
            <a:rPr kumimoji="1" lang="ja-JP" altLang="ja-JP" sz="1100">
              <a:solidFill>
                <a:schemeClr val="tx1"/>
              </a:solidFill>
              <a:effectLst/>
              <a:latin typeface="ＭＳ Ｐゴシック"/>
              <a:ea typeface="ＭＳ Ｐゴシック"/>
              <a:cs typeface="+mn-cs"/>
            </a:rPr>
            <a:t>年に建築したじん芥処理場の老朽化が進んでいることから、</a:t>
          </a:r>
          <a:r>
            <a:rPr kumimoji="1" lang="ja-JP" altLang="ja-JP" sz="1100">
              <a:solidFill>
                <a:schemeClr val="tx1"/>
              </a:solidFill>
              <a:effectLst/>
              <a:latin typeface="ＭＳ Ｐゴシック"/>
              <a:ea typeface="ＭＳ Ｐゴシック"/>
              <a:cs typeface="+mn-cs"/>
            </a:rPr>
            <a:t>周辺町との合同で広域整備を行うことも計画されており、広域での大規模整備が実現した場合は</a:t>
          </a:r>
          <a:r>
            <a:rPr kumimoji="1" lang="ja-JP" altLang="ja-JP" sz="1100">
              <a:solidFill>
                <a:schemeClr val="dk1"/>
              </a:solidFill>
              <a:effectLst/>
              <a:latin typeface="ＭＳ Ｐゴシック"/>
              <a:ea typeface="ＭＳ Ｐゴシック"/>
              <a:cs typeface="+mn-cs"/>
            </a:rPr>
            <a:t>庁舎と同じく改善が見込まれる。</a:t>
          </a:r>
          <a:r>
            <a:rPr kumimoji="1" lang="ja-JP" altLang="ja-JP" sz="1100">
              <a:solidFill>
                <a:schemeClr val="tx1"/>
              </a:solidFill>
              <a:effectLst/>
              <a:latin typeface="ＭＳ Ｐゴシック"/>
              <a:ea typeface="ＭＳ Ｐゴシック"/>
              <a:cs typeface="+mn-cs"/>
            </a:rPr>
            <a:t>なお、同じく周辺１町と広域化している汚泥処理施設については平成</a:t>
          </a:r>
          <a:r>
            <a:rPr kumimoji="1" lang="en-US" altLang="ja-JP" sz="1100">
              <a:solidFill>
                <a:schemeClr val="tx1"/>
              </a:solidFill>
              <a:effectLst/>
              <a:latin typeface="ＭＳ Ｐゴシック"/>
              <a:ea typeface="ＭＳ Ｐゴシック"/>
              <a:cs typeface="+mn-cs"/>
            </a:rPr>
            <a:t>18</a:t>
          </a:r>
          <a:r>
            <a:rPr kumimoji="1" lang="ja-JP" altLang="ja-JP" sz="1100">
              <a:solidFill>
                <a:schemeClr val="tx1"/>
              </a:solidFill>
              <a:effectLst/>
              <a:latin typeface="ＭＳ Ｐゴシック"/>
              <a:ea typeface="ＭＳ Ｐゴシック"/>
              <a:cs typeface="+mn-cs"/>
            </a:rPr>
            <a:t>年度築で比較的新しい状態である。</a:t>
          </a:r>
          <a:r>
            <a:rPr kumimoji="1" lang="ja-JP" altLang="ja-JP" sz="1100">
              <a:solidFill>
                <a:schemeClr val="tx1"/>
              </a:solidFill>
              <a:effectLst/>
              <a:latin typeface="ＭＳ Ｐゴシック"/>
              <a:ea typeface="ＭＳ Ｐゴシック"/>
              <a:cs typeface="+mn-cs"/>
            </a:rPr>
            <a:t>図</a:t>
          </a:r>
          <a:r>
            <a:rPr kumimoji="1" lang="ja-JP" altLang="ja-JP" sz="1100">
              <a:solidFill>
                <a:schemeClr val="tx1"/>
              </a:solidFill>
              <a:effectLst/>
              <a:latin typeface="ＭＳ Ｐゴシック"/>
              <a:ea typeface="ＭＳ Ｐゴシック"/>
              <a:cs typeface="+mn-cs"/>
            </a:rPr>
            <a:t>書館については</a:t>
          </a:r>
          <a:r>
            <a:rPr kumimoji="1" lang="ja-JP" altLang="ja-JP" sz="1100">
              <a:solidFill>
                <a:schemeClr val="tx1"/>
              </a:solidFill>
              <a:effectLst/>
              <a:latin typeface="ＭＳ Ｐゴシック"/>
              <a:ea typeface="ＭＳ Ｐゴシック"/>
              <a:cs typeface="+mn-cs"/>
            </a:rPr>
            <a:t>、</a:t>
          </a:r>
          <a:r>
            <a:rPr kumimoji="1" lang="ja-JP" altLang="ja-JP" sz="1100">
              <a:solidFill>
                <a:schemeClr val="tx1"/>
              </a:solidFill>
              <a:effectLst/>
              <a:latin typeface="ＭＳ Ｐゴシック"/>
              <a:ea typeface="ＭＳ Ｐゴシック"/>
              <a:cs typeface="+mn-cs"/>
            </a:rPr>
            <a:t>昭和</a:t>
          </a:r>
          <a:r>
            <a:rPr kumimoji="1" lang="en-US" altLang="ja-JP" sz="1100">
              <a:solidFill>
                <a:schemeClr val="tx1"/>
              </a:solidFill>
              <a:effectLst/>
              <a:latin typeface="ＭＳ Ｐゴシック"/>
              <a:ea typeface="ＭＳ Ｐゴシック"/>
              <a:cs typeface="+mn-cs"/>
            </a:rPr>
            <a:t>50</a:t>
          </a:r>
          <a:r>
            <a:rPr kumimoji="1" lang="ja-JP" altLang="ja-JP" sz="1100">
              <a:solidFill>
                <a:schemeClr val="tx1"/>
              </a:solidFill>
              <a:effectLst/>
              <a:latin typeface="ＭＳ Ｐゴシック"/>
              <a:ea typeface="ＭＳ Ｐゴシック"/>
              <a:cs typeface="+mn-cs"/>
            </a:rPr>
            <a:t>年築及び平成</a:t>
          </a:r>
          <a:r>
            <a:rPr kumimoji="1" lang="en-US" altLang="ja-JP" sz="1100">
              <a:solidFill>
                <a:schemeClr val="tx1"/>
              </a:solidFill>
              <a:effectLst/>
              <a:latin typeface="ＭＳ Ｐゴシック"/>
              <a:ea typeface="ＭＳ Ｐゴシック"/>
              <a:cs typeface="+mn-cs"/>
            </a:rPr>
            <a:t>11</a:t>
          </a:r>
          <a:r>
            <a:rPr kumimoji="1" lang="ja-JP" altLang="ja-JP" sz="1100">
              <a:solidFill>
                <a:schemeClr val="tx1"/>
              </a:solidFill>
              <a:effectLst/>
              <a:latin typeface="ＭＳ Ｐゴシック"/>
              <a:ea typeface="ＭＳ Ｐゴシック"/>
              <a:cs typeface="+mn-cs"/>
            </a:rPr>
            <a:t>年度に大規模改修を行っており、新庁舎建設に伴う移転及び整備の意見はあるが、</a:t>
          </a:r>
          <a:r>
            <a:rPr kumimoji="1" lang="ja-JP" altLang="ja-JP" sz="1100">
              <a:solidFill>
                <a:schemeClr val="tx1"/>
              </a:solidFill>
              <a:effectLst/>
              <a:latin typeface="ＭＳ Ｐゴシック"/>
              <a:ea typeface="ＭＳ Ｐゴシック"/>
              <a:cs typeface="+mn-cs"/>
            </a:rPr>
            <a:t>具体的計画は立っていないことから有形固定資産減価償却率はさらに高くなる見通しである。</a:t>
          </a:r>
          <a:endParaRPr lang="ja-JP" altLang="ja-JP" sz="1100">
            <a:solidFill>
              <a:schemeClr val="tx1"/>
            </a:solidFill>
            <a:effectLst/>
            <a:latin typeface="ＭＳ Ｐゴシック"/>
            <a:ea typeface="ＭＳ Ｐゴシック"/>
          </a:endParaRPr>
        </a:p>
        <a:p>
          <a:r>
            <a:rPr kumimoji="1" lang="ja-JP" altLang="ja-JP" sz="1100">
              <a:solidFill>
                <a:schemeClr val="tx1"/>
              </a:solidFill>
              <a:effectLst/>
              <a:latin typeface="ＭＳ Ｐゴシック"/>
              <a:ea typeface="ＭＳ Ｐゴシック"/>
              <a:cs typeface="+mn-cs"/>
            </a:rPr>
            <a:t>　一方、常備分については周辺４町と一部事務組合を構成し比較的計画的に施設の更新を行うことができていて、かつ非常備分についても計画的に詰所等の更新や老朽化施設の統合及び廃止を行うことができている消防施設や、平成３年度から６年度に建設し大規模改修等も計画的に行うことができている体育館・プールについては類似団体と比べて同程度か低い水準を保っている。</a:t>
          </a:r>
          <a:r>
            <a:rPr kumimoji="1" lang="ja-JP" altLang="ja-JP" sz="1100">
              <a:solidFill>
                <a:schemeClr val="tx1"/>
              </a:solidFill>
              <a:effectLst/>
              <a:latin typeface="ＭＳ Ｐゴシック"/>
              <a:ea typeface="ＭＳ Ｐゴシック"/>
              <a:cs typeface="+mn-cs"/>
            </a:rPr>
            <a:t>体育館・プールについては共に１施設ずつしか所有していないにもかかわらず類似団体で保有している団体が少なく、分子となる人口も減少しているため、一人当たり面積も類似団体に比べて大きくなっている。</a:t>
          </a:r>
          <a:endParaRPr kumimoji="1" lang="ja-JP" altLang="en-US" sz="1300">
            <a:solidFill>
              <a:schemeClr val="tx1"/>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19,710
19,361
104.38
13,659,014
12,892,709
727,195
6,566,101
11,696,836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6395" cy="358775"/>
    <xdr:sp macro="" textlink="">
      <xdr:nvSpPr>
        <xdr:cNvPr id="38" name="テキスト ボックス 37"/>
        <xdr:cNvSpPr txBox="1"/>
      </xdr:nvSpPr>
      <xdr:spPr>
        <a:xfrm>
          <a:off x="3176270" y="535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令和５</a:t>
          </a:r>
          <a:r>
            <a:rPr kumimoji="1" lang="ja-JP" altLang="ja-JP" sz="1300">
              <a:solidFill>
                <a:schemeClr val="tx1"/>
              </a:solidFill>
              <a:effectLst/>
              <a:latin typeface="ＭＳ Ｐゴシック"/>
              <a:ea typeface="ＭＳ Ｐゴシック"/>
              <a:cs typeface="+mn-cs"/>
            </a:rPr>
            <a:t>年度の単年ベース及び３か年平均とも財政力指数が</a:t>
          </a:r>
          <a:r>
            <a:rPr kumimoji="1" lang="en-US" altLang="ja-JP" sz="1300">
              <a:solidFill>
                <a:schemeClr val="tx1"/>
              </a:solidFill>
              <a:effectLst/>
              <a:latin typeface="ＭＳ Ｐゴシック"/>
              <a:ea typeface="ＭＳ Ｐゴシック"/>
              <a:cs typeface="+mn-cs"/>
            </a:rPr>
            <a:t>0.46</a:t>
          </a:r>
          <a:r>
            <a:rPr kumimoji="1" lang="ja-JP" altLang="ja-JP" sz="1300">
              <a:solidFill>
                <a:schemeClr val="tx1"/>
              </a:solidFill>
              <a:effectLst/>
              <a:latin typeface="ＭＳ Ｐゴシック"/>
              <a:ea typeface="ＭＳ Ｐゴシック"/>
              <a:cs typeface="+mn-cs"/>
            </a:rPr>
            <a:t>となり</a:t>
          </a:r>
          <a:r>
            <a:rPr kumimoji="1" lang="ja-JP" altLang="en-US"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令和４</a:t>
          </a:r>
          <a:r>
            <a:rPr kumimoji="1" lang="ja-JP" altLang="ja-JP" sz="1300">
              <a:solidFill>
                <a:schemeClr val="tx1"/>
              </a:solidFill>
              <a:effectLst/>
              <a:latin typeface="ＭＳ Ｐゴシック"/>
              <a:ea typeface="ＭＳ Ｐゴシック"/>
              <a:cs typeface="+mn-cs"/>
            </a:rPr>
            <a:t>年度</a:t>
          </a:r>
          <a:r>
            <a:rPr kumimoji="1" lang="ja-JP" altLang="ja-JP" sz="1300">
              <a:solidFill>
                <a:schemeClr val="tx1"/>
              </a:solidFill>
              <a:effectLst/>
              <a:latin typeface="ＭＳ Ｐゴシック"/>
              <a:ea typeface="ＭＳ Ｐゴシック"/>
              <a:cs typeface="+mn-cs"/>
            </a:rPr>
            <a:t>と</a:t>
          </a:r>
          <a:r>
            <a:rPr kumimoji="1" lang="ja-JP" altLang="en-US" sz="1300">
              <a:solidFill>
                <a:schemeClr val="tx1"/>
              </a:solidFill>
              <a:effectLst/>
              <a:latin typeface="ＭＳ Ｐゴシック"/>
              <a:ea typeface="ＭＳ Ｐゴシック"/>
              <a:cs typeface="+mn-cs"/>
            </a:rPr>
            <a:t>比較して増減は生じなかった</a:t>
          </a:r>
          <a:r>
            <a:rPr kumimoji="1" lang="ja-JP" altLang="ja-JP" sz="1300">
              <a:solidFill>
                <a:schemeClr val="tx1"/>
              </a:solidFill>
              <a:effectLst/>
              <a:latin typeface="ＭＳ Ｐゴシック"/>
              <a:ea typeface="ＭＳ Ｐゴシック"/>
              <a:cs typeface="+mn-cs"/>
            </a:rPr>
            <a:t>。近年では、平成</a:t>
          </a:r>
          <a:r>
            <a:rPr kumimoji="1" lang="en-US" altLang="ja-JP" sz="1300">
              <a:solidFill>
                <a:schemeClr val="tx1"/>
              </a:solidFill>
              <a:effectLst/>
              <a:latin typeface="ＭＳ Ｐゴシック"/>
              <a:ea typeface="ＭＳ Ｐゴシック"/>
              <a:cs typeface="+mn-cs"/>
            </a:rPr>
            <a:t>25</a:t>
          </a:r>
          <a:r>
            <a:rPr kumimoji="1" lang="ja-JP" altLang="ja-JP" sz="1300">
              <a:solidFill>
                <a:schemeClr val="tx1"/>
              </a:solidFill>
              <a:effectLst/>
              <a:latin typeface="ＭＳ Ｐゴシック"/>
              <a:ea typeface="ＭＳ Ｐゴシック"/>
              <a:cs typeface="+mn-cs"/>
            </a:rPr>
            <a:t>年度に単年ベースで</a:t>
          </a:r>
          <a:r>
            <a:rPr kumimoji="1" lang="en-US" altLang="ja-JP" sz="1300">
              <a:solidFill>
                <a:schemeClr val="tx1"/>
              </a:solidFill>
              <a:effectLst/>
              <a:latin typeface="ＭＳ Ｐゴシック"/>
              <a:ea typeface="ＭＳ Ｐゴシック"/>
              <a:cs typeface="+mn-cs"/>
            </a:rPr>
            <a:t>0.49</a:t>
          </a:r>
          <a:r>
            <a:rPr kumimoji="1" lang="ja-JP" altLang="ja-JP" sz="1300">
              <a:solidFill>
                <a:schemeClr val="tx1"/>
              </a:solidFill>
              <a:effectLst/>
              <a:latin typeface="ＭＳ Ｐゴシック"/>
              <a:ea typeface="ＭＳ Ｐゴシック"/>
              <a:cs typeface="+mn-cs"/>
            </a:rPr>
            <a:t>を記録してから増加傾向にあったが、平成</a:t>
          </a:r>
          <a:r>
            <a:rPr kumimoji="1" lang="en-US" altLang="ja-JP" sz="1300">
              <a:solidFill>
                <a:schemeClr val="tx1"/>
              </a:solidFill>
              <a:effectLst/>
              <a:latin typeface="ＭＳ Ｐゴシック"/>
              <a:ea typeface="ＭＳ Ｐゴシック"/>
              <a:cs typeface="+mn-cs"/>
            </a:rPr>
            <a:t>29</a:t>
          </a:r>
          <a:r>
            <a:rPr kumimoji="1" lang="ja-JP" altLang="ja-JP" sz="1300">
              <a:solidFill>
                <a:schemeClr val="tx1"/>
              </a:solidFill>
              <a:effectLst/>
              <a:latin typeface="ＭＳ Ｐゴシック"/>
              <a:ea typeface="ＭＳ Ｐゴシック"/>
              <a:cs typeface="+mn-cs"/>
            </a:rPr>
            <a:t>年度をピーク（</a:t>
          </a:r>
          <a:r>
            <a:rPr kumimoji="1" lang="en-US" altLang="ja-JP" sz="1300">
              <a:solidFill>
                <a:schemeClr val="tx1"/>
              </a:solidFill>
              <a:effectLst/>
              <a:latin typeface="ＭＳ Ｐゴシック"/>
              <a:ea typeface="ＭＳ Ｐゴシック"/>
              <a:cs typeface="+mn-cs"/>
            </a:rPr>
            <a:t>0.507</a:t>
          </a:r>
          <a:r>
            <a:rPr kumimoji="1" lang="ja-JP" altLang="ja-JP" sz="1300">
              <a:solidFill>
                <a:schemeClr val="tx1"/>
              </a:solidFill>
              <a:effectLst/>
              <a:latin typeface="ＭＳ Ｐゴシック"/>
              <a:ea typeface="ＭＳ Ｐゴシック"/>
              <a:cs typeface="+mn-cs"/>
            </a:rPr>
            <a:t>）に減少傾向にある。少子高齢化や大都市圏への人口流出による人口減少が顕著であ</a:t>
          </a:r>
          <a:r>
            <a:rPr kumimoji="1" lang="ja-JP" altLang="en-US" sz="1300">
              <a:solidFill>
                <a:schemeClr val="tx1"/>
              </a:solidFill>
              <a:effectLst/>
              <a:latin typeface="ＭＳ Ｐゴシック"/>
              <a:ea typeface="ＭＳ Ｐゴシック"/>
              <a:cs typeface="+mn-cs"/>
            </a:rPr>
            <a:t>り、</a:t>
          </a:r>
          <a:r>
            <a:rPr kumimoji="1" lang="ja-JP" altLang="ja-JP" sz="1300">
              <a:solidFill>
                <a:schemeClr val="tx1"/>
              </a:solidFill>
              <a:effectLst/>
              <a:latin typeface="ＭＳ Ｐゴシック"/>
              <a:ea typeface="ＭＳ Ｐゴシック"/>
              <a:cs typeface="+mn-cs"/>
            </a:rPr>
            <a:t>税収の減少を筆頭に基準財政収入額が減少する要因である人口減少に対して、子育て支援や移住支援等の人口減少施策を実施し、歳入の確保に努め、健全な財政運営に努めていく必要がある。</a:t>
          </a:r>
          <a:endParaRPr kumimoji="1" lang="ja-JP" altLang="en-US" sz="1300">
            <a:solidFill>
              <a:schemeClr val="tx1"/>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49555"/>
    <xdr:sp macro="" textlink="">
      <xdr:nvSpPr>
        <xdr:cNvPr id="55" name="テキスト ボックス 54"/>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7" name="テキスト ボックス 56"/>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44</xdr:row>
      <xdr:rowOff>130810</xdr:rowOff>
    </xdr:to>
    <xdr:cxnSp macro="">
      <xdr:nvCxnSpPr>
        <xdr:cNvPr id="65" name="直線コネクタ 64"/>
        <xdr:cNvCxnSpPr/>
      </xdr:nvCxnSpPr>
      <xdr:spPr>
        <a:xfrm flipV="1">
          <a:off x="4953000" y="6261100"/>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102870</xdr:rowOff>
    </xdr:from>
    <xdr:ext cx="762000" cy="259080"/>
    <xdr:sp macro="" textlink="">
      <xdr:nvSpPr>
        <xdr:cNvPr id="66" name="財政力最小値テキスト"/>
        <xdr:cNvSpPr txBox="1"/>
      </xdr:nvSpPr>
      <xdr:spPr>
        <a:xfrm>
          <a:off x="5041900"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130810</xdr:rowOff>
    </xdr:from>
    <xdr:to xmlns:xdr="http://schemas.openxmlformats.org/drawingml/2006/spreadsheetDrawing">
      <xdr:col>24</xdr:col>
      <xdr:colOff>12700</xdr:colOff>
      <xdr:row>44</xdr:row>
      <xdr:rowOff>130810</xdr:rowOff>
    </xdr:to>
    <xdr:cxnSp macro="">
      <xdr:nvCxnSpPr>
        <xdr:cNvPr id="67" name="直線コネクタ 66"/>
        <xdr:cNvCxnSpPr/>
      </xdr:nvCxnSpPr>
      <xdr:spPr>
        <a:xfrm>
          <a:off x="4864100" y="767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68"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69" name="直線コネクタ 68"/>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24765</xdr:rowOff>
    </xdr:from>
    <xdr:to xmlns:xdr="http://schemas.openxmlformats.org/drawingml/2006/spreadsheetDrawing">
      <xdr:col>23</xdr:col>
      <xdr:colOff>133350</xdr:colOff>
      <xdr:row>41</xdr:row>
      <xdr:rowOff>24765</xdr:rowOff>
    </xdr:to>
    <xdr:cxnSp macro="">
      <xdr:nvCxnSpPr>
        <xdr:cNvPr id="70" name="直線コネクタ 69"/>
        <xdr:cNvCxnSpPr/>
      </xdr:nvCxnSpPr>
      <xdr:spPr>
        <a:xfrm>
          <a:off x="4114800" y="70542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48920"/>
    <xdr:sp macro="" textlink="">
      <xdr:nvSpPr>
        <xdr:cNvPr id="71" name="財政力平均値テキスト"/>
        <xdr:cNvSpPr txBox="1"/>
      </xdr:nvSpPr>
      <xdr:spPr>
        <a:xfrm>
          <a:off x="5041900" y="702691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6985</xdr:rowOff>
    </xdr:from>
    <xdr:to xmlns:xdr="http://schemas.openxmlformats.org/drawingml/2006/spreadsheetDrawing">
      <xdr:col>19</xdr:col>
      <xdr:colOff>133350</xdr:colOff>
      <xdr:row>41</xdr:row>
      <xdr:rowOff>24765</xdr:rowOff>
    </xdr:to>
    <xdr:cxnSp macro="">
      <xdr:nvCxnSpPr>
        <xdr:cNvPr id="73" name="直線コネクタ 72"/>
        <xdr:cNvCxnSpPr/>
      </xdr:nvCxnSpPr>
      <xdr:spPr>
        <a:xfrm>
          <a:off x="3225800" y="70364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8255</xdr:rowOff>
    </xdr:from>
    <xdr:to xmlns:xdr="http://schemas.openxmlformats.org/drawingml/2006/spreadsheetDrawing">
      <xdr:col>19</xdr:col>
      <xdr:colOff>184150</xdr:colOff>
      <xdr:row>41</xdr:row>
      <xdr:rowOff>109855</xdr:rowOff>
    </xdr:to>
    <xdr:sp macro="" textlink="">
      <xdr:nvSpPr>
        <xdr:cNvPr id="74" name="フローチャート: 判断 73"/>
        <xdr:cNvSpPr/>
      </xdr:nvSpPr>
      <xdr:spPr>
        <a:xfrm>
          <a:off x="4064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94615</xdr:rowOff>
    </xdr:from>
    <xdr:ext cx="736600" cy="259080"/>
    <xdr:sp macro="" textlink="">
      <xdr:nvSpPr>
        <xdr:cNvPr id="75" name="テキスト ボックス 74"/>
        <xdr:cNvSpPr txBox="1"/>
      </xdr:nvSpPr>
      <xdr:spPr>
        <a:xfrm>
          <a:off x="3733800" y="7124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144145</xdr:rowOff>
    </xdr:from>
    <xdr:to xmlns:xdr="http://schemas.openxmlformats.org/drawingml/2006/spreadsheetDrawing">
      <xdr:col>15</xdr:col>
      <xdr:colOff>82550</xdr:colOff>
      <xdr:row>41</xdr:row>
      <xdr:rowOff>6985</xdr:rowOff>
    </xdr:to>
    <xdr:cxnSp macro="">
      <xdr:nvCxnSpPr>
        <xdr:cNvPr id="76" name="直線コネクタ 75"/>
        <xdr:cNvCxnSpPr/>
      </xdr:nvCxnSpPr>
      <xdr:spPr>
        <a:xfrm>
          <a:off x="2336800" y="70021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162560</xdr:rowOff>
    </xdr:from>
    <xdr:to xmlns:xdr="http://schemas.openxmlformats.org/drawingml/2006/spreadsheetDrawing">
      <xdr:col>15</xdr:col>
      <xdr:colOff>133350</xdr:colOff>
      <xdr:row>41</xdr:row>
      <xdr:rowOff>92710</xdr:rowOff>
    </xdr:to>
    <xdr:sp macro="" textlink="">
      <xdr:nvSpPr>
        <xdr:cNvPr id="77" name="フローチャート: 判断 76"/>
        <xdr:cNvSpPr/>
      </xdr:nvSpPr>
      <xdr:spPr>
        <a:xfrm>
          <a:off x="31750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77470</xdr:rowOff>
    </xdr:from>
    <xdr:ext cx="762000" cy="248920"/>
    <xdr:sp macro="" textlink="">
      <xdr:nvSpPr>
        <xdr:cNvPr id="78" name="テキスト ボックス 77"/>
        <xdr:cNvSpPr txBox="1"/>
      </xdr:nvSpPr>
      <xdr:spPr>
        <a:xfrm>
          <a:off x="2844800" y="71069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127000</xdr:rowOff>
    </xdr:from>
    <xdr:to xmlns:xdr="http://schemas.openxmlformats.org/drawingml/2006/spreadsheetDrawing">
      <xdr:col>11</xdr:col>
      <xdr:colOff>31750</xdr:colOff>
      <xdr:row>40</xdr:row>
      <xdr:rowOff>144145</xdr:rowOff>
    </xdr:to>
    <xdr:cxnSp macro="">
      <xdr:nvCxnSpPr>
        <xdr:cNvPr id="79" name="直線コネクタ 78"/>
        <xdr:cNvCxnSpPr/>
      </xdr:nvCxnSpPr>
      <xdr:spPr>
        <a:xfrm>
          <a:off x="1447800" y="69850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42545</xdr:rowOff>
    </xdr:from>
    <xdr:to xmlns:xdr="http://schemas.openxmlformats.org/drawingml/2006/spreadsheetDrawing">
      <xdr:col>11</xdr:col>
      <xdr:colOff>82550</xdr:colOff>
      <xdr:row>41</xdr:row>
      <xdr:rowOff>144145</xdr:rowOff>
    </xdr:to>
    <xdr:sp macro="" textlink="">
      <xdr:nvSpPr>
        <xdr:cNvPr id="80" name="フローチャート: 判断 79"/>
        <xdr:cNvSpPr/>
      </xdr:nvSpPr>
      <xdr:spPr>
        <a:xfrm>
          <a:off x="2286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128905</xdr:rowOff>
    </xdr:from>
    <xdr:ext cx="762000" cy="259080"/>
    <xdr:sp macro="" textlink="">
      <xdr:nvSpPr>
        <xdr:cNvPr id="81" name="テキスト ボックス 80"/>
        <xdr:cNvSpPr txBox="1"/>
      </xdr:nvSpPr>
      <xdr:spPr>
        <a:xfrm>
          <a:off x="1955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59690</xdr:rowOff>
    </xdr:from>
    <xdr:to xmlns:xdr="http://schemas.openxmlformats.org/drawingml/2006/spreadsheetDrawing">
      <xdr:col>7</xdr:col>
      <xdr:colOff>31750</xdr:colOff>
      <xdr:row>41</xdr:row>
      <xdr:rowOff>161290</xdr:rowOff>
    </xdr:to>
    <xdr:sp macro="" textlink="">
      <xdr:nvSpPr>
        <xdr:cNvPr id="82" name="フローチャート: 判断 81"/>
        <xdr:cNvSpPr/>
      </xdr:nvSpPr>
      <xdr:spPr>
        <a:xfrm>
          <a:off x="1397000" y="708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146050</xdr:rowOff>
    </xdr:from>
    <xdr:ext cx="762000" cy="248920"/>
    <xdr:sp macro="" textlink="">
      <xdr:nvSpPr>
        <xdr:cNvPr id="83" name="テキスト ボックス 82"/>
        <xdr:cNvSpPr txBox="1"/>
      </xdr:nvSpPr>
      <xdr:spPr>
        <a:xfrm>
          <a:off x="1066800" y="71755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145415</xdr:rowOff>
    </xdr:from>
    <xdr:to xmlns:xdr="http://schemas.openxmlformats.org/drawingml/2006/spreadsheetDrawing">
      <xdr:col>23</xdr:col>
      <xdr:colOff>184150</xdr:colOff>
      <xdr:row>41</xdr:row>
      <xdr:rowOff>75565</xdr:rowOff>
    </xdr:to>
    <xdr:sp macro="" textlink="">
      <xdr:nvSpPr>
        <xdr:cNvPr id="89" name="楕円 88"/>
        <xdr:cNvSpPr/>
      </xdr:nvSpPr>
      <xdr:spPr>
        <a:xfrm>
          <a:off x="49022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161925</xdr:rowOff>
    </xdr:from>
    <xdr:ext cx="762000" cy="259080"/>
    <xdr:sp macro="" textlink="">
      <xdr:nvSpPr>
        <xdr:cNvPr id="90" name="財政力該当値テキスト"/>
        <xdr:cNvSpPr txBox="1"/>
      </xdr:nvSpPr>
      <xdr:spPr>
        <a:xfrm>
          <a:off x="5041900" y="6848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145415</xdr:rowOff>
    </xdr:from>
    <xdr:to xmlns:xdr="http://schemas.openxmlformats.org/drawingml/2006/spreadsheetDrawing">
      <xdr:col>19</xdr:col>
      <xdr:colOff>184150</xdr:colOff>
      <xdr:row>41</xdr:row>
      <xdr:rowOff>75565</xdr:rowOff>
    </xdr:to>
    <xdr:sp macro="" textlink="">
      <xdr:nvSpPr>
        <xdr:cNvPr id="91" name="楕円 90"/>
        <xdr:cNvSpPr/>
      </xdr:nvSpPr>
      <xdr:spPr>
        <a:xfrm>
          <a:off x="4064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86360</xdr:rowOff>
    </xdr:from>
    <xdr:ext cx="736600" cy="251460"/>
    <xdr:sp macro="" textlink="">
      <xdr:nvSpPr>
        <xdr:cNvPr id="92" name="テキスト ボックス 91"/>
        <xdr:cNvSpPr txBox="1"/>
      </xdr:nvSpPr>
      <xdr:spPr>
        <a:xfrm>
          <a:off x="3733800" y="67729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127635</xdr:rowOff>
    </xdr:from>
    <xdr:to xmlns:xdr="http://schemas.openxmlformats.org/drawingml/2006/spreadsheetDrawing">
      <xdr:col>15</xdr:col>
      <xdr:colOff>133350</xdr:colOff>
      <xdr:row>41</xdr:row>
      <xdr:rowOff>57785</xdr:rowOff>
    </xdr:to>
    <xdr:sp macro="" textlink="">
      <xdr:nvSpPr>
        <xdr:cNvPr id="93" name="楕円 92"/>
        <xdr:cNvSpPr/>
      </xdr:nvSpPr>
      <xdr:spPr>
        <a:xfrm>
          <a:off x="31750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67945</xdr:rowOff>
    </xdr:from>
    <xdr:ext cx="762000" cy="258445"/>
    <xdr:sp macro="" textlink="">
      <xdr:nvSpPr>
        <xdr:cNvPr id="94" name="テキスト ボックス 93"/>
        <xdr:cNvSpPr txBox="1"/>
      </xdr:nvSpPr>
      <xdr:spPr>
        <a:xfrm>
          <a:off x="2844800" y="6754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93345</xdr:rowOff>
    </xdr:from>
    <xdr:to xmlns:xdr="http://schemas.openxmlformats.org/drawingml/2006/spreadsheetDrawing">
      <xdr:col>11</xdr:col>
      <xdr:colOff>82550</xdr:colOff>
      <xdr:row>41</xdr:row>
      <xdr:rowOff>23495</xdr:rowOff>
    </xdr:to>
    <xdr:sp macro="" textlink="">
      <xdr:nvSpPr>
        <xdr:cNvPr id="95" name="楕円 94"/>
        <xdr:cNvSpPr/>
      </xdr:nvSpPr>
      <xdr:spPr>
        <a:xfrm>
          <a:off x="2286000" y="69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33655</xdr:rowOff>
    </xdr:from>
    <xdr:ext cx="762000" cy="258445"/>
    <xdr:sp macro="" textlink="">
      <xdr:nvSpPr>
        <xdr:cNvPr id="96" name="テキスト ボックス 95"/>
        <xdr:cNvSpPr txBox="1"/>
      </xdr:nvSpPr>
      <xdr:spPr>
        <a:xfrm>
          <a:off x="1955800" y="6720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76200</xdr:rowOff>
    </xdr:from>
    <xdr:to xmlns:xdr="http://schemas.openxmlformats.org/drawingml/2006/spreadsheetDrawing">
      <xdr:col>7</xdr:col>
      <xdr:colOff>31750</xdr:colOff>
      <xdr:row>41</xdr:row>
      <xdr:rowOff>6350</xdr:rowOff>
    </xdr:to>
    <xdr:sp macro="" textlink="">
      <xdr:nvSpPr>
        <xdr:cNvPr id="97" name="楕円 96"/>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16510</xdr:rowOff>
    </xdr:from>
    <xdr:ext cx="762000" cy="259080"/>
    <xdr:sp macro="" textlink="">
      <xdr:nvSpPr>
        <xdr:cNvPr id="98" name="テキスト ボックス 97"/>
        <xdr:cNvSpPr txBox="1"/>
      </xdr:nvSpPr>
      <xdr:spPr>
        <a:xfrm>
          <a:off x="1066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6395" cy="353060"/>
    <xdr:sp macro="" textlink="">
      <xdr:nvSpPr>
        <xdr:cNvPr id="101" name="テキスト ボックス 100"/>
        <xdr:cNvSpPr txBox="1"/>
      </xdr:nvSpPr>
      <xdr:spPr>
        <a:xfrm>
          <a:off x="3259455" y="9163050"/>
          <a:ext cx="163639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effectLst/>
              <a:latin typeface="ＭＳ Ｐゴシック"/>
              <a:ea typeface="ＭＳ Ｐゴシック"/>
              <a:cs typeface="+mn-cs"/>
            </a:rPr>
            <a:t>　</a:t>
          </a:r>
          <a:r>
            <a:rPr kumimoji="1" lang="ja-JP" altLang="ja-JP" sz="1200">
              <a:solidFill>
                <a:schemeClr val="tx1"/>
              </a:solidFill>
              <a:effectLst/>
              <a:latin typeface="ＭＳ Ｐゴシック"/>
              <a:ea typeface="ＭＳ Ｐゴシック"/>
              <a:cs typeface="+mn-cs"/>
            </a:rPr>
            <a:t>平成</a:t>
          </a:r>
          <a:r>
            <a:rPr kumimoji="1" lang="en-US" altLang="ja-JP" sz="1200">
              <a:solidFill>
                <a:schemeClr val="tx1"/>
              </a:solidFill>
              <a:effectLst/>
              <a:latin typeface="ＭＳ Ｐゴシック"/>
              <a:ea typeface="ＭＳ Ｐゴシック"/>
              <a:cs typeface="+mn-cs"/>
            </a:rPr>
            <a:t>30</a:t>
          </a:r>
          <a:r>
            <a:rPr kumimoji="1" lang="ja-JP" altLang="ja-JP" sz="1200">
              <a:solidFill>
                <a:schemeClr val="tx1"/>
              </a:solidFill>
              <a:effectLst/>
              <a:latin typeface="ＭＳ Ｐゴシック"/>
              <a:ea typeface="ＭＳ Ｐゴシック"/>
              <a:cs typeface="+mn-cs"/>
            </a:rPr>
            <a:t>年度より庁舎建設、令和元年度より中学校統合の大型事業が実施されており、平成</a:t>
          </a:r>
          <a:r>
            <a:rPr kumimoji="1" lang="en-US" altLang="ja-JP" sz="1200">
              <a:solidFill>
                <a:schemeClr val="tx1"/>
              </a:solidFill>
              <a:effectLst/>
              <a:latin typeface="ＭＳ Ｐゴシック"/>
              <a:ea typeface="ＭＳ Ｐゴシック"/>
              <a:cs typeface="+mn-cs"/>
            </a:rPr>
            <a:t>30</a:t>
          </a:r>
          <a:r>
            <a:rPr kumimoji="1" lang="ja-JP" altLang="ja-JP" sz="1200">
              <a:solidFill>
                <a:schemeClr val="tx1"/>
              </a:solidFill>
              <a:effectLst/>
              <a:latin typeface="ＭＳ Ｐゴシック"/>
              <a:ea typeface="ＭＳ Ｐゴシック"/>
              <a:cs typeface="+mn-cs"/>
            </a:rPr>
            <a:t>年度の</a:t>
          </a:r>
          <a:r>
            <a:rPr kumimoji="1" lang="en-US" altLang="ja-JP" sz="1200">
              <a:solidFill>
                <a:schemeClr val="tx1"/>
              </a:solidFill>
              <a:effectLst/>
              <a:latin typeface="ＭＳ Ｐゴシック"/>
              <a:ea typeface="ＭＳ Ｐゴシック"/>
              <a:cs typeface="+mn-cs"/>
            </a:rPr>
            <a:t>90.5%</a:t>
          </a:r>
          <a:r>
            <a:rPr kumimoji="1" lang="ja-JP" altLang="ja-JP" sz="1200">
              <a:solidFill>
                <a:schemeClr val="tx1"/>
              </a:solidFill>
              <a:effectLst/>
              <a:latin typeface="ＭＳ Ｐゴシック"/>
              <a:ea typeface="ＭＳ Ｐゴシック"/>
              <a:cs typeface="+mn-cs"/>
            </a:rPr>
            <a:t>がピークとなっていた。その後</a:t>
          </a:r>
          <a:r>
            <a:rPr kumimoji="1" lang="ja-JP" altLang="ja-JP" sz="1200">
              <a:solidFill>
                <a:schemeClr val="tx1"/>
              </a:solidFill>
              <a:effectLst/>
              <a:latin typeface="ＭＳ Ｐゴシック"/>
              <a:ea typeface="ＭＳ Ｐゴシック"/>
              <a:cs typeface="+mn-cs"/>
            </a:rPr>
            <a:t>改善傾向にあったが、令和５</a:t>
          </a:r>
          <a:r>
            <a:rPr kumimoji="1" lang="ja-JP" altLang="ja-JP" sz="1200">
              <a:solidFill>
                <a:schemeClr val="tx1"/>
              </a:solidFill>
              <a:effectLst/>
              <a:latin typeface="ＭＳ Ｐゴシック"/>
              <a:ea typeface="ＭＳ Ｐゴシック"/>
              <a:cs typeface="+mn-cs"/>
            </a:rPr>
            <a:t>年度は令和４</a:t>
          </a:r>
          <a:r>
            <a:rPr kumimoji="1" lang="ja-JP" altLang="ja-JP" sz="1200">
              <a:solidFill>
                <a:schemeClr val="tx1"/>
              </a:solidFill>
              <a:effectLst/>
              <a:latin typeface="ＭＳ Ｐゴシック"/>
              <a:ea typeface="ＭＳ Ｐゴシック"/>
              <a:cs typeface="+mn-cs"/>
            </a:rPr>
            <a:t>年度の</a:t>
          </a:r>
          <a:r>
            <a:rPr kumimoji="1" lang="en-US" altLang="ja-JP" sz="1200">
              <a:solidFill>
                <a:schemeClr val="tx1"/>
              </a:solidFill>
              <a:effectLst/>
              <a:latin typeface="ＭＳ Ｐゴシック"/>
              <a:ea typeface="ＭＳ Ｐゴシック"/>
              <a:cs typeface="+mn-cs"/>
            </a:rPr>
            <a:t>83.3％</a:t>
          </a:r>
          <a:r>
            <a:rPr kumimoji="1" lang="ja-JP" altLang="ja-JP" sz="1200">
              <a:solidFill>
                <a:schemeClr val="tx1"/>
              </a:solidFill>
              <a:effectLst/>
              <a:latin typeface="ＭＳ Ｐゴシック"/>
              <a:ea typeface="ＭＳ Ｐゴシック"/>
              <a:cs typeface="+mn-cs"/>
            </a:rPr>
            <a:t>から85</a:t>
          </a:r>
          <a:r>
            <a:rPr kumimoji="1" lang="en-US" altLang="ja-JP" sz="1200">
              <a:solidFill>
                <a:schemeClr val="tx1"/>
              </a:solidFill>
              <a:effectLst/>
              <a:latin typeface="ＭＳ Ｐゴシック"/>
              <a:ea typeface="ＭＳ Ｐゴシック"/>
              <a:cs typeface="+mn-cs"/>
            </a:rPr>
            <a:t>.7％</a:t>
          </a:r>
          <a:r>
            <a:rPr kumimoji="1" lang="ja-JP" altLang="ja-JP" sz="1200">
              <a:solidFill>
                <a:schemeClr val="tx1"/>
              </a:solidFill>
              <a:effectLst/>
              <a:latin typeface="ＭＳ Ｐゴシック"/>
              <a:ea typeface="ＭＳ Ｐゴシック"/>
              <a:cs typeface="+mn-cs"/>
            </a:rPr>
            <a:t>と2.4ポイント</a:t>
          </a:r>
          <a:r>
            <a:rPr kumimoji="1" lang="ja-JP" altLang="en-US" sz="1200">
              <a:solidFill>
                <a:schemeClr val="tx1"/>
              </a:solidFill>
              <a:effectLst/>
              <a:latin typeface="ＭＳ Ｐゴシック"/>
              <a:ea typeface="ＭＳ Ｐゴシック"/>
              <a:cs typeface="+mn-cs"/>
            </a:rPr>
            <a:t>悪化した。</a:t>
          </a:r>
          <a:r>
            <a:rPr kumimoji="1" lang="ja-JP" altLang="ja-JP" sz="1200">
              <a:solidFill>
                <a:schemeClr val="tx1"/>
              </a:solidFill>
              <a:effectLst/>
              <a:latin typeface="ＭＳ Ｐゴシック"/>
              <a:ea typeface="ＭＳ Ｐゴシック"/>
              <a:cs typeface="+mn-cs"/>
            </a:rPr>
            <a:t>これは</a:t>
          </a:r>
          <a:r>
            <a:rPr kumimoji="1" lang="ja-JP" altLang="en-US" sz="1200">
              <a:solidFill>
                <a:schemeClr val="tx1"/>
              </a:solidFill>
              <a:effectLst/>
              <a:latin typeface="ＭＳ Ｐゴシック"/>
              <a:ea typeface="ＭＳ Ｐゴシック"/>
              <a:cs typeface="+mn-cs"/>
            </a:rPr>
            <a:t>、緊急防災・減災事業債や過疎対策事業債等の元金償還開始による</a:t>
          </a:r>
          <a:r>
            <a:rPr kumimoji="1" lang="ja-JP" altLang="en-US" sz="1200">
              <a:solidFill>
                <a:schemeClr val="tx1"/>
              </a:solidFill>
              <a:effectLst/>
              <a:latin typeface="ＭＳ Ｐゴシック"/>
              <a:ea typeface="ＭＳ Ｐゴシック"/>
              <a:cs typeface="+mn-cs"/>
            </a:rPr>
            <a:t>公</a:t>
          </a:r>
          <a:r>
            <a:rPr kumimoji="1" lang="ja-JP" altLang="en-US" sz="1200">
              <a:solidFill>
                <a:schemeClr val="tx1"/>
              </a:solidFill>
              <a:effectLst/>
              <a:latin typeface="ＭＳ Ｐゴシック"/>
              <a:ea typeface="ＭＳ Ｐゴシック"/>
              <a:cs typeface="+mn-cs"/>
            </a:rPr>
            <a:t>債費の増により、分子である経常一般財源が増加したことによるもの</a:t>
          </a:r>
          <a:r>
            <a:rPr kumimoji="1" lang="ja-JP" altLang="ja-JP" sz="1200">
              <a:solidFill>
                <a:schemeClr val="tx1"/>
              </a:solidFill>
              <a:effectLst/>
              <a:latin typeface="ＭＳ Ｐゴシック"/>
              <a:ea typeface="ＭＳ Ｐゴシック"/>
              <a:cs typeface="+mn-cs"/>
            </a:rPr>
            <a:t>であると分析する。</a:t>
          </a:r>
          <a:endParaRPr kumimoji="1" lang="ja-JP" altLang="en-US" sz="1200">
            <a:solidFill>
              <a:schemeClr val="tx1"/>
            </a:solidFill>
            <a:latin typeface="ＭＳ Ｐゴシック"/>
            <a:ea typeface="ＭＳ Ｐゴシック"/>
          </a:endParaRPr>
        </a:p>
        <a:p>
          <a:r>
            <a:rPr kumimoji="1" lang="ja-JP" altLang="ja-JP" sz="1200">
              <a:solidFill>
                <a:schemeClr val="tx1"/>
              </a:solidFill>
              <a:effectLst/>
              <a:latin typeface="ＭＳ Ｐゴシック"/>
              <a:ea typeface="ＭＳ Ｐゴシック"/>
              <a:cs typeface="+mn-cs"/>
            </a:rPr>
            <a:t>　今後は引き続き交付税措置が有利な起債を借り入れる等、将来負担を可能な限り減らし、事業の見直しによる歳出削減、歳入の確保を強化し、経常収支比率の回復に努める。</a:t>
          </a:r>
          <a:endParaRPr kumimoji="1" lang="ja-JP" altLang="en-US" sz="1200">
            <a:solidFill>
              <a:srgbClr val="FF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4" name="テキスト ボックス 113"/>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0190"/>
    <xdr:sp macro="" textlink="">
      <xdr:nvSpPr>
        <xdr:cNvPr id="122" name="テキスト ボックス 121"/>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46990</xdr:rowOff>
    </xdr:from>
    <xdr:to xmlns:xdr="http://schemas.openxmlformats.org/drawingml/2006/spreadsheetDrawing">
      <xdr:col>23</xdr:col>
      <xdr:colOff>133350</xdr:colOff>
      <xdr:row>66</xdr:row>
      <xdr:rowOff>106680</xdr:rowOff>
    </xdr:to>
    <xdr:cxnSp macro="">
      <xdr:nvCxnSpPr>
        <xdr:cNvPr id="126" name="直線コネクタ 125"/>
        <xdr:cNvCxnSpPr/>
      </xdr:nvCxnSpPr>
      <xdr:spPr>
        <a:xfrm flipV="1">
          <a:off x="4953000" y="10162540"/>
          <a:ext cx="0" cy="1259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78740</xdr:rowOff>
    </xdr:from>
    <xdr:ext cx="762000" cy="259080"/>
    <xdr:sp macro="" textlink="">
      <xdr:nvSpPr>
        <xdr:cNvPr id="127" name="財政構造の弾力性最小値テキスト"/>
        <xdr:cNvSpPr txBox="1"/>
      </xdr:nvSpPr>
      <xdr:spPr>
        <a:xfrm>
          <a:off x="5041900" y="1139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106680</xdr:rowOff>
    </xdr:from>
    <xdr:to xmlns:xdr="http://schemas.openxmlformats.org/drawingml/2006/spreadsheetDrawing">
      <xdr:col>24</xdr:col>
      <xdr:colOff>12700</xdr:colOff>
      <xdr:row>66</xdr:row>
      <xdr:rowOff>106680</xdr:rowOff>
    </xdr:to>
    <xdr:cxnSp macro="">
      <xdr:nvCxnSpPr>
        <xdr:cNvPr id="128" name="直線コネクタ 127"/>
        <xdr:cNvCxnSpPr/>
      </xdr:nvCxnSpPr>
      <xdr:spPr>
        <a:xfrm>
          <a:off x="4864100" y="1142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133350</xdr:rowOff>
    </xdr:from>
    <xdr:ext cx="762000" cy="250190"/>
    <xdr:sp macro="" textlink="">
      <xdr:nvSpPr>
        <xdr:cNvPr id="129" name="財政構造の弾力性最大値テキスト"/>
        <xdr:cNvSpPr txBox="1"/>
      </xdr:nvSpPr>
      <xdr:spPr>
        <a:xfrm>
          <a:off x="5041900" y="99060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46990</xdr:rowOff>
    </xdr:from>
    <xdr:to xmlns:xdr="http://schemas.openxmlformats.org/drawingml/2006/spreadsheetDrawing">
      <xdr:col>24</xdr:col>
      <xdr:colOff>12700</xdr:colOff>
      <xdr:row>59</xdr:row>
      <xdr:rowOff>46990</xdr:rowOff>
    </xdr:to>
    <xdr:cxnSp macro="">
      <xdr:nvCxnSpPr>
        <xdr:cNvPr id="130" name="直線コネクタ 129"/>
        <xdr:cNvCxnSpPr/>
      </xdr:nvCxnSpPr>
      <xdr:spPr>
        <a:xfrm>
          <a:off x="48641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114935</xdr:rowOff>
    </xdr:from>
    <xdr:to xmlns:xdr="http://schemas.openxmlformats.org/drawingml/2006/spreadsheetDrawing">
      <xdr:col>23</xdr:col>
      <xdr:colOff>133350</xdr:colOff>
      <xdr:row>60</xdr:row>
      <xdr:rowOff>59055</xdr:rowOff>
    </xdr:to>
    <xdr:cxnSp macro="">
      <xdr:nvCxnSpPr>
        <xdr:cNvPr id="131" name="直線コネクタ 130"/>
        <xdr:cNvCxnSpPr/>
      </xdr:nvCxnSpPr>
      <xdr:spPr>
        <a:xfrm>
          <a:off x="4114800" y="10230485"/>
          <a:ext cx="8382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38100</xdr:rowOff>
    </xdr:from>
    <xdr:ext cx="762000" cy="259080"/>
    <xdr:sp macro="" textlink="">
      <xdr:nvSpPr>
        <xdr:cNvPr id="132" name="財政構造の弾力性平均値テキスト"/>
        <xdr:cNvSpPr txBox="1"/>
      </xdr:nvSpPr>
      <xdr:spPr>
        <a:xfrm>
          <a:off x="5041900" y="10668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66040</xdr:rowOff>
    </xdr:from>
    <xdr:to xmlns:xdr="http://schemas.openxmlformats.org/drawingml/2006/spreadsheetDrawing">
      <xdr:col>23</xdr:col>
      <xdr:colOff>184150</xdr:colOff>
      <xdr:row>62</xdr:row>
      <xdr:rowOff>167640</xdr:rowOff>
    </xdr:to>
    <xdr:sp macro="" textlink="">
      <xdr:nvSpPr>
        <xdr:cNvPr id="133" name="フローチャート: 判断 132"/>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58</xdr:row>
      <xdr:rowOff>141605</xdr:rowOff>
    </xdr:from>
    <xdr:to xmlns:xdr="http://schemas.openxmlformats.org/drawingml/2006/spreadsheetDrawing">
      <xdr:col>19</xdr:col>
      <xdr:colOff>133350</xdr:colOff>
      <xdr:row>59</xdr:row>
      <xdr:rowOff>114935</xdr:rowOff>
    </xdr:to>
    <xdr:cxnSp macro="">
      <xdr:nvCxnSpPr>
        <xdr:cNvPr id="134" name="直線コネクタ 133"/>
        <xdr:cNvCxnSpPr/>
      </xdr:nvCxnSpPr>
      <xdr:spPr>
        <a:xfrm>
          <a:off x="3225800" y="1008570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160020</xdr:rowOff>
    </xdr:from>
    <xdr:to xmlns:xdr="http://schemas.openxmlformats.org/drawingml/2006/spreadsheetDrawing">
      <xdr:col>19</xdr:col>
      <xdr:colOff>184150</xdr:colOff>
      <xdr:row>62</xdr:row>
      <xdr:rowOff>90170</xdr:rowOff>
    </xdr:to>
    <xdr:sp macro="" textlink="">
      <xdr:nvSpPr>
        <xdr:cNvPr id="135" name="フローチャート: 判断 134"/>
        <xdr:cNvSpPr/>
      </xdr:nvSpPr>
      <xdr:spPr>
        <a:xfrm>
          <a:off x="40640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74930</xdr:rowOff>
    </xdr:from>
    <xdr:ext cx="736600" cy="251460"/>
    <xdr:sp macro="" textlink="">
      <xdr:nvSpPr>
        <xdr:cNvPr id="136" name="テキスト ボックス 135"/>
        <xdr:cNvSpPr txBox="1"/>
      </xdr:nvSpPr>
      <xdr:spPr>
        <a:xfrm>
          <a:off x="3733800" y="107048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141605</xdr:rowOff>
    </xdr:from>
    <xdr:to xmlns:xdr="http://schemas.openxmlformats.org/drawingml/2006/spreadsheetDrawing">
      <xdr:col>15</xdr:col>
      <xdr:colOff>82550</xdr:colOff>
      <xdr:row>60</xdr:row>
      <xdr:rowOff>64135</xdr:rowOff>
    </xdr:to>
    <xdr:cxnSp macro="">
      <xdr:nvCxnSpPr>
        <xdr:cNvPr id="137" name="直線コネクタ 136"/>
        <xdr:cNvCxnSpPr/>
      </xdr:nvCxnSpPr>
      <xdr:spPr>
        <a:xfrm flipV="1">
          <a:off x="2336800" y="10085705"/>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133985</xdr:rowOff>
    </xdr:from>
    <xdr:to xmlns:xdr="http://schemas.openxmlformats.org/drawingml/2006/spreadsheetDrawing">
      <xdr:col>15</xdr:col>
      <xdr:colOff>133350</xdr:colOff>
      <xdr:row>61</xdr:row>
      <xdr:rowOff>64135</xdr:rowOff>
    </xdr:to>
    <xdr:sp macro="" textlink="">
      <xdr:nvSpPr>
        <xdr:cNvPr id="138" name="フローチャート: 判断 137"/>
        <xdr:cNvSpPr/>
      </xdr:nvSpPr>
      <xdr:spPr>
        <a:xfrm>
          <a:off x="3175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48895</xdr:rowOff>
    </xdr:from>
    <xdr:ext cx="762000" cy="259080"/>
    <xdr:sp macro="" textlink="">
      <xdr:nvSpPr>
        <xdr:cNvPr id="139" name="テキスト ボックス 138"/>
        <xdr:cNvSpPr txBox="1"/>
      </xdr:nvSpPr>
      <xdr:spPr>
        <a:xfrm>
          <a:off x="2844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64135</xdr:rowOff>
    </xdr:from>
    <xdr:to xmlns:xdr="http://schemas.openxmlformats.org/drawingml/2006/spreadsheetDrawing">
      <xdr:col>11</xdr:col>
      <xdr:colOff>31750</xdr:colOff>
      <xdr:row>61</xdr:row>
      <xdr:rowOff>41910</xdr:rowOff>
    </xdr:to>
    <xdr:cxnSp macro="">
      <xdr:nvCxnSpPr>
        <xdr:cNvPr id="140" name="直線コネクタ 139"/>
        <xdr:cNvCxnSpPr/>
      </xdr:nvCxnSpPr>
      <xdr:spPr>
        <a:xfrm flipV="1">
          <a:off x="1447800" y="1035113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32385</xdr:rowOff>
    </xdr:from>
    <xdr:to xmlns:xdr="http://schemas.openxmlformats.org/drawingml/2006/spreadsheetDrawing">
      <xdr:col>11</xdr:col>
      <xdr:colOff>82550</xdr:colOff>
      <xdr:row>62</xdr:row>
      <xdr:rowOff>133985</xdr:rowOff>
    </xdr:to>
    <xdr:sp macro="" textlink="">
      <xdr:nvSpPr>
        <xdr:cNvPr id="141" name="フローチャート: 判断 140"/>
        <xdr:cNvSpPr/>
      </xdr:nvSpPr>
      <xdr:spPr>
        <a:xfrm>
          <a:off x="2286000" y="10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118745</xdr:rowOff>
    </xdr:from>
    <xdr:ext cx="762000" cy="259080"/>
    <xdr:sp macro="" textlink="">
      <xdr:nvSpPr>
        <xdr:cNvPr id="142" name="テキスト ボックス 141"/>
        <xdr:cNvSpPr txBox="1"/>
      </xdr:nvSpPr>
      <xdr:spPr>
        <a:xfrm>
          <a:off x="1955800" y="10748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99695</xdr:rowOff>
    </xdr:from>
    <xdr:to xmlns:xdr="http://schemas.openxmlformats.org/drawingml/2006/spreadsheetDrawing">
      <xdr:col>7</xdr:col>
      <xdr:colOff>31750</xdr:colOff>
      <xdr:row>63</xdr:row>
      <xdr:rowOff>29845</xdr:rowOff>
    </xdr:to>
    <xdr:sp macro="" textlink="">
      <xdr:nvSpPr>
        <xdr:cNvPr id="143" name="フローチャート: 判断 142"/>
        <xdr:cNvSpPr/>
      </xdr:nvSpPr>
      <xdr:spPr>
        <a:xfrm>
          <a:off x="13970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14605</xdr:rowOff>
    </xdr:from>
    <xdr:ext cx="762000" cy="259080"/>
    <xdr:sp macro="" textlink="">
      <xdr:nvSpPr>
        <xdr:cNvPr id="144" name="テキスト ボックス 143"/>
        <xdr:cNvSpPr txBox="1"/>
      </xdr:nvSpPr>
      <xdr:spPr>
        <a:xfrm>
          <a:off x="1066800" y="10815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5" name="テキスト ボックス 144"/>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6" name="テキスト ボックス 145"/>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7" name="テキスト ボックス 146"/>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8" name="テキスト ボックス 147"/>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49" name="テキスト ボックス 148"/>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8255</xdr:rowOff>
    </xdr:from>
    <xdr:to xmlns:xdr="http://schemas.openxmlformats.org/drawingml/2006/spreadsheetDrawing">
      <xdr:col>23</xdr:col>
      <xdr:colOff>184150</xdr:colOff>
      <xdr:row>60</xdr:row>
      <xdr:rowOff>109855</xdr:rowOff>
    </xdr:to>
    <xdr:sp macro="" textlink="">
      <xdr:nvSpPr>
        <xdr:cNvPr id="150" name="楕円 149"/>
        <xdr:cNvSpPr/>
      </xdr:nvSpPr>
      <xdr:spPr>
        <a:xfrm>
          <a:off x="49022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24765</xdr:rowOff>
    </xdr:from>
    <xdr:ext cx="762000" cy="259080"/>
    <xdr:sp macro="" textlink="">
      <xdr:nvSpPr>
        <xdr:cNvPr id="151" name="財政構造の弾力性該当値テキスト"/>
        <xdr:cNvSpPr txBox="1"/>
      </xdr:nvSpPr>
      <xdr:spPr>
        <a:xfrm>
          <a:off x="5041900" y="10140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64135</xdr:rowOff>
    </xdr:from>
    <xdr:to xmlns:xdr="http://schemas.openxmlformats.org/drawingml/2006/spreadsheetDrawing">
      <xdr:col>19</xdr:col>
      <xdr:colOff>184150</xdr:colOff>
      <xdr:row>59</xdr:row>
      <xdr:rowOff>166370</xdr:rowOff>
    </xdr:to>
    <xdr:sp macro="" textlink="">
      <xdr:nvSpPr>
        <xdr:cNvPr id="152" name="楕円 151"/>
        <xdr:cNvSpPr/>
      </xdr:nvSpPr>
      <xdr:spPr>
        <a:xfrm>
          <a:off x="4064000" y="10179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4445</xdr:rowOff>
    </xdr:from>
    <xdr:ext cx="736600" cy="259080"/>
    <xdr:sp macro="" textlink="">
      <xdr:nvSpPr>
        <xdr:cNvPr id="153" name="テキスト ボックス 152"/>
        <xdr:cNvSpPr txBox="1"/>
      </xdr:nvSpPr>
      <xdr:spPr>
        <a:xfrm>
          <a:off x="3733800" y="99485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58</xdr:row>
      <xdr:rowOff>90805</xdr:rowOff>
    </xdr:from>
    <xdr:to xmlns:xdr="http://schemas.openxmlformats.org/drawingml/2006/spreadsheetDrawing">
      <xdr:col>15</xdr:col>
      <xdr:colOff>133350</xdr:colOff>
      <xdr:row>59</xdr:row>
      <xdr:rowOff>20955</xdr:rowOff>
    </xdr:to>
    <xdr:sp macro="" textlink="">
      <xdr:nvSpPr>
        <xdr:cNvPr id="154" name="楕円 153"/>
        <xdr:cNvSpPr/>
      </xdr:nvSpPr>
      <xdr:spPr>
        <a:xfrm>
          <a:off x="31750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31115</xdr:rowOff>
    </xdr:from>
    <xdr:ext cx="762000" cy="249555"/>
    <xdr:sp macro="" textlink="">
      <xdr:nvSpPr>
        <xdr:cNvPr id="155" name="テキスト ボックス 154"/>
        <xdr:cNvSpPr txBox="1"/>
      </xdr:nvSpPr>
      <xdr:spPr>
        <a:xfrm>
          <a:off x="2844800" y="98037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13335</xdr:rowOff>
    </xdr:from>
    <xdr:to xmlns:xdr="http://schemas.openxmlformats.org/drawingml/2006/spreadsheetDrawing">
      <xdr:col>11</xdr:col>
      <xdr:colOff>82550</xdr:colOff>
      <xdr:row>60</xdr:row>
      <xdr:rowOff>114935</xdr:rowOff>
    </xdr:to>
    <xdr:sp macro="" textlink="">
      <xdr:nvSpPr>
        <xdr:cNvPr id="156" name="楕円 155"/>
        <xdr:cNvSpPr/>
      </xdr:nvSpPr>
      <xdr:spPr>
        <a:xfrm>
          <a:off x="2286000" y="1030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125095</xdr:rowOff>
    </xdr:from>
    <xdr:ext cx="762000" cy="258445"/>
    <xdr:sp macro="" textlink="">
      <xdr:nvSpPr>
        <xdr:cNvPr id="157" name="テキスト ボックス 156"/>
        <xdr:cNvSpPr txBox="1"/>
      </xdr:nvSpPr>
      <xdr:spPr>
        <a:xfrm>
          <a:off x="1955800" y="10069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162560</xdr:rowOff>
    </xdr:from>
    <xdr:to xmlns:xdr="http://schemas.openxmlformats.org/drawingml/2006/spreadsheetDrawing">
      <xdr:col>7</xdr:col>
      <xdr:colOff>31750</xdr:colOff>
      <xdr:row>61</xdr:row>
      <xdr:rowOff>92710</xdr:rowOff>
    </xdr:to>
    <xdr:sp macro="" textlink="">
      <xdr:nvSpPr>
        <xdr:cNvPr id="158" name="楕円 157"/>
        <xdr:cNvSpPr/>
      </xdr:nvSpPr>
      <xdr:spPr>
        <a:xfrm>
          <a:off x="13970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102870</xdr:rowOff>
    </xdr:from>
    <xdr:ext cx="762000" cy="259080"/>
    <xdr:sp macro="" textlink="">
      <xdr:nvSpPr>
        <xdr:cNvPr id="159" name="テキスト ボックス 158"/>
        <xdr:cNvSpPr txBox="1"/>
      </xdr:nvSpPr>
      <xdr:spPr>
        <a:xfrm>
          <a:off x="1066800" y="1021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6395" cy="358775"/>
    <xdr:sp macro="" textlink="">
      <xdr:nvSpPr>
        <xdr:cNvPr id="162" name="テキスト ボックス 161"/>
        <xdr:cNvSpPr txBox="1"/>
      </xdr:nvSpPr>
      <xdr:spPr>
        <a:xfrm>
          <a:off x="4149090" y="1297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[203,906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人口減少が顕著であり、毎年4</a:t>
          </a:r>
          <a:r>
            <a:rPr kumimoji="1" lang="en-US" altLang="ja-JP" sz="1300">
              <a:solidFill>
                <a:schemeClr val="tx1"/>
              </a:solidFill>
              <a:effectLst/>
              <a:latin typeface="ＭＳ Ｐゴシック"/>
              <a:ea typeface="ＭＳ Ｐゴシック"/>
              <a:cs typeface="+mn-cs"/>
            </a:rPr>
            <a:t>00</a:t>
          </a:r>
          <a:r>
            <a:rPr kumimoji="1" lang="ja-JP" altLang="ja-JP" sz="1300">
              <a:solidFill>
                <a:schemeClr val="tx1"/>
              </a:solidFill>
              <a:effectLst/>
              <a:latin typeface="ＭＳ Ｐゴシック"/>
              <a:ea typeface="ＭＳ Ｐゴシック"/>
              <a:cs typeface="+mn-cs"/>
            </a:rPr>
            <a:t>人程度減少しており、毎年２％以上の減少が続いているため、分母の減少に歯止めがかからない。</a:t>
          </a:r>
          <a:br>
            <a:rPr kumimoji="1" lang="ja-JP" altLang="ja-JP" sz="1300">
              <a:solidFill>
                <a:schemeClr val="tx1"/>
              </a:solidFill>
              <a:effectLst/>
              <a:latin typeface="ＭＳ Ｐゴシック"/>
              <a:ea typeface="ＭＳ Ｐゴシック"/>
              <a:cs typeface="+mn-cs"/>
            </a:rPr>
          </a:br>
          <a:r>
            <a:rPr kumimoji="1" lang="ja-JP" altLang="ja-JP" sz="1300">
              <a:solidFill>
                <a:schemeClr val="tx1"/>
              </a:solidFill>
              <a:effectLst/>
              <a:latin typeface="ＭＳ Ｐゴシック"/>
              <a:ea typeface="ＭＳ Ｐゴシック"/>
              <a:cs typeface="+mn-cs"/>
            </a:rPr>
            <a:t>　庁舎建設</a:t>
          </a:r>
          <a:r>
            <a:rPr kumimoji="1" lang="ja-JP" altLang="en-US" sz="1300">
              <a:solidFill>
                <a:schemeClr val="tx1"/>
              </a:solidFill>
              <a:effectLst/>
              <a:latin typeface="ＭＳ Ｐゴシック"/>
              <a:ea typeface="ＭＳ Ｐゴシック"/>
              <a:cs typeface="+mn-cs"/>
            </a:rPr>
            <a:t>等の</a:t>
          </a:r>
          <a:r>
            <a:rPr kumimoji="1" lang="ja-JP" altLang="ja-JP" sz="1300">
              <a:solidFill>
                <a:schemeClr val="tx1"/>
              </a:solidFill>
              <a:effectLst/>
              <a:latin typeface="ＭＳ Ｐゴシック"/>
              <a:ea typeface="ＭＳ Ｐゴシック"/>
              <a:cs typeface="+mn-cs"/>
            </a:rPr>
            <a:t>大型事業のほかに焼却場の長期包括委託等の事業が実施されており、物件費が増加している。そのため、人口減少施策とともに、今後想定される大型事業による物件費の内容をより詳細に精査し、歳出削減を積み重ねていく必要があるが、物価の高騰により今後も継続的に増加していくことが見込まれ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3" name="テキスト ボックス 172"/>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49555"/>
    <xdr:sp macro="" textlink="">
      <xdr:nvSpPr>
        <xdr:cNvPr id="177" name="テキスト ボックス 176"/>
        <xdr:cNvSpPr txBox="1"/>
      </xdr:nvSpPr>
      <xdr:spPr>
        <a:xfrm>
          <a:off x="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79" name="テキスト ボックス 178"/>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89" name="テキスト ボックス 188"/>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80010</xdr:rowOff>
    </xdr:from>
    <xdr:to xmlns:xdr="http://schemas.openxmlformats.org/drawingml/2006/spreadsheetDrawing">
      <xdr:col>23</xdr:col>
      <xdr:colOff>133350</xdr:colOff>
      <xdr:row>89</xdr:row>
      <xdr:rowOff>143510</xdr:rowOff>
    </xdr:to>
    <xdr:cxnSp macro="">
      <xdr:nvCxnSpPr>
        <xdr:cNvPr id="191" name="直線コネクタ 190"/>
        <xdr:cNvCxnSpPr/>
      </xdr:nvCxnSpPr>
      <xdr:spPr>
        <a:xfrm flipV="1">
          <a:off x="4953000" y="13796010"/>
          <a:ext cx="0" cy="1606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115570</xdr:rowOff>
    </xdr:from>
    <xdr:ext cx="762000" cy="259080"/>
    <xdr:sp macro="" textlink="">
      <xdr:nvSpPr>
        <xdr:cNvPr id="192" name="人件費・物件費等の状況最小値テキスト"/>
        <xdr:cNvSpPr txBox="1"/>
      </xdr:nvSpPr>
      <xdr:spPr>
        <a:xfrm>
          <a:off x="5041900" y="1537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581,287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143510</xdr:rowOff>
    </xdr:from>
    <xdr:to xmlns:xdr="http://schemas.openxmlformats.org/drawingml/2006/spreadsheetDrawing">
      <xdr:col>24</xdr:col>
      <xdr:colOff>12700</xdr:colOff>
      <xdr:row>89</xdr:row>
      <xdr:rowOff>143510</xdr:rowOff>
    </xdr:to>
    <xdr:cxnSp macro="">
      <xdr:nvCxnSpPr>
        <xdr:cNvPr id="193" name="直線コネクタ 192"/>
        <xdr:cNvCxnSpPr/>
      </xdr:nvCxnSpPr>
      <xdr:spPr>
        <a:xfrm>
          <a:off x="4864100" y="1540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166370</xdr:rowOff>
    </xdr:from>
    <xdr:ext cx="762000" cy="251460"/>
    <xdr:sp macro="" textlink="">
      <xdr:nvSpPr>
        <xdr:cNvPr id="194" name="人件費・物件費等の状況最大値テキスト"/>
        <xdr:cNvSpPr txBox="1"/>
      </xdr:nvSpPr>
      <xdr:spPr>
        <a:xfrm>
          <a:off x="5041900" y="135394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80010</xdr:rowOff>
    </xdr:from>
    <xdr:to xmlns:xdr="http://schemas.openxmlformats.org/drawingml/2006/spreadsheetDrawing">
      <xdr:col>24</xdr:col>
      <xdr:colOff>12700</xdr:colOff>
      <xdr:row>80</xdr:row>
      <xdr:rowOff>80010</xdr:rowOff>
    </xdr:to>
    <xdr:cxnSp macro="">
      <xdr:nvCxnSpPr>
        <xdr:cNvPr id="195" name="直線コネクタ 194"/>
        <xdr:cNvCxnSpPr/>
      </xdr:nvCxnSpPr>
      <xdr:spPr>
        <a:xfrm>
          <a:off x="4864100" y="1379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24130</xdr:rowOff>
    </xdr:from>
    <xdr:to xmlns:xdr="http://schemas.openxmlformats.org/drawingml/2006/spreadsheetDrawing">
      <xdr:col>23</xdr:col>
      <xdr:colOff>133350</xdr:colOff>
      <xdr:row>82</xdr:row>
      <xdr:rowOff>42545</xdr:rowOff>
    </xdr:to>
    <xdr:cxnSp macro="">
      <xdr:nvCxnSpPr>
        <xdr:cNvPr id="196" name="直線コネクタ 195"/>
        <xdr:cNvCxnSpPr/>
      </xdr:nvCxnSpPr>
      <xdr:spPr>
        <a:xfrm>
          <a:off x="4114800" y="1408303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98425</xdr:rowOff>
    </xdr:from>
    <xdr:ext cx="762000" cy="250825"/>
    <xdr:sp macro="" textlink="">
      <xdr:nvSpPr>
        <xdr:cNvPr id="197" name="人件費・物件費等の状況平均値テキスト"/>
        <xdr:cNvSpPr txBox="1"/>
      </xdr:nvSpPr>
      <xdr:spPr>
        <a:xfrm>
          <a:off x="5041900" y="1381442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81915</xdr:rowOff>
    </xdr:from>
    <xdr:to xmlns:xdr="http://schemas.openxmlformats.org/drawingml/2006/spreadsheetDrawing">
      <xdr:col>23</xdr:col>
      <xdr:colOff>184150</xdr:colOff>
      <xdr:row>82</xdr:row>
      <xdr:rowOff>12065</xdr:rowOff>
    </xdr:to>
    <xdr:sp macro="" textlink="">
      <xdr:nvSpPr>
        <xdr:cNvPr id="198" name="フローチャート: 判断 197"/>
        <xdr:cNvSpPr/>
      </xdr:nvSpPr>
      <xdr:spPr>
        <a:xfrm>
          <a:off x="4902200" y="139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143510</xdr:rowOff>
    </xdr:from>
    <xdr:to xmlns:xdr="http://schemas.openxmlformats.org/drawingml/2006/spreadsheetDrawing">
      <xdr:col>19</xdr:col>
      <xdr:colOff>133350</xdr:colOff>
      <xdr:row>82</xdr:row>
      <xdr:rowOff>24130</xdr:rowOff>
    </xdr:to>
    <xdr:cxnSp macro="">
      <xdr:nvCxnSpPr>
        <xdr:cNvPr id="199" name="直線コネクタ 198"/>
        <xdr:cNvCxnSpPr/>
      </xdr:nvCxnSpPr>
      <xdr:spPr>
        <a:xfrm>
          <a:off x="3225800" y="1403096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85090</xdr:rowOff>
    </xdr:from>
    <xdr:to xmlns:xdr="http://schemas.openxmlformats.org/drawingml/2006/spreadsheetDrawing">
      <xdr:col>19</xdr:col>
      <xdr:colOff>184150</xdr:colOff>
      <xdr:row>82</xdr:row>
      <xdr:rowOff>15240</xdr:rowOff>
    </xdr:to>
    <xdr:sp macro="" textlink="">
      <xdr:nvSpPr>
        <xdr:cNvPr id="200" name="フローチャート: 判断 199"/>
        <xdr:cNvSpPr/>
      </xdr:nvSpPr>
      <xdr:spPr>
        <a:xfrm>
          <a:off x="40640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25400</xdr:rowOff>
    </xdr:from>
    <xdr:ext cx="736600" cy="259080"/>
    <xdr:sp macro="" textlink="">
      <xdr:nvSpPr>
        <xdr:cNvPr id="201" name="テキスト ボックス 200"/>
        <xdr:cNvSpPr txBox="1"/>
      </xdr:nvSpPr>
      <xdr:spPr>
        <a:xfrm>
          <a:off x="3733800" y="13741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111125</xdr:rowOff>
    </xdr:from>
    <xdr:to xmlns:xdr="http://schemas.openxmlformats.org/drawingml/2006/spreadsheetDrawing">
      <xdr:col>15</xdr:col>
      <xdr:colOff>82550</xdr:colOff>
      <xdr:row>81</xdr:row>
      <xdr:rowOff>143510</xdr:rowOff>
    </xdr:to>
    <xdr:cxnSp macro="">
      <xdr:nvCxnSpPr>
        <xdr:cNvPr id="202" name="直線コネクタ 201"/>
        <xdr:cNvCxnSpPr/>
      </xdr:nvCxnSpPr>
      <xdr:spPr>
        <a:xfrm>
          <a:off x="2336800" y="139985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69215</xdr:rowOff>
    </xdr:from>
    <xdr:to xmlns:xdr="http://schemas.openxmlformats.org/drawingml/2006/spreadsheetDrawing">
      <xdr:col>15</xdr:col>
      <xdr:colOff>133350</xdr:colOff>
      <xdr:row>81</xdr:row>
      <xdr:rowOff>170815</xdr:rowOff>
    </xdr:to>
    <xdr:sp macro="" textlink="">
      <xdr:nvSpPr>
        <xdr:cNvPr id="203" name="フローチャート: 判断 202"/>
        <xdr:cNvSpPr/>
      </xdr:nvSpPr>
      <xdr:spPr>
        <a:xfrm>
          <a:off x="31750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9525</xdr:rowOff>
    </xdr:from>
    <xdr:ext cx="762000" cy="248285"/>
    <xdr:sp macro="" textlink="">
      <xdr:nvSpPr>
        <xdr:cNvPr id="204" name="テキスト ボックス 203"/>
        <xdr:cNvSpPr txBox="1"/>
      </xdr:nvSpPr>
      <xdr:spPr>
        <a:xfrm>
          <a:off x="2844800" y="137255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55245</xdr:rowOff>
    </xdr:from>
    <xdr:to xmlns:xdr="http://schemas.openxmlformats.org/drawingml/2006/spreadsheetDrawing">
      <xdr:col>11</xdr:col>
      <xdr:colOff>31750</xdr:colOff>
      <xdr:row>81</xdr:row>
      <xdr:rowOff>111125</xdr:rowOff>
    </xdr:to>
    <xdr:cxnSp macro="">
      <xdr:nvCxnSpPr>
        <xdr:cNvPr id="205" name="直線コネクタ 204"/>
        <xdr:cNvCxnSpPr/>
      </xdr:nvCxnSpPr>
      <xdr:spPr>
        <a:xfrm>
          <a:off x="1447800" y="1394269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87630</xdr:rowOff>
    </xdr:from>
    <xdr:to xmlns:xdr="http://schemas.openxmlformats.org/drawingml/2006/spreadsheetDrawing">
      <xdr:col>11</xdr:col>
      <xdr:colOff>82550</xdr:colOff>
      <xdr:row>82</xdr:row>
      <xdr:rowOff>17780</xdr:rowOff>
    </xdr:to>
    <xdr:sp macro="" textlink="">
      <xdr:nvSpPr>
        <xdr:cNvPr id="206" name="フローチャート: 判断 205"/>
        <xdr:cNvSpPr/>
      </xdr:nvSpPr>
      <xdr:spPr>
        <a:xfrm>
          <a:off x="2286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2540</xdr:rowOff>
    </xdr:from>
    <xdr:ext cx="762000" cy="259080"/>
    <xdr:sp macro="" textlink="">
      <xdr:nvSpPr>
        <xdr:cNvPr id="207" name="テキスト ボックス 206"/>
        <xdr:cNvSpPr txBox="1"/>
      </xdr:nvSpPr>
      <xdr:spPr>
        <a:xfrm>
          <a:off x="1955800" y="1406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13335</xdr:rowOff>
    </xdr:from>
    <xdr:to xmlns:xdr="http://schemas.openxmlformats.org/drawingml/2006/spreadsheetDrawing">
      <xdr:col>7</xdr:col>
      <xdr:colOff>31750</xdr:colOff>
      <xdr:row>81</xdr:row>
      <xdr:rowOff>114935</xdr:rowOff>
    </xdr:to>
    <xdr:sp macro="" textlink="">
      <xdr:nvSpPr>
        <xdr:cNvPr id="208" name="フローチャート: 判断 207"/>
        <xdr:cNvSpPr/>
      </xdr:nvSpPr>
      <xdr:spPr>
        <a:xfrm>
          <a:off x="1397000" y="1390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99695</xdr:rowOff>
    </xdr:from>
    <xdr:ext cx="762000" cy="249555"/>
    <xdr:sp macro="" textlink="">
      <xdr:nvSpPr>
        <xdr:cNvPr id="209" name="テキスト ボックス 208"/>
        <xdr:cNvSpPr txBox="1"/>
      </xdr:nvSpPr>
      <xdr:spPr>
        <a:xfrm>
          <a:off x="1066800" y="139871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163195</xdr:rowOff>
    </xdr:from>
    <xdr:to xmlns:xdr="http://schemas.openxmlformats.org/drawingml/2006/spreadsheetDrawing">
      <xdr:col>23</xdr:col>
      <xdr:colOff>184150</xdr:colOff>
      <xdr:row>82</xdr:row>
      <xdr:rowOff>93345</xdr:rowOff>
    </xdr:to>
    <xdr:sp macro="" textlink="">
      <xdr:nvSpPr>
        <xdr:cNvPr id="215" name="楕円 214"/>
        <xdr:cNvSpPr/>
      </xdr:nvSpPr>
      <xdr:spPr>
        <a:xfrm>
          <a:off x="4902200" y="140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135255</xdr:rowOff>
    </xdr:from>
    <xdr:ext cx="762000" cy="248285"/>
    <xdr:sp macro="" textlink="">
      <xdr:nvSpPr>
        <xdr:cNvPr id="216" name="人件費・物件費等の状況該当値テキスト"/>
        <xdr:cNvSpPr txBox="1"/>
      </xdr:nvSpPr>
      <xdr:spPr>
        <a:xfrm>
          <a:off x="5041900" y="140227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144780</xdr:rowOff>
    </xdr:from>
    <xdr:to xmlns:xdr="http://schemas.openxmlformats.org/drawingml/2006/spreadsheetDrawing">
      <xdr:col>19</xdr:col>
      <xdr:colOff>184150</xdr:colOff>
      <xdr:row>82</xdr:row>
      <xdr:rowOff>74930</xdr:rowOff>
    </xdr:to>
    <xdr:sp macro="" textlink="">
      <xdr:nvSpPr>
        <xdr:cNvPr id="217" name="楕円 216"/>
        <xdr:cNvSpPr/>
      </xdr:nvSpPr>
      <xdr:spPr>
        <a:xfrm>
          <a:off x="4064000" y="1403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59690</xdr:rowOff>
    </xdr:from>
    <xdr:ext cx="736600" cy="259080"/>
    <xdr:sp macro="" textlink="">
      <xdr:nvSpPr>
        <xdr:cNvPr id="218" name="テキスト ボックス 217"/>
        <xdr:cNvSpPr txBox="1"/>
      </xdr:nvSpPr>
      <xdr:spPr>
        <a:xfrm>
          <a:off x="3733800" y="14118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92710</xdr:rowOff>
    </xdr:from>
    <xdr:to xmlns:xdr="http://schemas.openxmlformats.org/drawingml/2006/spreadsheetDrawing">
      <xdr:col>15</xdr:col>
      <xdr:colOff>133350</xdr:colOff>
      <xdr:row>82</xdr:row>
      <xdr:rowOff>22860</xdr:rowOff>
    </xdr:to>
    <xdr:sp macro="" textlink="">
      <xdr:nvSpPr>
        <xdr:cNvPr id="219" name="楕円 218"/>
        <xdr:cNvSpPr/>
      </xdr:nvSpPr>
      <xdr:spPr>
        <a:xfrm>
          <a:off x="3175000" y="139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7620</xdr:rowOff>
    </xdr:from>
    <xdr:ext cx="762000" cy="250190"/>
    <xdr:sp macro="" textlink="">
      <xdr:nvSpPr>
        <xdr:cNvPr id="220" name="テキスト ボックス 219"/>
        <xdr:cNvSpPr txBox="1"/>
      </xdr:nvSpPr>
      <xdr:spPr>
        <a:xfrm>
          <a:off x="2844800" y="140665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60325</xdr:rowOff>
    </xdr:from>
    <xdr:to xmlns:xdr="http://schemas.openxmlformats.org/drawingml/2006/spreadsheetDrawing">
      <xdr:col>11</xdr:col>
      <xdr:colOff>82550</xdr:colOff>
      <xdr:row>81</xdr:row>
      <xdr:rowOff>161925</xdr:rowOff>
    </xdr:to>
    <xdr:sp macro="" textlink="">
      <xdr:nvSpPr>
        <xdr:cNvPr id="221" name="楕円 220"/>
        <xdr:cNvSpPr/>
      </xdr:nvSpPr>
      <xdr:spPr>
        <a:xfrm>
          <a:off x="2286000" y="1394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635</xdr:rowOff>
    </xdr:from>
    <xdr:ext cx="762000" cy="259080"/>
    <xdr:sp macro="" textlink="">
      <xdr:nvSpPr>
        <xdr:cNvPr id="222" name="テキスト ボックス 221"/>
        <xdr:cNvSpPr txBox="1"/>
      </xdr:nvSpPr>
      <xdr:spPr>
        <a:xfrm>
          <a:off x="1955800" y="13716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4445</xdr:rowOff>
    </xdr:from>
    <xdr:to xmlns:xdr="http://schemas.openxmlformats.org/drawingml/2006/spreadsheetDrawing">
      <xdr:col>7</xdr:col>
      <xdr:colOff>31750</xdr:colOff>
      <xdr:row>81</xdr:row>
      <xdr:rowOff>106045</xdr:rowOff>
    </xdr:to>
    <xdr:sp macro="" textlink="">
      <xdr:nvSpPr>
        <xdr:cNvPr id="223" name="楕円 222"/>
        <xdr:cNvSpPr/>
      </xdr:nvSpPr>
      <xdr:spPr>
        <a:xfrm>
          <a:off x="13970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116205</xdr:rowOff>
    </xdr:from>
    <xdr:ext cx="762000" cy="259080"/>
    <xdr:sp macro="" textlink="">
      <xdr:nvSpPr>
        <xdr:cNvPr id="224" name="テキスト ボックス 223"/>
        <xdr:cNvSpPr txBox="1"/>
      </xdr:nvSpPr>
      <xdr:spPr>
        <a:xfrm>
          <a:off x="1066800" y="13660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6395" cy="358775"/>
    <xdr:sp macro="" textlink="">
      <xdr:nvSpPr>
        <xdr:cNvPr id="227" name="テキスト ボックス 226"/>
        <xdr:cNvSpPr txBox="1"/>
      </xdr:nvSpPr>
      <xdr:spPr>
        <a:xfrm>
          <a:off x="15431770" y="1297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令和元年度の</a:t>
          </a:r>
          <a:r>
            <a:rPr kumimoji="1" lang="en-US" altLang="ja-JP" sz="1300">
              <a:solidFill>
                <a:schemeClr val="tx1"/>
              </a:solidFill>
              <a:effectLst/>
              <a:latin typeface="ＭＳ Ｐゴシック"/>
              <a:ea typeface="ＭＳ Ｐゴシック"/>
              <a:cs typeface="+mn-cs"/>
            </a:rPr>
            <a:t>99.4</a:t>
          </a:r>
          <a:r>
            <a:rPr kumimoji="1" lang="ja-JP" altLang="ja-JP" sz="1300">
              <a:solidFill>
                <a:schemeClr val="tx1"/>
              </a:solidFill>
              <a:effectLst/>
              <a:latin typeface="ＭＳ Ｐゴシック"/>
              <a:ea typeface="ＭＳ Ｐゴシック"/>
              <a:cs typeface="+mn-cs"/>
            </a:rPr>
            <a:t>をピークに若干の改善傾向にあるが、類似団体内平均を</a:t>
          </a:r>
          <a:r>
            <a:rPr kumimoji="1" lang="en-US" altLang="ja-JP" sz="1300">
              <a:solidFill>
                <a:schemeClr val="tx1"/>
              </a:solidFill>
              <a:effectLst/>
              <a:latin typeface="ＭＳ Ｐゴシック"/>
              <a:ea typeface="ＭＳ Ｐゴシック"/>
              <a:cs typeface="+mn-cs"/>
            </a:rPr>
            <a:t>1.8</a:t>
          </a:r>
          <a:r>
            <a:rPr kumimoji="1" lang="ja-JP" altLang="ja-JP" sz="1300">
              <a:solidFill>
                <a:schemeClr val="tx1"/>
              </a:solidFill>
              <a:effectLst/>
              <a:latin typeface="ＭＳ Ｐゴシック"/>
              <a:ea typeface="ＭＳ Ｐゴシック"/>
              <a:cs typeface="+mn-cs"/>
            </a:rPr>
            <a:t>ポイント上回っている。小規模自治体であり異動及び新規採用職員の年齢層等により職員数の多い自治体と比べ数値が変動しやすい傾向にあるが、今後は全国市平均や類似団体内平均と比較しながら適切な数値の維持を図っていく。</a:t>
          </a:r>
          <a:endParaRPr kumimoji="1" lang="ja-JP" altLang="en-US" sz="1300">
            <a:solidFill>
              <a:schemeClr val="tx1"/>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0" name="直線コネクタ 239"/>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49555"/>
    <xdr:sp macro="" textlink="">
      <xdr:nvSpPr>
        <xdr:cNvPr id="241" name="テキスト ボックス 240"/>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2" name="直線コネクタ 241"/>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43" name="テキスト ボックス 242"/>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4" name="直線コネクタ 243"/>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5" name="テキスト ボックス 244"/>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6" name="直線コネクタ 245"/>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7" name="テキスト ボックス 246"/>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8" name="直線コネクタ 247"/>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9" name="テキスト ボックス 248"/>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0" name="直線コネクタ 249"/>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1" name="テキスト ボックス 250"/>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2" name="直線コネクタ 251"/>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53" name="テキスト ボックス 252"/>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95250</xdr:rowOff>
    </xdr:from>
    <xdr:to xmlns:xdr="http://schemas.openxmlformats.org/drawingml/2006/spreadsheetDrawing">
      <xdr:col>81</xdr:col>
      <xdr:colOff>44450</xdr:colOff>
      <xdr:row>89</xdr:row>
      <xdr:rowOff>635</xdr:rowOff>
    </xdr:to>
    <xdr:cxnSp macro="">
      <xdr:nvCxnSpPr>
        <xdr:cNvPr id="255" name="直線コネクタ 254"/>
        <xdr:cNvCxnSpPr/>
      </xdr:nvCxnSpPr>
      <xdr:spPr>
        <a:xfrm flipV="1">
          <a:off x="17018000" y="13639800"/>
          <a:ext cx="0" cy="1619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144145</xdr:rowOff>
    </xdr:from>
    <xdr:ext cx="762000" cy="250825"/>
    <xdr:sp macro="" textlink="">
      <xdr:nvSpPr>
        <xdr:cNvPr id="256" name="給与水準   （国との比較）最小値テキスト"/>
        <xdr:cNvSpPr txBox="1"/>
      </xdr:nvSpPr>
      <xdr:spPr>
        <a:xfrm>
          <a:off x="17106900" y="15231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635</xdr:rowOff>
    </xdr:from>
    <xdr:to xmlns:xdr="http://schemas.openxmlformats.org/drawingml/2006/spreadsheetDrawing">
      <xdr:col>81</xdr:col>
      <xdr:colOff>133350</xdr:colOff>
      <xdr:row>89</xdr:row>
      <xdr:rowOff>635</xdr:rowOff>
    </xdr:to>
    <xdr:cxnSp macro="">
      <xdr:nvCxnSpPr>
        <xdr:cNvPr id="257" name="直線コネクタ 256"/>
        <xdr:cNvCxnSpPr/>
      </xdr:nvCxnSpPr>
      <xdr:spPr>
        <a:xfrm>
          <a:off x="16929100" y="152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10160</xdr:rowOff>
    </xdr:from>
    <xdr:ext cx="762000" cy="259080"/>
    <xdr:sp macro="" textlink="">
      <xdr:nvSpPr>
        <xdr:cNvPr id="258" name="給与水準   （国との比較）最大値テキスト"/>
        <xdr:cNvSpPr txBox="1"/>
      </xdr:nvSpPr>
      <xdr:spPr>
        <a:xfrm>
          <a:off x="17106900" y="1338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95250</xdr:rowOff>
    </xdr:from>
    <xdr:to xmlns:xdr="http://schemas.openxmlformats.org/drawingml/2006/spreadsheetDrawing">
      <xdr:col>81</xdr:col>
      <xdr:colOff>133350</xdr:colOff>
      <xdr:row>79</xdr:row>
      <xdr:rowOff>95250</xdr:rowOff>
    </xdr:to>
    <xdr:cxnSp macro="">
      <xdr:nvCxnSpPr>
        <xdr:cNvPr id="259" name="直線コネクタ 258"/>
        <xdr:cNvCxnSpPr/>
      </xdr:nvCxnSpPr>
      <xdr:spPr>
        <a:xfrm>
          <a:off x="16929100" y="1363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31750</xdr:rowOff>
    </xdr:from>
    <xdr:to xmlns:xdr="http://schemas.openxmlformats.org/drawingml/2006/spreadsheetDrawing">
      <xdr:col>81</xdr:col>
      <xdr:colOff>44450</xdr:colOff>
      <xdr:row>85</xdr:row>
      <xdr:rowOff>48895</xdr:rowOff>
    </xdr:to>
    <xdr:cxnSp macro="">
      <xdr:nvCxnSpPr>
        <xdr:cNvPr id="260" name="直線コネクタ 259"/>
        <xdr:cNvCxnSpPr/>
      </xdr:nvCxnSpPr>
      <xdr:spPr>
        <a:xfrm flipV="1">
          <a:off x="16179800" y="1460500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29845</xdr:rowOff>
    </xdr:from>
    <xdr:ext cx="762000" cy="250825"/>
    <xdr:sp macro="" textlink="">
      <xdr:nvSpPr>
        <xdr:cNvPr id="261" name="給与水準   （国との比較）平均値テキスト"/>
        <xdr:cNvSpPr txBox="1"/>
      </xdr:nvSpPr>
      <xdr:spPr>
        <a:xfrm>
          <a:off x="17106900" y="1408874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13335</xdr:rowOff>
    </xdr:from>
    <xdr:to xmlns:xdr="http://schemas.openxmlformats.org/drawingml/2006/spreadsheetDrawing">
      <xdr:col>81</xdr:col>
      <xdr:colOff>95250</xdr:colOff>
      <xdr:row>83</xdr:row>
      <xdr:rowOff>114935</xdr:rowOff>
    </xdr:to>
    <xdr:sp macro="" textlink="">
      <xdr:nvSpPr>
        <xdr:cNvPr id="262" name="フローチャート: 判断 261"/>
        <xdr:cNvSpPr/>
      </xdr:nvSpPr>
      <xdr:spPr>
        <a:xfrm>
          <a:off x="169672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14605</xdr:rowOff>
    </xdr:from>
    <xdr:to xmlns:xdr="http://schemas.openxmlformats.org/drawingml/2006/spreadsheetDrawing">
      <xdr:col>77</xdr:col>
      <xdr:colOff>44450</xdr:colOff>
      <xdr:row>85</xdr:row>
      <xdr:rowOff>48895</xdr:rowOff>
    </xdr:to>
    <xdr:cxnSp macro="">
      <xdr:nvCxnSpPr>
        <xdr:cNvPr id="263" name="直線コネクタ 262"/>
        <xdr:cNvCxnSpPr/>
      </xdr:nvCxnSpPr>
      <xdr:spPr>
        <a:xfrm>
          <a:off x="15290800" y="145878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82550</xdr:rowOff>
    </xdr:from>
    <xdr:to xmlns:xdr="http://schemas.openxmlformats.org/drawingml/2006/spreadsheetDrawing">
      <xdr:col>77</xdr:col>
      <xdr:colOff>95250</xdr:colOff>
      <xdr:row>84</xdr:row>
      <xdr:rowOff>12700</xdr:rowOff>
    </xdr:to>
    <xdr:sp macro="" textlink="">
      <xdr:nvSpPr>
        <xdr:cNvPr id="264" name="フローチャート: 判断 263"/>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22860</xdr:rowOff>
    </xdr:from>
    <xdr:ext cx="736600" cy="259080"/>
    <xdr:sp macro="" textlink="">
      <xdr:nvSpPr>
        <xdr:cNvPr id="265" name="テキスト ボックス 264"/>
        <xdr:cNvSpPr txBox="1"/>
      </xdr:nvSpPr>
      <xdr:spPr>
        <a:xfrm>
          <a:off x="15798800" y="1408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14605</xdr:rowOff>
    </xdr:from>
    <xdr:to xmlns:xdr="http://schemas.openxmlformats.org/drawingml/2006/spreadsheetDrawing">
      <xdr:col>72</xdr:col>
      <xdr:colOff>203200</xdr:colOff>
      <xdr:row>85</xdr:row>
      <xdr:rowOff>48895</xdr:rowOff>
    </xdr:to>
    <xdr:cxnSp macro="">
      <xdr:nvCxnSpPr>
        <xdr:cNvPr id="266" name="直線コネクタ 265"/>
        <xdr:cNvCxnSpPr/>
      </xdr:nvCxnSpPr>
      <xdr:spPr>
        <a:xfrm flipV="1">
          <a:off x="14401800" y="145878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99695</xdr:rowOff>
    </xdr:from>
    <xdr:to xmlns:xdr="http://schemas.openxmlformats.org/drawingml/2006/spreadsheetDrawing">
      <xdr:col>73</xdr:col>
      <xdr:colOff>44450</xdr:colOff>
      <xdr:row>84</xdr:row>
      <xdr:rowOff>29845</xdr:rowOff>
    </xdr:to>
    <xdr:sp macro="" textlink="">
      <xdr:nvSpPr>
        <xdr:cNvPr id="267" name="フローチャート: 判断 266"/>
        <xdr:cNvSpPr/>
      </xdr:nvSpPr>
      <xdr:spPr>
        <a:xfrm>
          <a:off x="15240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40640</xdr:rowOff>
    </xdr:from>
    <xdr:ext cx="762000" cy="251460"/>
    <xdr:sp macro="" textlink="">
      <xdr:nvSpPr>
        <xdr:cNvPr id="268" name="テキスト ボックス 267"/>
        <xdr:cNvSpPr txBox="1"/>
      </xdr:nvSpPr>
      <xdr:spPr>
        <a:xfrm>
          <a:off x="14909800" y="14099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48895</xdr:rowOff>
    </xdr:from>
    <xdr:to xmlns:xdr="http://schemas.openxmlformats.org/drawingml/2006/spreadsheetDrawing">
      <xdr:col>68</xdr:col>
      <xdr:colOff>152400</xdr:colOff>
      <xdr:row>85</xdr:row>
      <xdr:rowOff>100965</xdr:rowOff>
    </xdr:to>
    <xdr:cxnSp macro="">
      <xdr:nvCxnSpPr>
        <xdr:cNvPr id="269" name="直線コネクタ 268"/>
        <xdr:cNvCxnSpPr/>
      </xdr:nvCxnSpPr>
      <xdr:spPr>
        <a:xfrm flipV="1">
          <a:off x="13512800" y="1462214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48260</xdr:rowOff>
    </xdr:from>
    <xdr:to xmlns:xdr="http://schemas.openxmlformats.org/drawingml/2006/spreadsheetDrawing">
      <xdr:col>68</xdr:col>
      <xdr:colOff>203200</xdr:colOff>
      <xdr:row>83</xdr:row>
      <xdr:rowOff>149860</xdr:rowOff>
    </xdr:to>
    <xdr:sp macro="" textlink="">
      <xdr:nvSpPr>
        <xdr:cNvPr id="270" name="フローチャート: 判断 269"/>
        <xdr:cNvSpPr/>
      </xdr:nvSpPr>
      <xdr:spPr>
        <a:xfrm>
          <a:off x="14351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160020</xdr:rowOff>
    </xdr:from>
    <xdr:ext cx="762000" cy="259080"/>
    <xdr:sp macro="" textlink="">
      <xdr:nvSpPr>
        <xdr:cNvPr id="271" name="テキスト ボックス 270"/>
        <xdr:cNvSpPr txBox="1"/>
      </xdr:nvSpPr>
      <xdr:spPr>
        <a:xfrm>
          <a:off x="14020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65405</xdr:rowOff>
    </xdr:from>
    <xdr:to xmlns:xdr="http://schemas.openxmlformats.org/drawingml/2006/spreadsheetDrawing">
      <xdr:col>64</xdr:col>
      <xdr:colOff>152400</xdr:colOff>
      <xdr:row>83</xdr:row>
      <xdr:rowOff>167005</xdr:rowOff>
    </xdr:to>
    <xdr:sp macro="" textlink="">
      <xdr:nvSpPr>
        <xdr:cNvPr id="272" name="フローチャート: 判断 271"/>
        <xdr:cNvSpPr/>
      </xdr:nvSpPr>
      <xdr:spPr>
        <a:xfrm>
          <a:off x="134620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6350</xdr:rowOff>
    </xdr:from>
    <xdr:ext cx="762000" cy="251460"/>
    <xdr:sp macro="" textlink="">
      <xdr:nvSpPr>
        <xdr:cNvPr id="273" name="テキスト ボックス 272"/>
        <xdr:cNvSpPr txBox="1"/>
      </xdr:nvSpPr>
      <xdr:spPr>
        <a:xfrm>
          <a:off x="13131800" y="140652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4" name="テキスト ボックス 273"/>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5" name="テキスト ボックス 274"/>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6" name="テキスト ボックス 275"/>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7" name="テキスト ボックス 276"/>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8" name="テキスト ボックス 277"/>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152400</xdr:rowOff>
    </xdr:from>
    <xdr:to xmlns:xdr="http://schemas.openxmlformats.org/drawingml/2006/spreadsheetDrawing">
      <xdr:col>81</xdr:col>
      <xdr:colOff>95250</xdr:colOff>
      <xdr:row>85</xdr:row>
      <xdr:rowOff>82550</xdr:rowOff>
    </xdr:to>
    <xdr:sp macro="" textlink="">
      <xdr:nvSpPr>
        <xdr:cNvPr id="279" name="楕円 278"/>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124460</xdr:rowOff>
    </xdr:from>
    <xdr:ext cx="762000" cy="259080"/>
    <xdr:sp macro="" textlink="">
      <xdr:nvSpPr>
        <xdr:cNvPr id="280" name="給与水準   （国との比較）該当値テキスト"/>
        <xdr:cNvSpPr txBox="1"/>
      </xdr:nvSpPr>
      <xdr:spPr>
        <a:xfrm>
          <a:off x="17106900" y="1452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169545</xdr:rowOff>
    </xdr:from>
    <xdr:to xmlns:xdr="http://schemas.openxmlformats.org/drawingml/2006/spreadsheetDrawing">
      <xdr:col>77</xdr:col>
      <xdr:colOff>95250</xdr:colOff>
      <xdr:row>85</xdr:row>
      <xdr:rowOff>99695</xdr:rowOff>
    </xdr:to>
    <xdr:sp macro="" textlink="">
      <xdr:nvSpPr>
        <xdr:cNvPr id="281" name="楕円 280"/>
        <xdr:cNvSpPr/>
      </xdr:nvSpPr>
      <xdr:spPr>
        <a:xfrm>
          <a:off x="161290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84455</xdr:rowOff>
    </xdr:from>
    <xdr:ext cx="736600" cy="259080"/>
    <xdr:sp macro="" textlink="">
      <xdr:nvSpPr>
        <xdr:cNvPr id="282" name="テキスト ボックス 281"/>
        <xdr:cNvSpPr txBox="1"/>
      </xdr:nvSpPr>
      <xdr:spPr>
        <a:xfrm>
          <a:off x="15798800" y="14657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135255</xdr:rowOff>
    </xdr:from>
    <xdr:to xmlns:xdr="http://schemas.openxmlformats.org/drawingml/2006/spreadsheetDrawing">
      <xdr:col>73</xdr:col>
      <xdr:colOff>44450</xdr:colOff>
      <xdr:row>85</xdr:row>
      <xdr:rowOff>65405</xdr:rowOff>
    </xdr:to>
    <xdr:sp macro="" textlink="">
      <xdr:nvSpPr>
        <xdr:cNvPr id="283" name="楕円 282"/>
        <xdr:cNvSpPr/>
      </xdr:nvSpPr>
      <xdr:spPr>
        <a:xfrm>
          <a:off x="152400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50165</xdr:rowOff>
    </xdr:from>
    <xdr:ext cx="762000" cy="259080"/>
    <xdr:sp macro="" textlink="">
      <xdr:nvSpPr>
        <xdr:cNvPr id="284" name="テキスト ボックス 283"/>
        <xdr:cNvSpPr txBox="1"/>
      </xdr:nvSpPr>
      <xdr:spPr>
        <a:xfrm>
          <a:off x="14909800" y="14623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169545</xdr:rowOff>
    </xdr:from>
    <xdr:to xmlns:xdr="http://schemas.openxmlformats.org/drawingml/2006/spreadsheetDrawing">
      <xdr:col>68</xdr:col>
      <xdr:colOff>203200</xdr:colOff>
      <xdr:row>85</xdr:row>
      <xdr:rowOff>99695</xdr:rowOff>
    </xdr:to>
    <xdr:sp macro="" textlink="">
      <xdr:nvSpPr>
        <xdr:cNvPr id="285" name="楕円 284"/>
        <xdr:cNvSpPr/>
      </xdr:nvSpPr>
      <xdr:spPr>
        <a:xfrm>
          <a:off x="143510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84455</xdr:rowOff>
    </xdr:from>
    <xdr:ext cx="762000" cy="259080"/>
    <xdr:sp macro="" textlink="">
      <xdr:nvSpPr>
        <xdr:cNvPr id="286" name="テキスト ボックス 285"/>
        <xdr:cNvSpPr txBox="1"/>
      </xdr:nvSpPr>
      <xdr:spPr>
        <a:xfrm>
          <a:off x="14020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50165</xdr:rowOff>
    </xdr:from>
    <xdr:to xmlns:xdr="http://schemas.openxmlformats.org/drawingml/2006/spreadsheetDrawing">
      <xdr:col>64</xdr:col>
      <xdr:colOff>152400</xdr:colOff>
      <xdr:row>85</xdr:row>
      <xdr:rowOff>151765</xdr:rowOff>
    </xdr:to>
    <xdr:sp macro="" textlink="">
      <xdr:nvSpPr>
        <xdr:cNvPr id="287" name="楕円 286"/>
        <xdr:cNvSpPr/>
      </xdr:nvSpPr>
      <xdr:spPr>
        <a:xfrm>
          <a:off x="134620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136525</xdr:rowOff>
    </xdr:from>
    <xdr:ext cx="762000" cy="258445"/>
    <xdr:sp macro="" textlink="">
      <xdr:nvSpPr>
        <xdr:cNvPr id="288" name="テキスト ボックス 287"/>
        <xdr:cNvSpPr txBox="1"/>
      </xdr:nvSpPr>
      <xdr:spPr>
        <a:xfrm>
          <a:off x="13131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0" name="テキスト ボックス 289"/>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6395" cy="353060"/>
    <xdr:sp macro="" textlink="">
      <xdr:nvSpPr>
        <xdr:cNvPr id="291" name="テキスト ボックス 290"/>
        <xdr:cNvSpPr txBox="1"/>
      </xdr:nvSpPr>
      <xdr:spPr>
        <a:xfrm>
          <a:off x="15736570" y="9163050"/>
          <a:ext cx="163639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tx1"/>
              </a:solidFill>
              <a:effectLst/>
              <a:latin typeface="ＭＳ Ｐゴシック"/>
              <a:ea typeface="ＭＳ Ｐゴシック"/>
              <a:cs typeface="+mn-cs"/>
            </a:rPr>
            <a:t>　分母となる人口が、過疎地における少子高齢化、人口流出の影響を受け、4</a:t>
          </a:r>
          <a:r>
            <a:rPr kumimoji="1" lang="en-US" altLang="ja-JP" sz="1300">
              <a:solidFill>
                <a:schemeClr val="tx1"/>
              </a:solidFill>
              <a:effectLst/>
              <a:latin typeface="ＭＳ Ｐゴシック"/>
              <a:ea typeface="ＭＳ Ｐゴシック"/>
              <a:cs typeface="+mn-cs"/>
            </a:rPr>
            <a:t>00</a:t>
          </a:r>
          <a:r>
            <a:rPr kumimoji="1" lang="ja-JP" altLang="ja-JP" sz="1300">
              <a:solidFill>
                <a:schemeClr val="tx1"/>
              </a:solidFill>
              <a:effectLst/>
              <a:latin typeface="ＭＳ Ｐゴシック"/>
              <a:ea typeface="ＭＳ Ｐゴシック"/>
              <a:cs typeface="+mn-cs"/>
            </a:rPr>
            <a:t>人／年程度の割合で大幅に減少している。令和５年度は</a:t>
          </a:r>
          <a:r>
            <a:rPr kumimoji="1" lang="ja-JP" altLang="ja-JP" sz="1300">
              <a:solidFill>
                <a:schemeClr val="tx1"/>
              </a:solidFill>
              <a:effectLst/>
              <a:latin typeface="ＭＳ Ｐゴシック"/>
              <a:ea typeface="ＭＳ Ｐゴシック"/>
              <a:cs typeface="+mn-cs"/>
            </a:rPr>
            <a:t>職員減少率が</a:t>
          </a:r>
          <a:r>
            <a:rPr kumimoji="1" lang="ja-JP" altLang="ja-JP" sz="1300">
              <a:solidFill>
                <a:schemeClr val="tx1"/>
              </a:solidFill>
              <a:effectLst/>
              <a:latin typeface="ＭＳ Ｐゴシック"/>
              <a:ea typeface="ＭＳ Ｐゴシック"/>
              <a:cs typeface="+mn-cs"/>
            </a:rPr>
            <a:t>人口減少率を上回ったため、前年度に比べて微減となった。</a:t>
          </a:r>
          <a:endParaRPr kumimoji="1" lang="ja-JP" altLang="en-US" sz="1300">
            <a:solidFill>
              <a:schemeClr val="tx1"/>
            </a:solidFill>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人口は少ないが、市であることによる福祉事務所の設置等、人口同規模の町村に比べ、職員が増える固定要素もあり</a:t>
          </a:r>
          <a:r>
            <a:rPr kumimoji="1" lang="ja-JP" altLang="ja-JP" sz="1300">
              <a:solidFill>
                <a:schemeClr val="tx1"/>
              </a:solidFill>
              <a:effectLst/>
              <a:latin typeface="ＭＳ Ｐゴシック"/>
              <a:ea typeface="ＭＳ Ｐゴシック"/>
              <a:cs typeface="+mn-cs"/>
            </a:rPr>
            <a:t>、今後は増加傾向となることが見込まれる。</a:t>
          </a:r>
          <a:br>
            <a:rPr kumimoji="1" lang="ja-JP" altLang="ja-JP" sz="1300">
              <a:solidFill>
                <a:schemeClr val="tx1"/>
              </a:solidFill>
              <a:effectLst/>
              <a:latin typeface="ＭＳ Ｐゴシック"/>
              <a:ea typeface="ＭＳ Ｐゴシック"/>
              <a:cs typeface="+mn-cs"/>
            </a:rPr>
          </a:br>
          <a:r>
            <a:rPr kumimoji="1" lang="ja-JP" altLang="ja-JP" sz="1300">
              <a:solidFill>
                <a:schemeClr val="tx1"/>
              </a:solidFill>
              <a:effectLst/>
              <a:latin typeface="ＭＳ Ｐゴシック"/>
              <a:ea typeface="ＭＳ Ｐゴシック"/>
              <a:cs typeface="+mn-cs"/>
            </a:rPr>
            <a:t>　職員数については定員適正化計画に基づき、適正な人員の確保に努めていく。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2" name="テキスト ボックス 301"/>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3" name="直線コネクタ 302"/>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4" name="テキスト ボックス 303"/>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5" name="直線コネクタ 304"/>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6" name="テキスト ボックス 305"/>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7" name="直線コネクタ 306"/>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8" name="テキスト ボックス 307"/>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9" name="直線コネクタ 308"/>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10" name="テキスト ボックス 309"/>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1" name="直線コネクタ 310"/>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48285"/>
    <xdr:sp macro="" textlink="">
      <xdr:nvSpPr>
        <xdr:cNvPr id="312" name="テキスト ボックス 311"/>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3" name="直線コネクタ 312"/>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14" name="テキスト ボックス 313"/>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85090</xdr:rowOff>
    </xdr:from>
    <xdr:to xmlns:xdr="http://schemas.openxmlformats.org/drawingml/2006/spreadsheetDrawing">
      <xdr:col>81</xdr:col>
      <xdr:colOff>44450</xdr:colOff>
      <xdr:row>67</xdr:row>
      <xdr:rowOff>116205</xdr:rowOff>
    </xdr:to>
    <xdr:cxnSp macro="">
      <xdr:nvCxnSpPr>
        <xdr:cNvPr id="317" name="直線コネクタ 316"/>
        <xdr:cNvCxnSpPr/>
      </xdr:nvCxnSpPr>
      <xdr:spPr>
        <a:xfrm flipV="1">
          <a:off x="17018000" y="10200640"/>
          <a:ext cx="0" cy="1402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88265</xdr:rowOff>
    </xdr:from>
    <xdr:ext cx="762000" cy="249555"/>
    <xdr:sp macro="" textlink="">
      <xdr:nvSpPr>
        <xdr:cNvPr id="318" name="定員管理の状況最小値テキスト"/>
        <xdr:cNvSpPr txBox="1"/>
      </xdr:nvSpPr>
      <xdr:spPr>
        <a:xfrm>
          <a:off x="17106900" y="115754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116205</xdr:rowOff>
    </xdr:from>
    <xdr:to xmlns:xdr="http://schemas.openxmlformats.org/drawingml/2006/spreadsheetDrawing">
      <xdr:col>81</xdr:col>
      <xdr:colOff>133350</xdr:colOff>
      <xdr:row>67</xdr:row>
      <xdr:rowOff>116205</xdr:rowOff>
    </xdr:to>
    <xdr:cxnSp macro="">
      <xdr:nvCxnSpPr>
        <xdr:cNvPr id="319" name="直線コネクタ 318"/>
        <xdr:cNvCxnSpPr/>
      </xdr:nvCxnSpPr>
      <xdr:spPr>
        <a:xfrm>
          <a:off x="16929100" y="1160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171450</xdr:rowOff>
    </xdr:from>
    <xdr:ext cx="762000" cy="259080"/>
    <xdr:sp macro="" textlink="">
      <xdr:nvSpPr>
        <xdr:cNvPr id="320" name="定員管理の状況最大値テキスト"/>
        <xdr:cNvSpPr txBox="1"/>
      </xdr:nvSpPr>
      <xdr:spPr>
        <a:xfrm>
          <a:off x="17106900" y="994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85090</xdr:rowOff>
    </xdr:from>
    <xdr:to xmlns:xdr="http://schemas.openxmlformats.org/drawingml/2006/spreadsheetDrawing">
      <xdr:col>81</xdr:col>
      <xdr:colOff>133350</xdr:colOff>
      <xdr:row>59</xdr:row>
      <xdr:rowOff>85090</xdr:rowOff>
    </xdr:to>
    <xdr:cxnSp macro="">
      <xdr:nvCxnSpPr>
        <xdr:cNvPr id="321" name="直線コネクタ 320"/>
        <xdr:cNvCxnSpPr/>
      </xdr:nvCxnSpPr>
      <xdr:spPr>
        <a:xfrm>
          <a:off x="16929100" y="1020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128270</xdr:rowOff>
    </xdr:from>
    <xdr:to xmlns:xdr="http://schemas.openxmlformats.org/drawingml/2006/spreadsheetDrawing">
      <xdr:col>81</xdr:col>
      <xdr:colOff>44450</xdr:colOff>
      <xdr:row>60</xdr:row>
      <xdr:rowOff>133985</xdr:rowOff>
    </xdr:to>
    <xdr:cxnSp macro="">
      <xdr:nvCxnSpPr>
        <xdr:cNvPr id="322" name="直線コネクタ 321"/>
        <xdr:cNvCxnSpPr/>
      </xdr:nvCxnSpPr>
      <xdr:spPr>
        <a:xfrm flipV="1">
          <a:off x="16179800" y="1041527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38100</xdr:rowOff>
    </xdr:from>
    <xdr:ext cx="762000" cy="259080"/>
    <xdr:sp macro="" textlink="">
      <xdr:nvSpPr>
        <xdr:cNvPr id="323" name="定員管理の状況平均値テキスト"/>
        <xdr:cNvSpPr txBox="1"/>
      </xdr:nvSpPr>
      <xdr:spPr>
        <a:xfrm>
          <a:off x="17106900" y="10153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21590</xdr:rowOff>
    </xdr:from>
    <xdr:to xmlns:xdr="http://schemas.openxmlformats.org/drawingml/2006/spreadsheetDrawing">
      <xdr:col>81</xdr:col>
      <xdr:colOff>95250</xdr:colOff>
      <xdr:row>60</xdr:row>
      <xdr:rowOff>123190</xdr:rowOff>
    </xdr:to>
    <xdr:sp macro="" textlink="">
      <xdr:nvSpPr>
        <xdr:cNvPr id="324" name="フローチャート: 判断 323"/>
        <xdr:cNvSpPr/>
      </xdr:nvSpPr>
      <xdr:spPr>
        <a:xfrm>
          <a:off x="169672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123825</xdr:rowOff>
    </xdr:from>
    <xdr:to xmlns:xdr="http://schemas.openxmlformats.org/drawingml/2006/spreadsheetDrawing">
      <xdr:col>77</xdr:col>
      <xdr:colOff>44450</xdr:colOff>
      <xdr:row>60</xdr:row>
      <xdr:rowOff>133985</xdr:rowOff>
    </xdr:to>
    <xdr:cxnSp macro="">
      <xdr:nvCxnSpPr>
        <xdr:cNvPr id="325" name="直線コネクタ 324"/>
        <xdr:cNvCxnSpPr/>
      </xdr:nvCxnSpPr>
      <xdr:spPr>
        <a:xfrm>
          <a:off x="15290800" y="104108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20320</xdr:rowOff>
    </xdr:from>
    <xdr:to xmlns:xdr="http://schemas.openxmlformats.org/drawingml/2006/spreadsheetDrawing">
      <xdr:col>77</xdr:col>
      <xdr:colOff>95250</xdr:colOff>
      <xdr:row>60</xdr:row>
      <xdr:rowOff>121920</xdr:rowOff>
    </xdr:to>
    <xdr:sp macro="" textlink="">
      <xdr:nvSpPr>
        <xdr:cNvPr id="326" name="フローチャート: 判断 325"/>
        <xdr:cNvSpPr/>
      </xdr:nvSpPr>
      <xdr:spPr>
        <a:xfrm>
          <a:off x="161290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132080</xdr:rowOff>
    </xdr:from>
    <xdr:ext cx="736600" cy="251460"/>
    <xdr:sp macro="" textlink="">
      <xdr:nvSpPr>
        <xdr:cNvPr id="327" name="テキスト ボックス 326"/>
        <xdr:cNvSpPr txBox="1"/>
      </xdr:nvSpPr>
      <xdr:spPr>
        <a:xfrm>
          <a:off x="15798800" y="100761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115570</xdr:rowOff>
    </xdr:from>
    <xdr:to xmlns:xdr="http://schemas.openxmlformats.org/drawingml/2006/spreadsheetDrawing">
      <xdr:col>72</xdr:col>
      <xdr:colOff>203200</xdr:colOff>
      <xdr:row>60</xdr:row>
      <xdr:rowOff>123825</xdr:rowOff>
    </xdr:to>
    <xdr:cxnSp macro="">
      <xdr:nvCxnSpPr>
        <xdr:cNvPr id="328" name="直線コネクタ 327"/>
        <xdr:cNvCxnSpPr/>
      </xdr:nvCxnSpPr>
      <xdr:spPr>
        <a:xfrm>
          <a:off x="14401800" y="104025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15875</xdr:rowOff>
    </xdr:from>
    <xdr:to xmlns:xdr="http://schemas.openxmlformats.org/drawingml/2006/spreadsheetDrawing">
      <xdr:col>73</xdr:col>
      <xdr:colOff>44450</xdr:colOff>
      <xdr:row>60</xdr:row>
      <xdr:rowOff>117475</xdr:rowOff>
    </xdr:to>
    <xdr:sp macro="" textlink="">
      <xdr:nvSpPr>
        <xdr:cNvPr id="329" name="フローチャート: 判断 328"/>
        <xdr:cNvSpPr/>
      </xdr:nvSpPr>
      <xdr:spPr>
        <a:xfrm>
          <a:off x="15240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127635</xdr:rowOff>
    </xdr:from>
    <xdr:ext cx="762000" cy="259080"/>
    <xdr:sp macro="" textlink="">
      <xdr:nvSpPr>
        <xdr:cNvPr id="330" name="テキスト ボックス 329"/>
        <xdr:cNvSpPr txBox="1"/>
      </xdr:nvSpPr>
      <xdr:spPr>
        <a:xfrm>
          <a:off x="14909800" y="10071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107315</xdr:rowOff>
    </xdr:from>
    <xdr:to xmlns:xdr="http://schemas.openxmlformats.org/drawingml/2006/spreadsheetDrawing">
      <xdr:col>68</xdr:col>
      <xdr:colOff>152400</xdr:colOff>
      <xdr:row>60</xdr:row>
      <xdr:rowOff>115570</xdr:rowOff>
    </xdr:to>
    <xdr:cxnSp macro="">
      <xdr:nvCxnSpPr>
        <xdr:cNvPr id="331" name="直線コネクタ 330"/>
        <xdr:cNvCxnSpPr/>
      </xdr:nvCxnSpPr>
      <xdr:spPr>
        <a:xfrm>
          <a:off x="13512800" y="103943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39370</xdr:rowOff>
    </xdr:from>
    <xdr:to xmlns:xdr="http://schemas.openxmlformats.org/drawingml/2006/spreadsheetDrawing">
      <xdr:col>68</xdr:col>
      <xdr:colOff>203200</xdr:colOff>
      <xdr:row>60</xdr:row>
      <xdr:rowOff>140970</xdr:rowOff>
    </xdr:to>
    <xdr:sp macro="" textlink="">
      <xdr:nvSpPr>
        <xdr:cNvPr id="332" name="フローチャート: 判断 331"/>
        <xdr:cNvSpPr/>
      </xdr:nvSpPr>
      <xdr:spPr>
        <a:xfrm>
          <a:off x="14351000" y="1032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151130</xdr:rowOff>
    </xdr:from>
    <xdr:ext cx="762000" cy="259080"/>
    <xdr:sp macro="" textlink="">
      <xdr:nvSpPr>
        <xdr:cNvPr id="333" name="テキスト ボックス 332"/>
        <xdr:cNvSpPr txBox="1"/>
      </xdr:nvSpPr>
      <xdr:spPr>
        <a:xfrm>
          <a:off x="14020800" y="1009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29210</xdr:rowOff>
    </xdr:from>
    <xdr:to xmlns:xdr="http://schemas.openxmlformats.org/drawingml/2006/spreadsheetDrawing">
      <xdr:col>64</xdr:col>
      <xdr:colOff>152400</xdr:colOff>
      <xdr:row>60</xdr:row>
      <xdr:rowOff>130810</xdr:rowOff>
    </xdr:to>
    <xdr:sp macro="" textlink="">
      <xdr:nvSpPr>
        <xdr:cNvPr id="334" name="フローチャート: 判断 333"/>
        <xdr:cNvSpPr/>
      </xdr:nvSpPr>
      <xdr:spPr>
        <a:xfrm>
          <a:off x="134620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140970</xdr:rowOff>
    </xdr:from>
    <xdr:ext cx="762000" cy="259080"/>
    <xdr:sp macro="" textlink="">
      <xdr:nvSpPr>
        <xdr:cNvPr id="335" name="テキスト ボックス 334"/>
        <xdr:cNvSpPr txBox="1"/>
      </xdr:nvSpPr>
      <xdr:spPr>
        <a:xfrm>
          <a:off x="13131800" y="1008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6" name="テキスト ボックス 335"/>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7" name="テキスト ボックス 336"/>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8" name="テキスト ボックス 337"/>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9" name="テキスト ボックス 338"/>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40" name="テキスト ボックス 339"/>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77470</xdr:rowOff>
    </xdr:from>
    <xdr:to xmlns:xdr="http://schemas.openxmlformats.org/drawingml/2006/spreadsheetDrawing">
      <xdr:col>81</xdr:col>
      <xdr:colOff>95250</xdr:colOff>
      <xdr:row>61</xdr:row>
      <xdr:rowOff>7620</xdr:rowOff>
    </xdr:to>
    <xdr:sp macro="" textlink="">
      <xdr:nvSpPr>
        <xdr:cNvPr id="341" name="楕円 340"/>
        <xdr:cNvSpPr/>
      </xdr:nvSpPr>
      <xdr:spPr>
        <a:xfrm>
          <a:off x="169672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49530</xdr:rowOff>
    </xdr:from>
    <xdr:ext cx="762000" cy="259080"/>
    <xdr:sp macro="" textlink="">
      <xdr:nvSpPr>
        <xdr:cNvPr id="342" name="定員管理の状況該当値テキスト"/>
        <xdr:cNvSpPr txBox="1"/>
      </xdr:nvSpPr>
      <xdr:spPr>
        <a:xfrm>
          <a:off x="17106900" y="10336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83185</xdr:rowOff>
    </xdr:from>
    <xdr:to xmlns:xdr="http://schemas.openxmlformats.org/drawingml/2006/spreadsheetDrawing">
      <xdr:col>77</xdr:col>
      <xdr:colOff>95250</xdr:colOff>
      <xdr:row>61</xdr:row>
      <xdr:rowOff>13335</xdr:rowOff>
    </xdr:to>
    <xdr:sp macro="" textlink="">
      <xdr:nvSpPr>
        <xdr:cNvPr id="343" name="楕円 342"/>
        <xdr:cNvSpPr/>
      </xdr:nvSpPr>
      <xdr:spPr>
        <a:xfrm>
          <a:off x="16129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169545</xdr:rowOff>
    </xdr:from>
    <xdr:ext cx="736600" cy="248285"/>
    <xdr:sp macro="" textlink="">
      <xdr:nvSpPr>
        <xdr:cNvPr id="344" name="テキスト ボックス 343"/>
        <xdr:cNvSpPr txBox="1"/>
      </xdr:nvSpPr>
      <xdr:spPr>
        <a:xfrm>
          <a:off x="15798800" y="1045654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73025</xdr:rowOff>
    </xdr:from>
    <xdr:to xmlns:xdr="http://schemas.openxmlformats.org/drawingml/2006/spreadsheetDrawing">
      <xdr:col>73</xdr:col>
      <xdr:colOff>44450</xdr:colOff>
      <xdr:row>61</xdr:row>
      <xdr:rowOff>3175</xdr:rowOff>
    </xdr:to>
    <xdr:sp macro="" textlink="">
      <xdr:nvSpPr>
        <xdr:cNvPr id="345" name="楕円 344"/>
        <xdr:cNvSpPr/>
      </xdr:nvSpPr>
      <xdr:spPr>
        <a:xfrm>
          <a:off x="152400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159385</xdr:rowOff>
    </xdr:from>
    <xdr:ext cx="762000" cy="258445"/>
    <xdr:sp macro="" textlink="">
      <xdr:nvSpPr>
        <xdr:cNvPr id="346" name="テキスト ボックス 345"/>
        <xdr:cNvSpPr txBox="1"/>
      </xdr:nvSpPr>
      <xdr:spPr>
        <a:xfrm>
          <a:off x="14909800" y="10446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64770</xdr:rowOff>
    </xdr:from>
    <xdr:to xmlns:xdr="http://schemas.openxmlformats.org/drawingml/2006/spreadsheetDrawing">
      <xdr:col>68</xdr:col>
      <xdr:colOff>203200</xdr:colOff>
      <xdr:row>60</xdr:row>
      <xdr:rowOff>166370</xdr:rowOff>
    </xdr:to>
    <xdr:sp macro="" textlink="">
      <xdr:nvSpPr>
        <xdr:cNvPr id="347" name="楕円 346"/>
        <xdr:cNvSpPr/>
      </xdr:nvSpPr>
      <xdr:spPr>
        <a:xfrm>
          <a:off x="14351000" y="10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151130</xdr:rowOff>
    </xdr:from>
    <xdr:ext cx="762000" cy="259080"/>
    <xdr:sp macro="" textlink="">
      <xdr:nvSpPr>
        <xdr:cNvPr id="348" name="テキスト ボックス 347"/>
        <xdr:cNvSpPr txBox="1"/>
      </xdr:nvSpPr>
      <xdr:spPr>
        <a:xfrm>
          <a:off x="14020800" y="1043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56515</xdr:rowOff>
    </xdr:from>
    <xdr:to xmlns:xdr="http://schemas.openxmlformats.org/drawingml/2006/spreadsheetDrawing">
      <xdr:col>64</xdr:col>
      <xdr:colOff>152400</xdr:colOff>
      <xdr:row>60</xdr:row>
      <xdr:rowOff>158115</xdr:rowOff>
    </xdr:to>
    <xdr:sp macro="" textlink="">
      <xdr:nvSpPr>
        <xdr:cNvPr id="349" name="楕円 348"/>
        <xdr:cNvSpPr/>
      </xdr:nvSpPr>
      <xdr:spPr>
        <a:xfrm>
          <a:off x="13462000" y="103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143510</xdr:rowOff>
    </xdr:from>
    <xdr:ext cx="762000" cy="251460"/>
    <xdr:sp macro="" textlink="">
      <xdr:nvSpPr>
        <xdr:cNvPr id="350" name="テキスト ボックス 349"/>
        <xdr:cNvSpPr txBox="1"/>
      </xdr:nvSpPr>
      <xdr:spPr>
        <a:xfrm>
          <a:off x="13131800" y="10430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6395" cy="358775"/>
    <xdr:sp macro="" textlink="">
      <xdr:nvSpPr>
        <xdr:cNvPr id="353" name="テキスト ボックス 352"/>
        <xdr:cNvSpPr txBox="1"/>
      </xdr:nvSpPr>
      <xdr:spPr>
        <a:xfrm>
          <a:off x="15407640" y="535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令和元年度の7.0％</a:t>
          </a:r>
          <a:r>
            <a:rPr kumimoji="1" lang="ja-JP" altLang="ja-JP" sz="1300">
              <a:solidFill>
                <a:schemeClr val="tx1"/>
              </a:solidFill>
              <a:effectLst/>
              <a:latin typeface="ＭＳ Ｐゴシック"/>
              <a:ea typeface="ＭＳ Ｐゴシック"/>
              <a:cs typeface="+mn-cs"/>
            </a:rPr>
            <a:t>をピークに、令和３年度には5.9％まで改善したが</a:t>
          </a:r>
          <a:r>
            <a:rPr kumimoji="1" lang="ja-JP" altLang="ja-JP" sz="1300">
              <a:solidFill>
                <a:schemeClr val="tx1"/>
              </a:solidFill>
              <a:effectLst/>
              <a:latin typeface="ＭＳ Ｐゴシック"/>
              <a:ea typeface="ＭＳ Ｐゴシック"/>
              <a:cs typeface="+mn-cs"/>
            </a:rPr>
            <a:t>、</a:t>
          </a:r>
          <a:r>
            <a:rPr kumimoji="1" lang="ja-JP" altLang="en-US" sz="1300">
              <a:solidFill>
                <a:schemeClr val="tx1"/>
              </a:solidFill>
              <a:effectLst/>
              <a:latin typeface="ＭＳ Ｐゴシック"/>
              <a:ea typeface="ＭＳ Ｐゴシック"/>
              <a:cs typeface="+mn-cs"/>
            </a:rPr>
            <a:t>令和５年度は</a:t>
          </a:r>
          <a:r>
            <a:rPr kumimoji="1" lang="en-US" altLang="ja-JP" sz="1300">
              <a:solidFill>
                <a:schemeClr val="tx1"/>
              </a:solidFill>
              <a:effectLst/>
              <a:latin typeface="ＭＳ Ｐゴシック"/>
              <a:ea typeface="ＭＳ Ｐゴシック"/>
              <a:cs typeface="+mn-cs"/>
            </a:rPr>
            <a:t>6.8</a:t>
          </a:r>
          <a:r>
            <a:rPr kumimoji="1" lang="ja-JP" altLang="en-US" sz="1300">
              <a:solidFill>
                <a:schemeClr val="tx1"/>
              </a:solidFill>
              <a:effectLst/>
              <a:latin typeface="ＭＳ Ｐゴシック"/>
              <a:ea typeface="ＭＳ Ｐゴシック"/>
              <a:cs typeface="+mn-cs"/>
            </a:rPr>
            <a:t>％で、令和４年度の6.2</a:t>
          </a:r>
          <a:r>
            <a:rPr kumimoji="1" lang="ja-JP" altLang="en-US" sz="1300">
              <a:solidFill>
                <a:schemeClr val="tx1"/>
              </a:solidFill>
              <a:effectLst/>
              <a:latin typeface="ＭＳ Ｐゴシック"/>
              <a:ea typeface="ＭＳ Ｐゴシック"/>
              <a:cs typeface="+mn-cs"/>
            </a:rPr>
            <a:t>％より0.6ポイント悪化した。これは、</a:t>
          </a:r>
          <a:r>
            <a:rPr kumimoji="1" lang="ja-JP" altLang="en-US" sz="1300">
              <a:solidFill>
                <a:schemeClr val="tx1"/>
              </a:solidFill>
              <a:effectLst/>
              <a:latin typeface="ＭＳ Ｐゴシック"/>
              <a:ea typeface="ＭＳ Ｐゴシック"/>
              <a:cs typeface="+mn-cs"/>
            </a:rPr>
            <a:t>緊急防災・減災事業債や過疎対策事業債</a:t>
          </a:r>
          <a:r>
            <a:rPr kumimoji="1" lang="ja-JP" altLang="en-US" sz="1300">
              <a:solidFill>
                <a:schemeClr val="tx1"/>
              </a:solidFill>
              <a:effectLst/>
              <a:latin typeface="ＭＳ Ｐゴシック"/>
              <a:ea typeface="ＭＳ Ｐゴシック"/>
              <a:cs typeface="+mn-cs"/>
            </a:rPr>
            <a:t>等の償還開始による元利償還金の増に伴う分子の増及び臨財債発行可能額の減等に伴う分母の減によるものと分析する</a:t>
          </a:r>
          <a:r>
            <a:rPr kumimoji="1" lang="ja-JP" altLang="ja-JP" sz="1300">
              <a:solidFill>
                <a:schemeClr val="tx1"/>
              </a:solidFill>
              <a:effectLst/>
              <a:latin typeface="ＭＳ Ｐゴシック"/>
              <a:ea typeface="ＭＳ Ｐゴシック"/>
              <a:cs typeface="+mn-cs"/>
            </a:rPr>
            <a:t>。</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平成</a:t>
          </a:r>
          <a:r>
            <a:rPr kumimoji="1" lang="en-US" altLang="ja-JP" sz="1300">
              <a:solidFill>
                <a:schemeClr val="tx1"/>
              </a:solidFill>
              <a:effectLst/>
              <a:latin typeface="ＭＳ Ｐゴシック"/>
              <a:ea typeface="ＭＳ Ｐゴシック"/>
              <a:cs typeface="+mn-cs"/>
            </a:rPr>
            <a:t>29</a:t>
          </a:r>
          <a:r>
            <a:rPr kumimoji="1" lang="ja-JP" altLang="ja-JP" sz="1300">
              <a:solidFill>
                <a:schemeClr val="tx1"/>
              </a:solidFill>
              <a:effectLst/>
              <a:latin typeface="ＭＳ Ｐゴシック"/>
              <a:ea typeface="ＭＳ Ｐゴシック"/>
              <a:cs typeface="+mn-cs"/>
            </a:rPr>
            <a:t>年度より始まった過疎対策事業債の借入と、</a:t>
          </a:r>
          <a:r>
            <a:rPr kumimoji="1" lang="ja-JP" altLang="ja-JP" sz="1300">
              <a:solidFill>
                <a:schemeClr val="tx1"/>
              </a:solidFill>
              <a:effectLst/>
              <a:latin typeface="ＭＳ Ｐゴシック"/>
              <a:ea typeface="ＭＳ Ｐゴシック"/>
              <a:cs typeface="+mn-cs"/>
            </a:rPr>
            <a:t>令和５年度に着工した庁舎建設などの大型事業に伴う借入</a:t>
          </a:r>
          <a:r>
            <a:rPr kumimoji="1" lang="ja-JP" altLang="ja-JP" sz="1300">
              <a:solidFill>
                <a:schemeClr val="tx1"/>
              </a:solidFill>
              <a:effectLst/>
              <a:latin typeface="ＭＳ Ｐゴシック"/>
              <a:ea typeface="ＭＳ Ｐゴシック"/>
              <a:cs typeface="+mn-cs"/>
            </a:rPr>
            <a:t>などにより、</a:t>
          </a:r>
          <a:r>
            <a:rPr kumimoji="1" lang="ja-JP" altLang="en-US" sz="1300">
              <a:solidFill>
                <a:schemeClr val="tx1"/>
              </a:solidFill>
              <a:effectLst/>
              <a:latin typeface="ＭＳ Ｐゴシック"/>
              <a:ea typeface="ＭＳ Ｐゴシック"/>
              <a:cs typeface="+mn-cs"/>
            </a:rPr>
            <a:t>今後も</a:t>
          </a:r>
          <a:r>
            <a:rPr kumimoji="1" lang="ja-JP" altLang="ja-JP" sz="1300">
              <a:solidFill>
                <a:schemeClr val="tx1"/>
              </a:solidFill>
              <a:effectLst/>
              <a:latin typeface="ＭＳ Ｐゴシック"/>
              <a:ea typeface="ＭＳ Ｐゴシック"/>
              <a:cs typeface="+mn-cs"/>
            </a:rPr>
            <a:t>公債費の増が見込まれるため、事業を精査し、借入額の抑制を図る必要がある。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49555"/>
    <xdr:sp macro="" textlink="">
      <xdr:nvSpPr>
        <xdr:cNvPr id="372" name="テキスト ボックス 371"/>
        <xdr:cNvSpPr txBox="1"/>
      </xdr:nvSpPr>
      <xdr:spPr>
        <a:xfrm>
          <a:off x="1206500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0825"/>
    <xdr:sp macro="" textlink="">
      <xdr:nvSpPr>
        <xdr:cNvPr id="374" name="テキスト ボックス 373"/>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64770</xdr:rowOff>
    </xdr:from>
    <xdr:to xmlns:xdr="http://schemas.openxmlformats.org/drawingml/2006/spreadsheetDrawing">
      <xdr:col>81</xdr:col>
      <xdr:colOff>44450</xdr:colOff>
      <xdr:row>45</xdr:row>
      <xdr:rowOff>50800</xdr:rowOff>
    </xdr:to>
    <xdr:cxnSp macro="">
      <xdr:nvCxnSpPr>
        <xdr:cNvPr id="381" name="直線コネクタ 380"/>
        <xdr:cNvCxnSpPr/>
      </xdr:nvCxnSpPr>
      <xdr:spPr>
        <a:xfrm flipV="1">
          <a:off x="17018000" y="6065520"/>
          <a:ext cx="0" cy="1700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23495</xdr:rowOff>
    </xdr:from>
    <xdr:ext cx="762000" cy="259080"/>
    <xdr:sp macro="" textlink="">
      <xdr:nvSpPr>
        <xdr:cNvPr id="382" name="公債費負担の状況最小値テキスト"/>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50800</xdr:rowOff>
    </xdr:from>
    <xdr:to xmlns:xdr="http://schemas.openxmlformats.org/drawingml/2006/spreadsheetDrawing">
      <xdr:col>81</xdr:col>
      <xdr:colOff>133350</xdr:colOff>
      <xdr:row>45</xdr:row>
      <xdr:rowOff>50800</xdr:rowOff>
    </xdr:to>
    <xdr:cxnSp macro="">
      <xdr:nvCxnSpPr>
        <xdr:cNvPr id="383" name="直線コネクタ 382"/>
        <xdr:cNvCxnSpPr/>
      </xdr:nvCxnSpPr>
      <xdr:spPr>
        <a:xfrm>
          <a:off x="16929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151130</xdr:rowOff>
    </xdr:from>
    <xdr:ext cx="762000" cy="259080"/>
    <xdr:sp macro="" textlink="">
      <xdr:nvSpPr>
        <xdr:cNvPr id="384" name="公債費負担の状況最大値テキスト"/>
        <xdr:cNvSpPr txBox="1"/>
      </xdr:nvSpPr>
      <xdr:spPr>
        <a:xfrm>
          <a:off x="17106900" y="5808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64770</xdr:rowOff>
    </xdr:from>
    <xdr:to xmlns:xdr="http://schemas.openxmlformats.org/drawingml/2006/spreadsheetDrawing">
      <xdr:col>81</xdr:col>
      <xdr:colOff>133350</xdr:colOff>
      <xdr:row>35</xdr:row>
      <xdr:rowOff>64770</xdr:rowOff>
    </xdr:to>
    <xdr:cxnSp macro="">
      <xdr:nvCxnSpPr>
        <xdr:cNvPr id="385" name="直線コネクタ 384"/>
        <xdr:cNvCxnSpPr/>
      </xdr:nvCxnSpPr>
      <xdr:spPr>
        <a:xfrm>
          <a:off x="16929100" y="606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149225</xdr:rowOff>
    </xdr:from>
    <xdr:to xmlns:xdr="http://schemas.openxmlformats.org/drawingml/2006/spreadsheetDrawing">
      <xdr:col>81</xdr:col>
      <xdr:colOff>44450</xdr:colOff>
      <xdr:row>40</xdr:row>
      <xdr:rowOff>46355</xdr:rowOff>
    </xdr:to>
    <xdr:cxnSp macro="">
      <xdr:nvCxnSpPr>
        <xdr:cNvPr id="386" name="直線コネクタ 385"/>
        <xdr:cNvCxnSpPr/>
      </xdr:nvCxnSpPr>
      <xdr:spPr>
        <a:xfrm>
          <a:off x="16179800" y="683577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128905</xdr:rowOff>
    </xdr:from>
    <xdr:ext cx="762000" cy="259080"/>
    <xdr:sp macro="" textlink="">
      <xdr:nvSpPr>
        <xdr:cNvPr id="387" name="公債費負担の状況平均値テキスト"/>
        <xdr:cNvSpPr txBox="1"/>
      </xdr:nvSpPr>
      <xdr:spPr>
        <a:xfrm>
          <a:off x="17106900" y="6986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156845</xdr:rowOff>
    </xdr:from>
    <xdr:to xmlns:xdr="http://schemas.openxmlformats.org/drawingml/2006/spreadsheetDrawing">
      <xdr:col>81</xdr:col>
      <xdr:colOff>95250</xdr:colOff>
      <xdr:row>41</xdr:row>
      <xdr:rowOff>86995</xdr:rowOff>
    </xdr:to>
    <xdr:sp macro="" textlink="">
      <xdr:nvSpPr>
        <xdr:cNvPr id="388" name="フローチャート: 判断 387"/>
        <xdr:cNvSpPr/>
      </xdr:nvSpPr>
      <xdr:spPr>
        <a:xfrm>
          <a:off x="16967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114300</xdr:rowOff>
    </xdr:from>
    <xdr:to xmlns:xdr="http://schemas.openxmlformats.org/drawingml/2006/spreadsheetDrawing">
      <xdr:col>77</xdr:col>
      <xdr:colOff>44450</xdr:colOff>
      <xdr:row>39</xdr:row>
      <xdr:rowOff>149225</xdr:rowOff>
    </xdr:to>
    <xdr:cxnSp macro="">
      <xdr:nvCxnSpPr>
        <xdr:cNvPr id="389" name="直線コネクタ 388"/>
        <xdr:cNvCxnSpPr/>
      </xdr:nvCxnSpPr>
      <xdr:spPr>
        <a:xfrm>
          <a:off x="15290800" y="68008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133350</xdr:rowOff>
    </xdr:from>
    <xdr:to xmlns:xdr="http://schemas.openxmlformats.org/drawingml/2006/spreadsheetDrawing">
      <xdr:col>77</xdr:col>
      <xdr:colOff>95250</xdr:colOff>
      <xdr:row>41</xdr:row>
      <xdr:rowOff>63500</xdr:rowOff>
    </xdr:to>
    <xdr:sp macro="" textlink="">
      <xdr:nvSpPr>
        <xdr:cNvPr id="390" name="フローチャート: 判断 389"/>
        <xdr:cNvSpPr/>
      </xdr:nvSpPr>
      <xdr:spPr>
        <a:xfrm>
          <a:off x="16129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48895</xdr:rowOff>
    </xdr:from>
    <xdr:ext cx="736600" cy="259080"/>
    <xdr:sp macro="" textlink="">
      <xdr:nvSpPr>
        <xdr:cNvPr id="391" name="テキスト ボックス 390"/>
        <xdr:cNvSpPr txBox="1"/>
      </xdr:nvSpPr>
      <xdr:spPr>
        <a:xfrm>
          <a:off x="15798800" y="7078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114300</xdr:rowOff>
    </xdr:from>
    <xdr:to xmlns:xdr="http://schemas.openxmlformats.org/drawingml/2006/spreadsheetDrawing">
      <xdr:col>72</xdr:col>
      <xdr:colOff>203200</xdr:colOff>
      <xdr:row>40</xdr:row>
      <xdr:rowOff>635</xdr:rowOff>
    </xdr:to>
    <xdr:cxnSp macro="">
      <xdr:nvCxnSpPr>
        <xdr:cNvPr id="392" name="直線コネクタ 391"/>
        <xdr:cNvCxnSpPr/>
      </xdr:nvCxnSpPr>
      <xdr:spPr>
        <a:xfrm flipV="1">
          <a:off x="14401800" y="680085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156845</xdr:rowOff>
    </xdr:from>
    <xdr:to xmlns:xdr="http://schemas.openxmlformats.org/drawingml/2006/spreadsheetDrawing">
      <xdr:col>73</xdr:col>
      <xdr:colOff>44450</xdr:colOff>
      <xdr:row>41</xdr:row>
      <xdr:rowOff>86995</xdr:rowOff>
    </xdr:to>
    <xdr:sp macro="" textlink="">
      <xdr:nvSpPr>
        <xdr:cNvPr id="393" name="フローチャート: 判断 392"/>
        <xdr:cNvSpPr/>
      </xdr:nvSpPr>
      <xdr:spPr>
        <a:xfrm>
          <a:off x="15240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71755</xdr:rowOff>
    </xdr:from>
    <xdr:ext cx="762000" cy="259080"/>
    <xdr:sp macro="" textlink="">
      <xdr:nvSpPr>
        <xdr:cNvPr id="394" name="テキスト ボックス 393"/>
        <xdr:cNvSpPr txBox="1"/>
      </xdr:nvSpPr>
      <xdr:spPr>
        <a:xfrm>
          <a:off x="14909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635</xdr:rowOff>
    </xdr:from>
    <xdr:to xmlns:xdr="http://schemas.openxmlformats.org/drawingml/2006/spreadsheetDrawing">
      <xdr:col>68</xdr:col>
      <xdr:colOff>152400</xdr:colOff>
      <xdr:row>40</xdr:row>
      <xdr:rowOff>69850</xdr:rowOff>
    </xdr:to>
    <xdr:cxnSp macro="">
      <xdr:nvCxnSpPr>
        <xdr:cNvPr id="395" name="直線コネクタ 394"/>
        <xdr:cNvCxnSpPr/>
      </xdr:nvCxnSpPr>
      <xdr:spPr>
        <a:xfrm flipV="1">
          <a:off x="13512800" y="685863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42545</xdr:rowOff>
    </xdr:from>
    <xdr:to xmlns:xdr="http://schemas.openxmlformats.org/drawingml/2006/spreadsheetDrawing">
      <xdr:col>68</xdr:col>
      <xdr:colOff>203200</xdr:colOff>
      <xdr:row>41</xdr:row>
      <xdr:rowOff>144145</xdr:rowOff>
    </xdr:to>
    <xdr:sp macro="" textlink="">
      <xdr:nvSpPr>
        <xdr:cNvPr id="396" name="フローチャート: 判断 395"/>
        <xdr:cNvSpPr/>
      </xdr:nvSpPr>
      <xdr:spPr>
        <a:xfrm>
          <a:off x="14351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128905</xdr:rowOff>
    </xdr:from>
    <xdr:ext cx="762000" cy="259080"/>
    <xdr:sp macro="" textlink="">
      <xdr:nvSpPr>
        <xdr:cNvPr id="397" name="テキスト ボックス 396"/>
        <xdr:cNvSpPr txBox="1"/>
      </xdr:nvSpPr>
      <xdr:spPr>
        <a:xfrm>
          <a:off x="14020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53975</xdr:rowOff>
    </xdr:from>
    <xdr:to xmlns:xdr="http://schemas.openxmlformats.org/drawingml/2006/spreadsheetDrawing">
      <xdr:col>64</xdr:col>
      <xdr:colOff>152400</xdr:colOff>
      <xdr:row>41</xdr:row>
      <xdr:rowOff>155575</xdr:rowOff>
    </xdr:to>
    <xdr:sp macro="" textlink="">
      <xdr:nvSpPr>
        <xdr:cNvPr id="398" name="フローチャート: 判断 397"/>
        <xdr:cNvSpPr/>
      </xdr:nvSpPr>
      <xdr:spPr>
        <a:xfrm>
          <a:off x="13462000" y="708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140335</xdr:rowOff>
    </xdr:from>
    <xdr:ext cx="762000" cy="259080"/>
    <xdr:sp macro="" textlink="">
      <xdr:nvSpPr>
        <xdr:cNvPr id="399" name="テキスト ボックス 398"/>
        <xdr:cNvSpPr txBox="1"/>
      </xdr:nvSpPr>
      <xdr:spPr>
        <a:xfrm>
          <a:off x="13131800" y="7169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167005</xdr:rowOff>
    </xdr:from>
    <xdr:to xmlns:xdr="http://schemas.openxmlformats.org/drawingml/2006/spreadsheetDrawing">
      <xdr:col>81</xdr:col>
      <xdr:colOff>95250</xdr:colOff>
      <xdr:row>40</xdr:row>
      <xdr:rowOff>97790</xdr:rowOff>
    </xdr:to>
    <xdr:sp macro="" textlink="">
      <xdr:nvSpPr>
        <xdr:cNvPr id="405" name="楕円 404"/>
        <xdr:cNvSpPr/>
      </xdr:nvSpPr>
      <xdr:spPr>
        <a:xfrm>
          <a:off x="169672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12065</xdr:rowOff>
    </xdr:from>
    <xdr:ext cx="762000" cy="259080"/>
    <xdr:sp macro="" textlink="">
      <xdr:nvSpPr>
        <xdr:cNvPr id="406" name="公債費負担の状況該当値テキスト"/>
        <xdr:cNvSpPr txBox="1"/>
      </xdr:nvSpPr>
      <xdr:spPr>
        <a:xfrm>
          <a:off x="17106900" y="6698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98425</xdr:rowOff>
    </xdr:from>
    <xdr:to xmlns:xdr="http://schemas.openxmlformats.org/drawingml/2006/spreadsheetDrawing">
      <xdr:col>77</xdr:col>
      <xdr:colOff>95250</xdr:colOff>
      <xdr:row>40</xdr:row>
      <xdr:rowOff>29210</xdr:rowOff>
    </xdr:to>
    <xdr:sp macro="" textlink="">
      <xdr:nvSpPr>
        <xdr:cNvPr id="407" name="楕円 406"/>
        <xdr:cNvSpPr/>
      </xdr:nvSpPr>
      <xdr:spPr>
        <a:xfrm>
          <a:off x="16129000" y="6784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38735</xdr:rowOff>
    </xdr:from>
    <xdr:ext cx="736600" cy="259080"/>
    <xdr:sp macro="" textlink="">
      <xdr:nvSpPr>
        <xdr:cNvPr id="408" name="テキスト ボックス 407"/>
        <xdr:cNvSpPr txBox="1"/>
      </xdr:nvSpPr>
      <xdr:spPr>
        <a:xfrm>
          <a:off x="15798800" y="6553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63500</xdr:rowOff>
    </xdr:from>
    <xdr:to xmlns:xdr="http://schemas.openxmlformats.org/drawingml/2006/spreadsheetDrawing">
      <xdr:col>73</xdr:col>
      <xdr:colOff>44450</xdr:colOff>
      <xdr:row>39</xdr:row>
      <xdr:rowOff>165100</xdr:rowOff>
    </xdr:to>
    <xdr:sp macro="" textlink="">
      <xdr:nvSpPr>
        <xdr:cNvPr id="409" name="楕円 408"/>
        <xdr:cNvSpPr/>
      </xdr:nvSpPr>
      <xdr:spPr>
        <a:xfrm>
          <a:off x="152400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4445</xdr:rowOff>
    </xdr:from>
    <xdr:ext cx="762000" cy="259080"/>
    <xdr:sp macro="" textlink="">
      <xdr:nvSpPr>
        <xdr:cNvPr id="410" name="テキスト ボックス 409"/>
        <xdr:cNvSpPr txBox="1"/>
      </xdr:nvSpPr>
      <xdr:spPr>
        <a:xfrm>
          <a:off x="14909800" y="6519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121285</xdr:rowOff>
    </xdr:from>
    <xdr:to xmlns:xdr="http://schemas.openxmlformats.org/drawingml/2006/spreadsheetDrawing">
      <xdr:col>68</xdr:col>
      <xdr:colOff>203200</xdr:colOff>
      <xdr:row>40</xdr:row>
      <xdr:rowOff>52070</xdr:rowOff>
    </xdr:to>
    <xdr:sp macro="" textlink="">
      <xdr:nvSpPr>
        <xdr:cNvPr id="411" name="楕円 410"/>
        <xdr:cNvSpPr/>
      </xdr:nvSpPr>
      <xdr:spPr>
        <a:xfrm>
          <a:off x="14351000" y="6807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61595</xdr:rowOff>
    </xdr:from>
    <xdr:ext cx="762000" cy="259080"/>
    <xdr:sp macro="" textlink="">
      <xdr:nvSpPr>
        <xdr:cNvPr id="412" name="テキスト ボックス 411"/>
        <xdr:cNvSpPr txBox="1"/>
      </xdr:nvSpPr>
      <xdr:spPr>
        <a:xfrm>
          <a:off x="14020800" y="6576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19050</xdr:rowOff>
    </xdr:from>
    <xdr:to xmlns:xdr="http://schemas.openxmlformats.org/drawingml/2006/spreadsheetDrawing">
      <xdr:col>64</xdr:col>
      <xdr:colOff>152400</xdr:colOff>
      <xdr:row>40</xdr:row>
      <xdr:rowOff>120650</xdr:rowOff>
    </xdr:to>
    <xdr:sp macro="" textlink="">
      <xdr:nvSpPr>
        <xdr:cNvPr id="413" name="楕円 412"/>
        <xdr:cNvSpPr/>
      </xdr:nvSpPr>
      <xdr:spPr>
        <a:xfrm>
          <a:off x="13462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130810</xdr:rowOff>
    </xdr:from>
    <xdr:ext cx="762000" cy="259080"/>
    <xdr:sp macro="" textlink="">
      <xdr:nvSpPr>
        <xdr:cNvPr id="414" name="テキスト ボックス 413"/>
        <xdr:cNvSpPr txBox="1"/>
      </xdr:nvSpPr>
      <xdr:spPr>
        <a:xfrm>
          <a:off x="13131800" y="6645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6395" cy="358775"/>
    <xdr:sp macro="" textlink="">
      <xdr:nvSpPr>
        <xdr:cNvPr id="417" name="テキスト ボックス 416"/>
        <xdr:cNvSpPr txBox="1"/>
      </xdr:nvSpPr>
      <xdr:spPr>
        <a:xfrm>
          <a:off x="15324455" y="1543050"/>
          <a:ext cx="16363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令和元年度の66.1％をピークに減少傾向で、令和５年度は46.8％と改善している。</a:t>
          </a:r>
          <a:r>
            <a:rPr kumimoji="1" lang="ja-JP" altLang="ja-JP" sz="1300">
              <a:solidFill>
                <a:schemeClr val="tx1"/>
              </a:solidFill>
              <a:effectLst/>
              <a:latin typeface="ＭＳ Ｐゴシック"/>
              <a:ea typeface="ＭＳ Ｐゴシック"/>
              <a:cs typeface="+mn-cs"/>
            </a:rPr>
            <a:t>主な原因としては、</a:t>
          </a:r>
          <a:r>
            <a:rPr kumimoji="1" lang="ja-JP" altLang="en-US" sz="1300">
              <a:solidFill>
                <a:schemeClr val="tx1"/>
              </a:solidFill>
              <a:effectLst/>
              <a:latin typeface="ＭＳ Ｐゴシック"/>
              <a:ea typeface="ＭＳ Ｐゴシック"/>
              <a:cs typeface="+mn-cs"/>
            </a:rPr>
            <a:t>下水道事業債等の償還完了に伴う公営企業債等繰入見込額の減及び財政調整基金の積立増やふるさと納税寄附の増加による特定目的基金の積立増に伴う充当可能基金の増により</a:t>
          </a:r>
          <a:r>
            <a:rPr kumimoji="1" lang="ja-JP" altLang="ja-JP" sz="1300">
              <a:solidFill>
                <a:schemeClr val="tx1"/>
              </a:solidFill>
              <a:effectLst/>
              <a:latin typeface="ＭＳ Ｐゴシック"/>
              <a:ea typeface="ＭＳ Ｐゴシック"/>
              <a:cs typeface="+mn-cs"/>
            </a:rPr>
            <a:t>、数値の増要因を減要因が上回ったものであると分析する。</a:t>
          </a:r>
          <a:endParaRPr kumimoji="1" lang="ja-JP" altLang="en-US" sz="1300">
            <a:solidFill>
              <a:schemeClr val="tx1"/>
            </a:solidFill>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今後は、庁舎建設等の大型事業が予定されており、地方債残高の増加が避けられないため、借入れにあたっては、条件の有利な地方債の選択等の配慮を行い、将来負担の増加率の低減を検討していく。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8" name="テキスト ボックス 427"/>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1" name="直線コネクタ 430"/>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49555"/>
    <xdr:sp macro="" textlink="">
      <xdr:nvSpPr>
        <xdr:cNvPr id="432" name="テキスト ボックス 431"/>
        <xdr:cNvSpPr txBox="1"/>
      </xdr:nvSpPr>
      <xdr:spPr>
        <a:xfrm>
          <a:off x="120650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3" name="直線コネクタ 432"/>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1460"/>
    <xdr:sp macro="" textlink="">
      <xdr:nvSpPr>
        <xdr:cNvPr id="434" name="テキスト ボックス 433"/>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5" name="直線コネクタ 434"/>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6" name="テキスト ボックス 435"/>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7" name="直線コネクタ 436"/>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8" name="テキスト ボックス 437"/>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9" name="直線コネクタ 438"/>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0" name="テキスト ボックス 439"/>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1" name="直線コネクタ 440"/>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2" name="テキスト ボックス 441"/>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3" name="直線コネクタ 44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17780</xdr:rowOff>
    </xdr:to>
    <xdr:cxnSp macro="">
      <xdr:nvCxnSpPr>
        <xdr:cNvPr id="445" name="直線コネクタ 444"/>
        <xdr:cNvCxnSpPr/>
      </xdr:nvCxnSpPr>
      <xdr:spPr>
        <a:xfrm flipV="1">
          <a:off x="17018000" y="2313305"/>
          <a:ext cx="0" cy="1476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161290</xdr:rowOff>
    </xdr:from>
    <xdr:ext cx="762000" cy="259080"/>
    <xdr:sp macro="" textlink="">
      <xdr:nvSpPr>
        <xdr:cNvPr id="446" name="将来負担の状況最小値テキスト"/>
        <xdr:cNvSpPr txBox="1"/>
      </xdr:nvSpPr>
      <xdr:spPr>
        <a:xfrm>
          <a:off x="17106900" y="3761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17780</xdr:rowOff>
    </xdr:from>
    <xdr:to xmlns:xdr="http://schemas.openxmlformats.org/drawingml/2006/spreadsheetDrawing">
      <xdr:col>81</xdr:col>
      <xdr:colOff>133350</xdr:colOff>
      <xdr:row>22</xdr:row>
      <xdr:rowOff>17780</xdr:rowOff>
    </xdr:to>
    <xdr:cxnSp macro="">
      <xdr:nvCxnSpPr>
        <xdr:cNvPr id="447" name="直線コネクタ 446"/>
        <xdr:cNvCxnSpPr/>
      </xdr:nvCxnSpPr>
      <xdr:spPr>
        <a:xfrm>
          <a:off x="16929100" y="378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8"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9" name="直線コネクタ 448"/>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107950</xdr:rowOff>
    </xdr:from>
    <xdr:to xmlns:xdr="http://schemas.openxmlformats.org/drawingml/2006/spreadsheetDrawing">
      <xdr:col>81</xdr:col>
      <xdr:colOff>44450</xdr:colOff>
      <xdr:row>16</xdr:row>
      <xdr:rowOff>132080</xdr:rowOff>
    </xdr:to>
    <xdr:cxnSp macro="">
      <xdr:nvCxnSpPr>
        <xdr:cNvPr id="450" name="直線コネクタ 449"/>
        <xdr:cNvCxnSpPr/>
      </xdr:nvCxnSpPr>
      <xdr:spPr>
        <a:xfrm flipV="1">
          <a:off x="16179800" y="285115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27940</xdr:rowOff>
    </xdr:from>
    <xdr:ext cx="762000" cy="259080"/>
    <xdr:sp macro="" textlink="">
      <xdr:nvSpPr>
        <xdr:cNvPr id="451" name="将来負担の状況平均値テキスト"/>
        <xdr:cNvSpPr txBox="1"/>
      </xdr:nvSpPr>
      <xdr:spPr>
        <a:xfrm>
          <a:off x="17106900" y="2256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11430</xdr:rowOff>
    </xdr:from>
    <xdr:to xmlns:xdr="http://schemas.openxmlformats.org/drawingml/2006/spreadsheetDrawing">
      <xdr:col>81</xdr:col>
      <xdr:colOff>95250</xdr:colOff>
      <xdr:row>14</xdr:row>
      <xdr:rowOff>113030</xdr:rowOff>
    </xdr:to>
    <xdr:sp macro="" textlink="">
      <xdr:nvSpPr>
        <xdr:cNvPr id="452" name="フローチャート: 判断 451"/>
        <xdr:cNvSpPr/>
      </xdr:nvSpPr>
      <xdr:spPr>
        <a:xfrm>
          <a:off x="16967200" y="241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132080</xdr:rowOff>
    </xdr:from>
    <xdr:to xmlns:xdr="http://schemas.openxmlformats.org/drawingml/2006/spreadsheetDrawing">
      <xdr:col>77</xdr:col>
      <xdr:colOff>44450</xdr:colOff>
      <xdr:row>17</xdr:row>
      <xdr:rowOff>64770</xdr:rowOff>
    </xdr:to>
    <xdr:cxnSp macro="">
      <xdr:nvCxnSpPr>
        <xdr:cNvPr id="453" name="直線コネクタ 452"/>
        <xdr:cNvCxnSpPr/>
      </xdr:nvCxnSpPr>
      <xdr:spPr>
        <a:xfrm flipV="1">
          <a:off x="15290800" y="287528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40640</xdr:rowOff>
    </xdr:from>
    <xdr:to xmlns:xdr="http://schemas.openxmlformats.org/drawingml/2006/spreadsheetDrawing">
      <xdr:col>77</xdr:col>
      <xdr:colOff>95250</xdr:colOff>
      <xdr:row>14</xdr:row>
      <xdr:rowOff>141605</xdr:rowOff>
    </xdr:to>
    <xdr:sp macro="" textlink="">
      <xdr:nvSpPr>
        <xdr:cNvPr id="454" name="フローチャート: 判断 453"/>
        <xdr:cNvSpPr/>
      </xdr:nvSpPr>
      <xdr:spPr>
        <a:xfrm>
          <a:off x="16129000" y="2440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151765</xdr:rowOff>
    </xdr:from>
    <xdr:ext cx="736600" cy="259080"/>
    <xdr:sp macro="" textlink="">
      <xdr:nvSpPr>
        <xdr:cNvPr id="455" name="テキスト ボックス 454"/>
        <xdr:cNvSpPr txBox="1"/>
      </xdr:nvSpPr>
      <xdr:spPr>
        <a:xfrm>
          <a:off x="15798800" y="2209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59055</xdr:rowOff>
    </xdr:from>
    <xdr:to xmlns:xdr="http://schemas.openxmlformats.org/drawingml/2006/spreadsheetDrawing">
      <xdr:col>72</xdr:col>
      <xdr:colOff>203200</xdr:colOff>
      <xdr:row>17</xdr:row>
      <xdr:rowOff>64770</xdr:rowOff>
    </xdr:to>
    <xdr:cxnSp macro="">
      <xdr:nvCxnSpPr>
        <xdr:cNvPr id="456" name="直線コネクタ 455"/>
        <xdr:cNvCxnSpPr/>
      </xdr:nvCxnSpPr>
      <xdr:spPr>
        <a:xfrm>
          <a:off x="14401800" y="29737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126365</xdr:rowOff>
    </xdr:from>
    <xdr:to xmlns:xdr="http://schemas.openxmlformats.org/drawingml/2006/spreadsheetDrawing">
      <xdr:col>73</xdr:col>
      <xdr:colOff>44450</xdr:colOff>
      <xdr:row>15</xdr:row>
      <xdr:rowOff>56515</xdr:rowOff>
    </xdr:to>
    <xdr:sp macro="" textlink="">
      <xdr:nvSpPr>
        <xdr:cNvPr id="457" name="フローチャート: 判断 456"/>
        <xdr:cNvSpPr/>
      </xdr:nvSpPr>
      <xdr:spPr>
        <a:xfrm>
          <a:off x="15240000" y="252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66675</xdr:rowOff>
    </xdr:from>
    <xdr:ext cx="762000" cy="248285"/>
    <xdr:sp macro="" textlink="">
      <xdr:nvSpPr>
        <xdr:cNvPr id="458" name="テキスト ボックス 457"/>
        <xdr:cNvSpPr txBox="1"/>
      </xdr:nvSpPr>
      <xdr:spPr>
        <a:xfrm>
          <a:off x="14909800" y="22955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59055</xdr:rowOff>
    </xdr:from>
    <xdr:to xmlns:xdr="http://schemas.openxmlformats.org/drawingml/2006/spreadsheetDrawing">
      <xdr:col>68</xdr:col>
      <xdr:colOff>152400</xdr:colOff>
      <xdr:row>17</xdr:row>
      <xdr:rowOff>158115</xdr:rowOff>
    </xdr:to>
    <xdr:cxnSp macro="">
      <xdr:nvCxnSpPr>
        <xdr:cNvPr id="459" name="直線コネクタ 458"/>
        <xdr:cNvCxnSpPr/>
      </xdr:nvCxnSpPr>
      <xdr:spPr>
        <a:xfrm flipV="1">
          <a:off x="13512800" y="297370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64135</xdr:rowOff>
    </xdr:from>
    <xdr:to xmlns:xdr="http://schemas.openxmlformats.org/drawingml/2006/spreadsheetDrawing">
      <xdr:col>68</xdr:col>
      <xdr:colOff>203200</xdr:colOff>
      <xdr:row>15</xdr:row>
      <xdr:rowOff>166370</xdr:rowOff>
    </xdr:to>
    <xdr:sp macro="" textlink="">
      <xdr:nvSpPr>
        <xdr:cNvPr id="460" name="フローチャート: 判断 459"/>
        <xdr:cNvSpPr/>
      </xdr:nvSpPr>
      <xdr:spPr>
        <a:xfrm>
          <a:off x="14351000" y="263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4445</xdr:rowOff>
    </xdr:from>
    <xdr:ext cx="762000" cy="259080"/>
    <xdr:sp macro="" textlink="">
      <xdr:nvSpPr>
        <xdr:cNvPr id="461" name="テキスト ボックス 460"/>
        <xdr:cNvSpPr txBox="1"/>
      </xdr:nvSpPr>
      <xdr:spPr>
        <a:xfrm>
          <a:off x="14020800" y="240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135255</xdr:rowOff>
    </xdr:from>
    <xdr:to xmlns:xdr="http://schemas.openxmlformats.org/drawingml/2006/spreadsheetDrawing">
      <xdr:col>64</xdr:col>
      <xdr:colOff>152400</xdr:colOff>
      <xdr:row>16</xdr:row>
      <xdr:rowOff>65405</xdr:rowOff>
    </xdr:to>
    <xdr:sp macro="" textlink="">
      <xdr:nvSpPr>
        <xdr:cNvPr id="462" name="フローチャート: 判断 461"/>
        <xdr:cNvSpPr/>
      </xdr:nvSpPr>
      <xdr:spPr>
        <a:xfrm>
          <a:off x="13462000" y="27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75565</xdr:rowOff>
    </xdr:from>
    <xdr:ext cx="762000" cy="250825"/>
    <xdr:sp macro="" textlink="">
      <xdr:nvSpPr>
        <xdr:cNvPr id="463" name="テキスト ボックス 462"/>
        <xdr:cNvSpPr txBox="1"/>
      </xdr:nvSpPr>
      <xdr:spPr>
        <a:xfrm>
          <a:off x="13131800" y="2475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4" name="テキスト ボックス 46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5" name="テキスト ボックス 46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6" name="テキスト ボックス 46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7" name="テキスト ボックス 46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8" name="テキスト ボックス 46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57150</xdr:rowOff>
    </xdr:from>
    <xdr:to xmlns:xdr="http://schemas.openxmlformats.org/drawingml/2006/spreadsheetDrawing">
      <xdr:col>81</xdr:col>
      <xdr:colOff>95250</xdr:colOff>
      <xdr:row>16</xdr:row>
      <xdr:rowOff>158750</xdr:rowOff>
    </xdr:to>
    <xdr:sp macro="" textlink="">
      <xdr:nvSpPr>
        <xdr:cNvPr id="469" name="楕円 468"/>
        <xdr:cNvSpPr/>
      </xdr:nvSpPr>
      <xdr:spPr>
        <a:xfrm>
          <a:off x="169672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29210</xdr:rowOff>
    </xdr:from>
    <xdr:ext cx="762000" cy="251460"/>
    <xdr:sp macro="" textlink="">
      <xdr:nvSpPr>
        <xdr:cNvPr id="470" name="将来負担の状況該当値テキスト"/>
        <xdr:cNvSpPr txBox="1"/>
      </xdr:nvSpPr>
      <xdr:spPr>
        <a:xfrm>
          <a:off x="17106900" y="2772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81280</xdr:rowOff>
    </xdr:from>
    <xdr:to xmlns:xdr="http://schemas.openxmlformats.org/drawingml/2006/spreadsheetDrawing">
      <xdr:col>77</xdr:col>
      <xdr:colOff>95250</xdr:colOff>
      <xdr:row>17</xdr:row>
      <xdr:rowOff>11430</xdr:rowOff>
    </xdr:to>
    <xdr:sp macro="" textlink="">
      <xdr:nvSpPr>
        <xdr:cNvPr id="471" name="楕円 470"/>
        <xdr:cNvSpPr/>
      </xdr:nvSpPr>
      <xdr:spPr>
        <a:xfrm>
          <a:off x="16129000" y="28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167640</xdr:rowOff>
    </xdr:from>
    <xdr:ext cx="736600" cy="250190"/>
    <xdr:sp macro="" textlink="">
      <xdr:nvSpPr>
        <xdr:cNvPr id="472" name="テキスト ボックス 471"/>
        <xdr:cNvSpPr txBox="1"/>
      </xdr:nvSpPr>
      <xdr:spPr>
        <a:xfrm>
          <a:off x="15798800" y="29108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13970</xdr:rowOff>
    </xdr:from>
    <xdr:to xmlns:xdr="http://schemas.openxmlformats.org/drawingml/2006/spreadsheetDrawing">
      <xdr:col>73</xdr:col>
      <xdr:colOff>44450</xdr:colOff>
      <xdr:row>17</xdr:row>
      <xdr:rowOff>115570</xdr:rowOff>
    </xdr:to>
    <xdr:sp macro="" textlink="">
      <xdr:nvSpPr>
        <xdr:cNvPr id="473" name="楕円 472"/>
        <xdr:cNvSpPr/>
      </xdr:nvSpPr>
      <xdr:spPr>
        <a:xfrm>
          <a:off x="15240000" y="29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100330</xdr:rowOff>
    </xdr:from>
    <xdr:ext cx="762000" cy="248920"/>
    <xdr:sp macro="" textlink="">
      <xdr:nvSpPr>
        <xdr:cNvPr id="474" name="テキスト ボックス 473"/>
        <xdr:cNvSpPr txBox="1"/>
      </xdr:nvSpPr>
      <xdr:spPr>
        <a:xfrm>
          <a:off x="14909800" y="30149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8255</xdr:rowOff>
    </xdr:from>
    <xdr:to xmlns:xdr="http://schemas.openxmlformats.org/drawingml/2006/spreadsheetDrawing">
      <xdr:col>68</xdr:col>
      <xdr:colOff>203200</xdr:colOff>
      <xdr:row>17</xdr:row>
      <xdr:rowOff>109855</xdr:rowOff>
    </xdr:to>
    <xdr:sp macro="" textlink="">
      <xdr:nvSpPr>
        <xdr:cNvPr id="475" name="楕円 474"/>
        <xdr:cNvSpPr/>
      </xdr:nvSpPr>
      <xdr:spPr>
        <a:xfrm>
          <a:off x="14351000" y="29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94615</xdr:rowOff>
    </xdr:from>
    <xdr:ext cx="762000" cy="259080"/>
    <xdr:sp macro="" textlink="">
      <xdr:nvSpPr>
        <xdr:cNvPr id="476" name="テキスト ボックス 475"/>
        <xdr:cNvSpPr txBox="1"/>
      </xdr:nvSpPr>
      <xdr:spPr>
        <a:xfrm>
          <a:off x="14020800" y="3009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107315</xdr:rowOff>
    </xdr:from>
    <xdr:to xmlns:xdr="http://schemas.openxmlformats.org/drawingml/2006/spreadsheetDrawing">
      <xdr:col>64</xdr:col>
      <xdr:colOff>152400</xdr:colOff>
      <xdr:row>18</xdr:row>
      <xdr:rowOff>37465</xdr:rowOff>
    </xdr:to>
    <xdr:sp macro="" textlink="">
      <xdr:nvSpPr>
        <xdr:cNvPr id="477" name="楕円 476"/>
        <xdr:cNvSpPr/>
      </xdr:nvSpPr>
      <xdr:spPr>
        <a:xfrm>
          <a:off x="13462000" y="302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22225</xdr:rowOff>
    </xdr:from>
    <xdr:ext cx="762000" cy="258445"/>
    <xdr:sp macro="" textlink="">
      <xdr:nvSpPr>
        <xdr:cNvPr id="478" name="テキスト ボックス 477"/>
        <xdr:cNvSpPr txBox="1"/>
      </xdr:nvSpPr>
      <xdr:spPr>
        <a:xfrm>
          <a:off x="13131800" y="3108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19,710
19,361
104.38
13,659,014
12,892,709
727,195
6,566,101
11,696,836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1745" cy="251460"/>
    <xdr:sp macro="" textlink="">
      <xdr:nvSpPr>
        <xdr:cNvPr id="30" name="テキスト ボックス 29"/>
        <xdr:cNvSpPr txBox="1"/>
      </xdr:nvSpPr>
      <xdr:spPr>
        <a:xfrm>
          <a:off x="698500" y="3492500"/>
          <a:ext cx="8881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1865" cy="248920"/>
    <xdr:sp macro="" textlink="">
      <xdr:nvSpPr>
        <xdr:cNvPr id="31" name="テキスト ボックス 30"/>
        <xdr:cNvSpPr txBox="1"/>
      </xdr:nvSpPr>
      <xdr:spPr>
        <a:xfrm>
          <a:off x="698500" y="3746500"/>
          <a:ext cx="60318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6900" cy="259080"/>
    <xdr:sp macro="" textlink="">
      <xdr:nvSpPr>
        <xdr:cNvPr id="32" name="テキスト ボックス 31"/>
        <xdr:cNvSpPr txBox="1"/>
      </xdr:nvSpPr>
      <xdr:spPr>
        <a:xfrm>
          <a:off x="698500" y="4000500"/>
          <a:ext cx="821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0180" cy="259080"/>
    <xdr:sp macro="" textlink="">
      <xdr:nvSpPr>
        <xdr:cNvPr id="33" name="テキスト ボックス 32"/>
        <xdr:cNvSpPr txBox="1"/>
      </xdr:nvSpPr>
      <xdr:spPr>
        <a:xfrm>
          <a:off x="698500" y="4254500"/>
          <a:ext cx="170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類似団体内平均を</a:t>
          </a:r>
          <a:r>
            <a:rPr kumimoji="1" lang="en-US" altLang="ja-JP" sz="1300">
              <a:solidFill>
                <a:schemeClr val="tx1"/>
              </a:solidFill>
              <a:effectLst/>
              <a:latin typeface="ＭＳ Ｐゴシック"/>
              <a:ea typeface="ＭＳ Ｐゴシック"/>
              <a:cs typeface="+mn-cs"/>
            </a:rPr>
            <a:t>1.5</a:t>
          </a:r>
          <a:r>
            <a:rPr kumimoji="1" lang="ja-JP" altLang="ja-JP" sz="1300">
              <a:solidFill>
                <a:schemeClr val="tx1"/>
              </a:solidFill>
              <a:effectLst/>
              <a:latin typeface="ＭＳ Ｐゴシック"/>
              <a:ea typeface="ＭＳ Ｐゴシック"/>
              <a:cs typeface="+mn-cs"/>
            </a:rPr>
            <a:t>ポイント下回り、昨年度と比較しても</a:t>
          </a:r>
          <a:r>
            <a:rPr kumimoji="1" lang="en-US" altLang="ja-JP" sz="1300">
              <a:solidFill>
                <a:schemeClr val="tx1"/>
              </a:solidFill>
              <a:effectLst/>
              <a:latin typeface="ＭＳ Ｐゴシック"/>
              <a:ea typeface="ＭＳ Ｐゴシック"/>
              <a:cs typeface="+mn-cs"/>
            </a:rPr>
            <a:t>0.1</a:t>
          </a:r>
          <a:r>
            <a:rPr kumimoji="1" lang="ja-JP" altLang="ja-JP" sz="1300">
              <a:solidFill>
                <a:schemeClr val="tx1"/>
              </a:solidFill>
              <a:effectLst/>
              <a:latin typeface="ＭＳ Ｐゴシック"/>
              <a:ea typeface="ＭＳ Ｐゴシック"/>
              <a:cs typeface="+mn-cs"/>
            </a:rPr>
            <a:t>ポイント減少</a:t>
          </a:r>
          <a:r>
            <a:rPr kumimoji="1" lang="ja-JP" altLang="ja-JP" sz="1300">
              <a:solidFill>
                <a:schemeClr val="tx1"/>
              </a:solidFill>
              <a:effectLst/>
              <a:latin typeface="ＭＳ Ｐゴシック"/>
              <a:ea typeface="ＭＳ Ｐゴシック"/>
              <a:cs typeface="+mn-cs"/>
            </a:rPr>
            <a:t>した。これは予算規模の増に伴う分母の増や</a:t>
          </a:r>
          <a:r>
            <a:rPr kumimoji="1" lang="ja-JP" altLang="ja-JP" sz="1300">
              <a:solidFill>
                <a:schemeClr val="tx1"/>
              </a:solidFill>
              <a:effectLst/>
              <a:latin typeface="ＭＳ Ｐゴシック"/>
              <a:ea typeface="ＭＳ Ｐゴシック"/>
              <a:cs typeface="+mn-cs"/>
            </a:rPr>
            <a:t>他費目の増による分子の減</a:t>
          </a:r>
          <a:r>
            <a:rPr kumimoji="1" lang="ja-JP" altLang="ja-JP" sz="1300">
              <a:solidFill>
                <a:schemeClr val="tx1"/>
              </a:solidFill>
              <a:effectLst/>
              <a:latin typeface="ＭＳ Ｐゴシック"/>
              <a:ea typeface="ＭＳ Ｐゴシック"/>
              <a:cs typeface="+mn-cs"/>
            </a:rPr>
            <a:t>によるものである。</a:t>
          </a:r>
          <a:br>
            <a:rPr kumimoji="1" lang="ja-JP" altLang="ja-JP" sz="1300">
              <a:solidFill>
                <a:schemeClr val="tx1"/>
              </a:solidFill>
              <a:effectLst/>
              <a:latin typeface="ＭＳ Ｐゴシック"/>
              <a:ea typeface="ＭＳ Ｐゴシック"/>
              <a:cs typeface="+mn-cs"/>
            </a:rPr>
          </a:br>
          <a:r>
            <a:rPr kumimoji="1" lang="ja-JP" altLang="ja-JP" sz="1300">
              <a:solidFill>
                <a:schemeClr val="tx1"/>
              </a:solidFill>
              <a:effectLst/>
              <a:latin typeface="ＭＳ Ｐゴシック"/>
              <a:ea typeface="ＭＳ Ｐゴシック"/>
              <a:cs typeface="+mn-cs"/>
            </a:rPr>
            <a:t>　定員適正化計画や、民間事業者への業務委託等を検討し、適正な人員管理に努めていく。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3845" cy="225425"/>
    <xdr:sp macro="" textlink="">
      <xdr:nvSpPr>
        <xdr:cNvPr id="45" name="テキスト ボックス 44"/>
        <xdr:cNvSpPr txBox="1"/>
      </xdr:nvSpPr>
      <xdr:spPr>
        <a:xfrm>
          <a:off x="723900" y="5080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3395" cy="250190"/>
    <xdr:sp macro="" textlink="">
      <xdr:nvSpPr>
        <xdr:cNvPr id="47" name="テキスト ボックス 46"/>
        <xdr:cNvSpPr txBox="1"/>
      </xdr:nvSpPr>
      <xdr:spPr>
        <a:xfrm>
          <a:off x="254000" y="7414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3395" cy="250190"/>
    <xdr:sp macro="" textlink="">
      <xdr:nvSpPr>
        <xdr:cNvPr id="49" name="テキスト ボックス 48"/>
        <xdr:cNvSpPr txBox="1"/>
      </xdr:nvSpPr>
      <xdr:spPr>
        <a:xfrm>
          <a:off x="254000" y="69570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3395" cy="250190"/>
    <xdr:sp macro="" textlink="">
      <xdr:nvSpPr>
        <xdr:cNvPr id="51" name="テキスト ボックス 50"/>
        <xdr:cNvSpPr txBox="1"/>
      </xdr:nvSpPr>
      <xdr:spPr>
        <a:xfrm>
          <a:off x="254000" y="64998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3395" cy="250190"/>
    <xdr:sp macro="" textlink="">
      <xdr:nvSpPr>
        <xdr:cNvPr id="53" name="テキスト ボックス 52"/>
        <xdr:cNvSpPr txBox="1"/>
      </xdr:nvSpPr>
      <xdr:spPr>
        <a:xfrm>
          <a:off x="254000" y="60426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3395" cy="250190"/>
    <xdr:sp macro="" textlink="">
      <xdr:nvSpPr>
        <xdr:cNvPr id="55" name="テキスト ボックス 54"/>
        <xdr:cNvSpPr txBox="1"/>
      </xdr:nvSpPr>
      <xdr:spPr>
        <a:xfrm>
          <a:off x="254000" y="55854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3395" cy="250190"/>
    <xdr:sp macro="" textlink="">
      <xdr:nvSpPr>
        <xdr:cNvPr id="57" name="テキスト ボックス 56"/>
        <xdr:cNvSpPr txBox="1"/>
      </xdr:nvSpPr>
      <xdr:spPr>
        <a:xfrm>
          <a:off x="254000" y="5128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132080</xdr:rowOff>
    </xdr:from>
    <xdr:to xmlns:xdr="http://schemas.openxmlformats.org/drawingml/2006/spreadsheetDrawing">
      <xdr:col>24</xdr:col>
      <xdr:colOff>25400</xdr:colOff>
      <xdr:row>40</xdr:row>
      <xdr:rowOff>44450</xdr:rowOff>
    </xdr:to>
    <xdr:cxnSp macro="">
      <xdr:nvCxnSpPr>
        <xdr:cNvPr id="59" name="直線コネクタ 58"/>
        <xdr:cNvCxnSpPr/>
      </xdr:nvCxnSpPr>
      <xdr:spPr>
        <a:xfrm flipV="1">
          <a:off x="4826000" y="5961380"/>
          <a:ext cx="0" cy="941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16510</xdr:rowOff>
    </xdr:from>
    <xdr:ext cx="762000" cy="259080"/>
    <xdr:sp macro="" textlink="">
      <xdr:nvSpPr>
        <xdr:cNvPr id="60" name="人件費最小値テキスト"/>
        <xdr:cNvSpPr txBox="1"/>
      </xdr:nvSpPr>
      <xdr:spPr>
        <a:xfrm>
          <a:off x="491490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44450</xdr:rowOff>
    </xdr:from>
    <xdr:to xmlns:xdr="http://schemas.openxmlformats.org/drawingml/2006/spreadsheetDrawing">
      <xdr:col>24</xdr:col>
      <xdr:colOff>114300</xdr:colOff>
      <xdr:row>40</xdr:row>
      <xdr:rowOff>44450</xdr:rowOff>
    </xdr:to>
    <xdr:cxnSp macro="">
      <xdr:nvCxnSpPr>
        <xdr:cNvPr id="61" name="直線コネクタ 60"/>
        <xdr:cNvCxnSpPr/>
      </xdr:nvCxnSpPr>
      <xdr:spPr>
        <a:xfrm>
          <a:off x="4737100" y="690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46355</xdr:rowOff>
    </xdr:from>
    <xdr:ext cx="762000" cy="259080"/>
    <xdr:sp macro="" textlink="">
      <xdr:nvSpPr>
        <xdr:cNvPr id="62" name="人件費最大値テキスト"/>
        <xdr:cNvSpPr txBox="1"/>
      </xdr:nvSpPr>
      <xdr:spPr>
        <a:xfrm>
          <a:off x="4914900" y="5704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132080</xdr:rowOff>
    </xdr:from>
    <xdr:to xmlns:xdr="http://schemas.openxmlformats.org/drawingml/2006/spreadsheetDrawing">
      <xdr:col>24</xdr:col>
      <xdr:colOff>114300</xdr:colOff>
      <xdr:row>34</xdr:row>
      <xdr:rowOff>132080</xdr:rowOff>
    </xdr:to>
    <xdr:cxnSp macro="">
      <xdr:nvCxnSpPr>
        <xdr:cNvPr id="63" name="直線コネクタ 62"/>
        <xdr:cNvCxnSpPr/>
      </xdr:nvCxnSpPr>
      <xdr:spPr>
        <a:xfrm>
          <a:off x="4737100" y="59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135890</xdr:rowOff>
    </xdr:from>
    <xdr:to xmlns:xdr="http://schemas.openxmlformats.org/drawingml/2006/spreadsheetDrawing">
      <xdr:col>24</xdr:col>
      <xdr:colOff>25400</xdr:colOff>
      <xdr:row>36</xdr:row>
      <xdr:rowOff>140970</xdr:rowOff>
    </xdr:to>
    <xdr:cxnSp macro="">
      <xdr:nvCxnSpPr>
        <xdr:cNvPr id="64" name="直線コネクタ 63"/>
        <xdr:cNvCxnSpPr/>
      </xdr:nvCxnSpPr>
      <xdr:spPr>
        <a:xfrm flipV="1">
          <a:off x="3987800" y="63080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125730</xdr:rowOff>
    </xdr:from>
    <xdr:ext cx="762000" cy="259080"/>
    <xdr:sp macro="" textlink="">
      <xdr:nvSpPr>
        <xdr:cNvPr id="65" name="人件費平均値テキスト"/>
        <xdr:cNvSpPr txBox="1"/>
      </xdr:nvSpPr>
      <xdr:spPr>
        <a:xfrm>
          <a:off x="491490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153670</xdr:rowOff>
    </xdr:from>
    <xdr:to xmlns:xdr="http://schemas.openxmlformats.org/drawingml/2006/spreadsheetDrawing">
      <xdr:col>24</xdr:col>
      <xdr:colOff>76200</xdr:colOff>
      <xdr:row>37</xdr:row>
      <xdr:rowOff>83820</xdr:rowOff>
    </xdr:to>
    <xdr:sp macro="" textlink="">
      <xdr:nvSpPr>
        <xdr:cNvPr id="66" name="フローチャート: 判断 65"/>
        <xdr:cNvSpPr/>
      </xdr:nvSpPr>
      <xdr:spPr>
        <a:xfrm>
          <a:off x="4775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90170</xdr:rowOff>
    </xdr:from>
    <xdr:to xmlns:xdr="http://schemas.openxmlformats.org/drawingml/2006/spreadsheetDrawing">
      <xdr:col>19</xdr:col>
      <xdr:colOff>187325</xdr:colOff>
      <xdr:row>36</xdr:row>
      <xdr:rowOff>140970</xdr:rowOff>
    </xdr:to>
    <xdr:cxnSp macro="">
      <xdr:nvCxnSpPr>
        <xdr:cNvPr id="67" name="直線コネクタ 66"/>
        <xdr:cNvCxnSpPr/>
      </xdr:nvCxnSpPr>
      <xdr:spPr>
        <a:xfrm>
          <a:off x="3098800" y="62623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21995" cy="259080"/>
    <xdr:sp macro="" textlink="">
      <xdr:nvSpPr>
        <xdr:cNvPr id="69" name="テキスト ボックス 68"/>
        <xdr:cNvSpPr txBox="1"/>
      </xdr:nvSpPr>
      <xdr:spPr>
        <a:xfrm>
          <a:off x="3606800" y="6412230"/>
          <a:ext cx="721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90170</xdr:rowOff>
    </xdr:from>
    <xdr:to xmlns:xdr="http://schemas.openxmlformats.org/drawingml/2006/spreadsheetDrawing">
      <xdr:col>15</xdr:col>
      <xdr:colOff>98425</xdr:colOff>
      <xdr:row>36</xdr:row>
      <xdr:rowOff>158750</xdr:rowOff>
    </xdr:to>
    <xdr:cxnSp macro="">
      <xdr:nvCxnSpPr>
        <xdr:cNvPr id="70" name="直線コネクタ 69"/>
        <xdr:cNvCxnSpPr/>
      </xdr:nvCxnSpPr>
      <xdr:spPr>
        <a:xfrm flipV="1">
          <a:off x="2209800" y="62623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121920</xdr:rowOff>
    </xdr:from>
    <xdr:to xmlns:xdr="http://schemas.openxmlformats.org/drawingml/2006/spreadsheetDrawing">
      <xdr:col>15</xdr:col>
      <xdr:colOff>149225</xdr:colOff>
      <xdr:row>37</xdr:row>
      <xdr:rowOff>52070</xdr:rowOff>
    </xdr:to>
    <xdr:sp macro="" textlink="">
      <xdr:nvSpPr>
        <xdr:cNvPr id="71" name="フローチャート: 判断 70"/>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36830</xdr:rowOff>
    </xdr:from>
    <xdr:ext cx="762000" cy="259080"/>
    <xdr:sp macro="" textlink="">
      <xdr:nvSpPr>
        <xdr:cNvPr id="72" name="テキスト ボックス 71"/>
        <xdr:cNvSpPr txBox="1"/>
      </xdr:nvSpPr>
      <xdr:spPr>
        <a:xfrm>
          <a:off x="27178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158750</xdr:rowOff>
    </xdr:from>
    <xdr:to xmlns:xdr="http://schemas.openxmlformats.org/drawingml/2006/spreadsheetDrawing">
      <xdr:col>11</xdr:col>
      <xdr:colOff>9525</xdr:colOff>
      <xdr:row>37</xdr:row>
      <xdr:rowOff>1270</xdr:rowOff>
    </xdr:to>
    <xdr:cxnSp macro="">
      <xdr:nvCxnSpPr>
        <xdr:cNvPr id="73" name="直線コネクタ 72"/>
        <xdr:cNvCxnSpPr/>
      </xdr:nvCxnSpPr>
      <xdr:spPr>
        <a:xfrm flipV="1">
          <a:off x="1320800" y="63309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19050</xdr:rowOff>
    </xdr:from>
    <xdr:to xmlns:xdr="http://schemas.openxmlformats.org/drawingml/2006/spreadsheetDrawing">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105410</xdr:rowOff>
    </xdr:from>
    <xdr:ext cx="747395" cy="259080"/>
    <xdr:sp macro="" textlink="">
      <xdr:nvSpPr>
        <xdr:cNvPr id="75" name="テキスト ボックス 74"/>
        <xdr:cNvSpPr txBox="1"/>
      </xdr:nvSpPr>
      <xdr:spPr>
        <a:xfrm>
          <a:off x="1828800" y="64490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163195</xdr:rowOff>
    </xdr:from>
    <xdr:to xmlns:xdr="http://schemas.openxmlformats.org/drawingml/2006/spreadsheetDrawing">
      <xdr:col>6</xdr:col>
      <xdr:colOff>171450</xdr:colOff>
      <xdr:row>37</xdr:row>
      <xdr:rowOff>93345</xdr:rowOff>
    </xdr:to>
    <xdr:sp macro="" textlink="">
      <xdr:nvSpPr>
        <xdr:cNvPr id="76" name="フローチャート: 判断 75"/>
        <xdr:cNvSpPr/>
      </xdr:nvSpPr>
      <xdr:spPr>
        <a:xfrm>
          <a:off x="1270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78105</xdr:rowOff>
    </xdr:from>
    <xdr:ext cx="747395" cy="248285"/>
    <xdr:sp macro="" textlink="">
      <xdr:nvSpPr>
        <xdr:cNvPr id="77" name="テキスト ボックス 76"/>
        <xdr:cNvSpPr txBox="1"/>
      </xdr:nvSpPr>
      <xdr:spPr>
        <a:xfrm>
          <a:off x="939800" y="6421755"/>
          <a:ext cx="747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7395" cy="259080"/>
    <xdr:sp macro="" textlink="">
      <xdr:nvSpPr>
        <xdr:cNvPr id="80" name="テキスト ボックス 79"/>
        <xdr:cNvSpPr txBox="1"/>
      </xdr:nvSpPr>
      <xdr:spPr>
        <a:xfrm>
          <a:off x="2882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85090</xdr:rowOff>
    </xdr:from>
    <xdr:to xmlns:xdr="http://schemas.openxmlformats.org/drawingml/2006/spreadsheetDrawing">
      <xdr:col>24</xdr:col>
      <xdr:colOff>76200</xdr:colOff>
      <xdr:row>37</xdr:row>
      <xdr:rowOff>15240</xdr:rowOff>
    </xdr:to>
    <xdr:sp macro="" textlink="">
      <xdr:nvSpPr>
        <xdr:cNvPr id="83" name="楕円 82"/>
        <xdr:cNvSpPr/>
      </xdr:nvSpPr>
      <xdr:spPr>
        <a:xfrm>
          <a:off x="47752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101600</xdr:rowOff>
    </xdr:from>
    <xdr:ext cx="762000" cy="259080"/>
    <xdr:sp macro="" textlink="">
      <xdr:nvSpPr>
        <xdr:cNvPr id="84" name="人件費該当値テキスト"/>
        <xdr:cNvSpPr txBox="1"/>
      </xdr:nvSpPr>
      <xdr:spPr>
        <a:xfrm>
          <a:off x="4914900" y="610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90170</xdr:rowOff>
    </xdr:from>
    <xdr:to xmlns:xdr="http://schemas.openxmlformats.org/drawingml/2006/spreadsheetDrawing">
      <xdr:col>20</xdr:col>
      <xdr:colOff>38100</xdr:colOff>
      <xdr:row>37</xdr:row>
      <xdr:rowOff>20320</xdr:rowOff>
    </xdr:to>
    <xdr:sp macro="" textlink="">
      <xdr:nvSpPr>
        <xdr:cNvPr id="85" name="楕円 84"/>
        <xdr:cNvSpPr/>
      </xdr:nvSpPr>
      <xdr:spPr>
        <a:xfrm>
          <a:off x="3937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30480</xdr:rowOff>
    </xdr:from>
    <xdr:ext cx="721995" cy="250190"/>
    <xdr:sp macro="" textlink="">
      <xdr:nvSpPr>
        <xdr:cNvPr id="86" name="テキスト ボックス 85"/>
        <xdr:cNvSpPr txBox="1"/>
      </xdr:nvSpPr>
      <xdr:spPr>
        <a:xfrm>
          <a:off x="3606800" y="6031230"/>
          <a:ext cx="721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39370</xdr:rowOff>
    </xdr:from>
    <xdr:to xmlns:xdr="http://schemas.openxmlformats.org/drawingml/2006/spreadsheetDrawing">
      <xdr:col>15</xdr:col>
      <xdr:colOff>149225</xdr:colOff>
      <xdr:row>36</xdr:row>
      <xdr:rowOff>140970</xdr:rowOff>
    </xdr:to>
    <xdr:sp macro="" textlink="">
      <xdr:nvSpPr>
        <xdr:cNvPr id="87" name="楕円 86"/>
        <xdr:cNvSpPr/>
      </xdr:nvSpPr>
      <xdr:spPr>
        <a:xfrm>
          <a:off x="3048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151130</xdr:rowOff>
    </xdr:from>
    <xdr:ext cx="762000" cy="259080"/>
    <xdr:sp macro="" textlink="">
      <xdr:nvSpPr>
        <xdr:cNvPr id="88" name="テキスト ボックス 87"/>
        <xdr:cNvSpPr txBox="1"/>
      </xdr:nvSpPr>
      <xdr:spPr>
        <a:xfrm>
          <a:off x="2717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107950</xdr:rowOff>
    </xdr:from>
    <xdr:to xmlns:xdr="http://schemas.openxmlformats.org/drawingml/2006/spreadsheetDrawing">
      <xdr:col>11</xdr:col>
      <xdr:colOff>60325</xdr:colOff>
      <xdr:row>37</xdr:row>
      <xdr:rowOff>38100</xdr:rowOff>
    </xdr:to>
    <xdr:sp macro="" textlink="">
      <xdr:nvSpPr>
        <xdr:cNvPr id="89" name="楕円 88"/>
        <xdr:cNvSpPr/>
      </xdr:nvSpPr>
      <xdr:spPr>
        <a:xfrm>
          <a:off x="2159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48260</xdr:rowOff>
    </xdr:from>
    <xdr:ext cx="747395" cy="259080"/>
    <xdr:sp macro="" textlink="">
      <xdr:nvSpPr>
        <xdr:cNvPr id="90" name="テキスト ボックス 89"/>
        <xdr:cNvSpPr txBox="1"/>
      </xdr:nvSpPr>
      <xdr:spPr>
        <a:xfrm>
          <a:off x="1828800" y="604901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121920</xdr:rowOff>
    </xdr:from>
    <xdr:to xmlns:xdr="http://schemas.openxmlformats.org/drawingml/2006/spreadsheetDrawing">
      <xdr:col>6</xdr:col>
      <xdr:colOff>171450</xdr:colOff>
      <xdr:row>37</xdr:row>
      <xdr:rowOff>52070</xdr:rowOff>
    </xdr:to>
    <xdr:sp macro="" textlink="">
      <xdr:nvSpPr>
        <xdr:cNvPr id="91" name="楕円 90"/>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62230</xdr:rowOff>
    </xdr:from>
    <xdr:ext cx="747395" cy="259080"/>
    <xdr:sp macro="" textlink="">
      <xdr:nvSpPr>
        <xdr:cNvPr id="92" name="テキスト ボックス 91"/>
        <xdr:cNvSpPr txBox="1"/>
      </xdr:nvSpPr>
      <xdr:spPr>
        <a:xfrm>
          <a:off x="939800" y="606298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類似団体内平均を1.3</a:t>
          </a:r>
          <a:r>
            <a:rPr kumimoji="1" lang="ja-JP" altLang="ja-JP" sz="1300">
              <a:solidFill>
                <a:schemeClr val="tx1"/>
              </a:solidFill>
              <a:effectLst/>
              <a:latin typeface="ＭＳ Ｐゴシック"/>
              <a:ea typeface="ＭＳ Ｐゴシック"/>
              <a:cs typeface="+mn-cs"/>
            </a:rPr>
            <a:t>ポイント上回り、昨年度と比較しても0.7</a:t>
          </a:r>
          <a:r>
            <a:rPr kumimoji="1" lang="ja-JP" altLang="ja-JP" sz="1300">
              <a:solidFill>
                <a:schemeClr val="tx1"/>
              </a:solidFill>
              <a:effectLst/>
              <a:latin typeface="ＭＳ Ｐゴシック"/>
              <a:ea typeface="ＭＳ Ｐゴシック"/>
              <a:cs typeface="+mn-cs"/>
            </a:rPr>
            <a:t>ポイント</a:t>
          </a:r>
          <a:r>
            <a:rPr kumimoji="1" lang="ja-JP" altLang="ja-JP" sz="1300">
              <a:solidFill>
                <a:schemeClr val="tx1"/>
              </a:solidFill>
              <a:effectLst/>
              <a:latin typeface="ＭＳ Ｐゴシック"/>
              <a:ea typeface="ＭＳ Ｐゴシック"/>
              <a:cs typeface="+mn-cs"/>
            </a:rPr>
            <a:t>増</a:t>
          </a:r>
          <a:r>
            <a:rPr kumimoji="1" lang="ja-JP" altLang="ja-JP" sz="1300">
              <a:solidFill>
                <a:schemeClr val="tx1"/>
              </a:solidFill>
              <a:effectLst/>
              <a:latin typeface="ＭＳ Ｐゴシック"/>
              <a:ea typeface="ＭＳ Ｐゴシック"/>
              <a:cs typeface="+mn-cs"/>
            </a:rPr>
            <a:t>加した。</a:t>
          </a:r>
          <a:r>
            <a:rPr kumimoji="1" lang="ja-JP" altLang="ja-JP" sz="1300">
              <a:solidFill>
                <a:schemeClr val="tx1"/>
              </a:solidFill>
              <a:effectLst/>
              <a:latin typeface="ＭＳ Ｐゴシック"/>
              <a:ea typeface="ＭＳ Ｐゴシック"/>
              <a:cs typeface="+mn-cs"/>
            </a:rPr>
            <a:t>主な要因としては、ふるさと納税に係るシステム使用料や新庁舎建設設計業務委託料の</a:t>
          </a:r>
          <a:r>
            <a:rPr kumimoji="1" lang="ja-JP" altLang="en-US" sz="1300">
              <a:solidFill>
                <a:schemeClr val="tx1"/>
              </a:solidFill>
              <a:effectLst/>
              <a:latin typeface="ＭＳ Ｐゴシック"/>
              <a:ea typeface="ＭＳ Ｐゴシック"/>
              <a:cs typeface="+mn-cs"/>
            </a:rPr>
            <a:t>増</a:t>
          </a:r>
          <a:r>
            <a:rPr kumimoji="1" lang="ja-JP" altLang="ja-JP" sz="1300">
              <a:solidFill>
                <a:schemeClr val="tx1"/>
              </a:solidFill>
              <a:effectLst/>
              <a:latin typeface="ＭＳ Ｐゴシック"/>
              <a:ea typeface="ＭＳ Ｐゴシック"/>
              <a:cs typeface="+mn-cs"/>
            </a:rPr>
            <a:t>に</a:t>
          </a:r>
          <a:r>
            <a:rPr kumimoji="1" lang="ja-JP" altLang="en-US" sz="1300">
              <a:solidFill>
                <a:schemeClr val="tx1"/>
              </a:solidFill>
              <a:effectLst/>
              <a:latin typeface="ＭＳ Ｐゴシック"/>
              <a:ea typeface="ＭＳ Ｐゴシック"/>
              <a:cs typeface="+mn-cs"/>
            </a:rPr>
            <a:t>伴い数値が</a:t>
          </a:r>
          <a:r>
            <a:rPr kumimoji="1" lang="ja-JP" altLang="ja-JP" sz="1300">
              <a:solidFill>
                <a:schemeClr val="tx1"/>
              </a:solidFill>
              <a:effectLst/>
              <a:latin typeface="ＭＳ Ｐゴシック"/>
              <a:ea typeface="ＭＳ Ｐゴシック"/>
              <a:cs typeface="+mn-cs"/>
            </a:rPr>
            <a:t>増加したものと分析する。</a:t>
          </a:r>
          <a:r>
            <a:rPr kumimoji="1" lang="ja-JP" altLang="ja-JP" sz="1300">
              <a:solidFill>
                <a:schemeClr val="tx1"/>
              </a:solidFill>
              <a:effectLst/>
              <a:latin typeface="ＭＳ Ｐゴシック"/>
              <a:ea typeface="ＭＳ Ｐゴシック"/>
              <a:cs typeface="+mn-cs"/>
            </a:rPr>
            <a:t>今後も大型事業の進捗により、物件費の増加が予想されると共に、公共施設等総合管理計画に基づく、既存施設の更新・解体関係費用等による経費が発生していくことが予想される。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3845" cy="225425"/>
    <xdr:sp macro="" textlink="">
      <xdr:nvSpPr>
        <xdr:cNvPr id="104" name="テキスト ボックス 103"/>
        <xdr:cNvSpPr txBox="1"/>
      </xdr:nvSpPr>
      <xdr:spPr>
        <a:xfrm>
          <a:off x="12407900" y="1651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3395" cy="250190"/>
    <xdr:sp macro="" textlink="">
      <xdr:nvSpPr>
        <xdr:cNvPr id="106" name="テキスト ボックス 105"/>
        <xdr:cNvSpPr txBox="1"/>
      </xdr:nvSpPr>
      <xdr:spPr>
        <a:xfrm>
          <a:off x="11938000" y="3985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3395" cy="259080"/>
    <xdr:sp macro="" textlink="">
      <xdr:nvSpPr>
        <xdr:cNvPr id="108" name="テキスト ボックス 107"/>
        <xdr:cNvSpPr txBox="1"/>
      </xdr:nvSpPr>
      <xdr:spPr>
        <a:xfrm>
          <a:off x="11938000" y="3604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3395" cy="259080"/>
    <xdr:sp macro="" textlink="">
      <xdr:nvSpPr>
        <xdr:cNvPr id="110" name="テキスト ボックス 109"/>
        <xdr:cNvSpPr txBox="1"/>
      </xdr:nvSpPr>
      <xdr:spPr>
        <a:xfrm>
          <a:off x="11938000" y="3223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3395" cy="250190"/>
    <xdr:sp macro="" textlink="">
      <xdr:nvSpPr>
        <xdr:cNvPr id="112" name="テキスト ボックス 111"/>
        <xdr:cNvSpPr txBox="1"/>
      </xdr:nvSpPr>
      <xdr:spPr>
        <a:xfrm>
          <a:off x="11938000" y="284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3395" cy="259080"/>
    <xdr:sp macro="" textlink="">
      <xdr:nvSpPr>
        <xdr:cNvPr id="114" name="テキスト ボックス 113"/>
        <xdr:cNvSpPr txBox="1"/>
      </xdr:nvSpPr>
      <xdr:spPr>
        <a:xfrm>
          <a:off x="11938000" y="2461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3395" cy="259080"/>
    <xdr:sp macro="" textlink="">
      <xdr:nvSpPr>
        <xdr:cNvPr id="116" name="テキスト ボックス 115"/>
        <xdr:cNvSpPr txBox="1"/>
      </xdr:nvSpPr>
      <xdr:spPr>
        <a:xfrm>
          <a:off x="11938000" y="208026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3395" cy="250190"/>
    <xdr:sp macro="" textlink="">
      <xdr:nvSpPr>
        <xdr:cNvPr id="118" name="テキスト ボックス 117"/>
        <xdr:cNvSpPr txBox="1"/>
      </xdr:nvSpPr>
      <xdr:spPr>
        <a:xfrm>
          <a:off x="11938000" y="1699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50800</xdr:rowOff>
    </xdr:from>
    <xdr:to xmlns:xdr="http://schemas.openxmlformats.org/drawingml/2006/spreadsheetDrawing">
      <xdr:col>82</xdr:col>
      <xdr:colOff>107950</xdr:colOff>
      <xdr:row>21</xdr:row>
      <xdr:rowOff>31750</xdr:rowOff>
    </xdr:to>
    <xdr:cxnSp macro="">
      <xdr:nvCxnSpPr>
        <xdr:cNvPr id="120" name="直線コネクタ 119"/>
        <xdr:cNvCxnSpPr/>
      </xdr:nvCxnSpPr>
      <xdr:spPr>
        <a:xfrm flipV="1">
          <a:off x="16510000" y="245110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3810</xdr:rowOff>
    </xdr:from>
    <xdr:ext cx="762000" cy="259080"/>
    <xdr:sp macro="" textlink="">
      <xdr:nvSpPr>
        <xdr:cNvPr id="121" name="物件費最小値テキスト"/>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31750</xdr:rowOff>
    </xdr:from>
    <xdr:to xmlns:xdr="http://schemas.openxmlformats.org/drawingml/2006/spreadsheetDrawing">
      <xdr:col>82</xdr:col>
      <xdr:colOff>196850</xdr:colOff>
      <xdr:row>21</xdr:row>
      <xdr:rowOff>31750</xdr:rowOff>
    </xdr:to>
    <xdr:cxnSp macro="">
      <xdr:nvCxnSpPr>
        <xdr:cNvPr id="122" name="直線コネクタ 121"/>
        <xdr:cNvCxnSpPr/>
      </xdr:nvCxnSpPr>
      <xdr:spPr>
        <a:xfrm>
          <a:off x="16421100" y="363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137160</xdr:rowOff>
    </xdr:from>
    <xdr:ext cx="762000" cy="259080"/>
    <xdr:sp macro="" textlink="">
      <xdr:nvSpPr>
        <xdr:cNvPr id="123" name="物件費最大値テキスト"/>
        <xdr:cNvSpPr txBox="1"/>
      </xdr:nvSpPr>
      <xdr:spPr>
        <a:xfrm>
          <a:off x="16598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50800</xdr:rowOff>
    </xdr:from>
    <xdr:to xmlns:xdr="http://schemas.openxmlformats.org/drawingml/2006/spreadsheetDrawing">
      <xdr:col>82</xdr:col>
      <xdr:colOff>196850</xdr:colOff>
      <xdr:row>14</xdr:row>
      <xdr:rowOff>50800</xdr:rowOff>
    </xdr:to>
    <xdr:cxnSp macro="">
      <xdr:nvCxnSpPr>
        <xdr:cNvPr id="124" name="直線コネクタ 123"/>
        <xdr:cNvCxnSpPr/>
      </xdr:nvCxnSpPr>
      <xdr:spPr>
        <a:xfrm>
          <a:off x="16421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24130</xdr:rowOff>
    </xdr:from>
    <xdr:to xmlns:xdr="http://schemas.openxmlformats.org/drawingml/2006/spreadsheetDrawing">
      <xdr:col>82</xdr:col>
      <xdr:colOff>107950</xdr:colOff>
      <xdr:row>17</xdr:row>
      <xdr:rowOff>77470</xdr:rowOff>
    </xdr:to>
    <xdr:cxnSp macro="">
      <xdr:nvCxnSpPr>
        <xdr:cNvPr id="125" name="直線コネクタ 124"/>
        <xdr:cNvCxnSpPr/>
      </xdr:nvCxnSpPr>
      <xdr:spPr>
        <a:xfrm>
          <a:off x="15671800" y="29387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115570</xdr:rowOff>
    </xdr:from>
    <xdr:ext cx="762000" cy="259080"/>
    <xdr:sp macro="" textlink="">
      <xdr:nvSpPr>
        <xdr:cNvPr id="126" name="物件費平均値テキスト"/>
        <xdr:cNvSpPr txBox="1"/>
      </xdr:nvSpPr>
      <xdr:spPr>
        <a:xfrm>
          <a:off x="16598900" y="2687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99060</xdr:rowOff>
    </xdr:from>
    <xdr:to xmlns:xdr="http://schemas.openxmlformats.org/drawingml/2006/spreadsheetDrawing">
      <xdr:col>82</xdr:col>
      <xdr:colOff>158750</xdr:colOff>
      <xdr:row>17</xdr:row>
      <xdr:rowOff>29210</xdr:rowOff>
    </xdr:to>
    <xdr:sp macro="" textlink="">
      <xdr:nvSpPr>
        <xdr:cNvPr id="127" name="フローチャート: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24130</xdr:rowOff>
    </xdr:from>
    <xdr:to xmlns:xdr="http://schemas.openxmlformats.org/drawingml/2006/spreadsheetDrawing">
      <xdr:col>78</xdr:col>
      <xdr:colOff>69850</xdr:colOff>
      <xdr:row>17</xdr:row>
      <xdr:rowOff>24130</xdr:rowOff>
    </xdr:to>
    <xdr:cxnSp macro="">
      <xdr:nvCxnSpPr>
        <xdr:cNvPr id="128" name="直線コネクタ 127"/>
        <xdr:cNvCxnSpPr/>
      </xdr:nvCxnSpPr>
      <xdr:spPr>
        <a:xfrm>
          <a:off x="14782800" y="2938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76200</xdr:rowOff>
    </xdr:from>
    <xdr:to xmlns:xdr="http://schemas.openxmlformats.org/drawingml/2006/spreadsheetDrawing">
      <xdr:col>78</xdr:col>
      <xdr:colOff>120650</xdr:colOff>
      <xdr:row>17</xdr:row>
      <xdr:rowOff>6350</xdr:rowOff>
    </xdr:to>
    <xdr:sp macro="" textlink="">
      <xdr:nvSpPr>
        <xdr:cNvPr id="129" name="フローチャート: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16510</xdr:rowOff>
    </xdr:from>
    <xdr:ext cx="736600" cy="259080"/>
    <xdr:sp macro="" textlink="">
      <xdr:nvSpPr>
        <xdr:cNvPr id="130" name="テキスト ボックス 129"/>
        <xdr:cNvSpPr txBox="1"/>
      </xdr:nvSpPr>
      <xdr:spPr>
        <a:xfrm>
          <a:off x="15290800" y="2588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142240</xdr:rowOff>
    </xdr:from>
    <xdr:to xmlns:xdr="http://schemas.openxmlformats.org/drawingml/2006/spreadsheetDrawing">
      <xdr:col>73</xdr:col>
      <xdr:colOff>180975</xdr:colOff>
      <xdr:row>17</xdr:row>
      <xdr:rowOff>24130</xdr:rowOff>
    </xdr:to>
    <xdr:cxnSp macro="">
      <xdr:nvCxnSpPr>
        <xdr:cNvPr id="131" name="直線コネクタ 130"/>
        <xdr:cNvCxnSpPr/>
      </xdr:nvCxnSpPr>
      <xdr:spPr>
        <a:xfrm>
          <a:off x="13893800" y="28854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156210</xdr:rowOff>
    </xdr:from>
    <xdr:to xmlns:xdr="http://schemas.openxmlformats.org/drawingml/2006/spreadsheetDrawing">
      <xdr:col>74</xdr:col>
      <xdr:colOff>31750</xdr:colOff>
      <xdr:row>16</xdr:row>
      <xdr:rowOff>86360</xdr:rowOff>
    </xdr:to>
    <xdr:sp macro="" textlink="">
      <xdr:nvSpPr>
        <xdr:cNvPr id="132" name="フローチャート: 判断 131"/>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96520</xdr:rowOff>
    </xdr:from>
    <xdr:ext cx="762000" cy="259080"/>
    <xdr:sp macro="" textlink="">
      <xdr:nvSpPr>
        <xdr:cNvPr id="133" name="テキスト ボックス 132"/>
        <xdr:cNvSpPr txBox="1"/>
      </xdr:nvSpPr>
      <xdr:spPr>
        <a:xfrm>
          <a:off x="14401800" y="249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142240</xdr:rowOff>
    </xdr:from>
    <xdr:to xmlns:xdr="http://schemas.openxmlformats.org/drawingml/2006/spreadsheetDrawing">
      <xdr:col>69</xdr:col>
      <xdr:colOff>92075</xdr:colOff>
      <xdr:row>17</xdr:row>
      <xdr:rowOff>92710</xdr:rowOff>
    </xdr:to>
    <xdr:cxnSp macro="">
      <xdr:nvCxnSpPr>
        <xdr:cNvPr id="134" name="直線コネクタ 133"/>
        <xdr:cNvCxnSpPr/>
      </xdr:nvCxnSpPr>
      <xdr:spPr>
        <a:xfrm flipV="1">
          <a:off x="13004800" y="288544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163830</xdr:rowOff>
    </xdr:from>
    <xdr:to xmlns:xdr="http://schemas.openxmlformats.org/drawingml/2006/spreadsheetDrawing">
      <xdr:col>69</xdr:col>
      <xdr:colOff>142875</xdr:colOff>
      <xdr:row>16</xdr:row>
      <xdr:rowOff>93980</xdr:rowOff>
    </xdr:to>
    <xdr:sp macro="" textlink="">
      <xdr:nvSpPr>
        <xdr:cNvPr id="135" name="フローチャート: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104140</xdr:rowOff>
    </xdr:from>
    <xdr:ext cx="747395" cy="259080"/>
    <xdr:sp macro="" textlink="">
      <xdr:nvSpPr>
        <xdr:cNvPr id="136" name="テキスト ボックス 135"/>
        <xdr:cNvSpPr txBox="1"/>
      </xdr:nvSpPr>
      <xdr:spPr>
        <a:xfrm>
          <a:off x="13512800" y="250444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45720</xdr:rowOff>
    </xdr:from>
    <xdr:to xmlns:xdr="http://schemas.openxmlformats.org/drawingml/2006/spreadsheetDrawing">
      <xdr:col>65</xdr:col>
      <xdr:colOff>53975</xdr:colOff>
      <xdr:row>16</xdr:row>
      <xdr:rowOff>147320</xdr:rowOff>
    </xdr:to>
    <xdr:sp macro="" textlink="">
      <xdr:nvSpPr>
        <xdr:cNvPr id="137" name="フローチャート: 判断 136"/>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157480</xdr:rowOff>
    </xdr:from>
    <xdr:ext cx="762000" cy="248920"/>
    <xdr:sp macro="" textlink="">
      <xdr:nvSpPr>
        <xdr:cNvPr id="138" name="テキスト ボックス 137"/>
        <xdr:cNvSpPr txBox="1"/>
      </xdr:nvSpPr>
      <xdr:spPr>
        <a:xfrm>
          <a:off x="12623800" y="2557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7395" cy="259080"/>
    <xdr:sp macro="" textlink="">
      <xdr:nvSpPr>
        <xdr:cNvPr id="140" name="テキスト ボックス 139"/>
        <xdr:cNvSpPr txBox="1"/>
      </xdr:nvSpPr>
      <xdr:spPr>
        <a:xfrm>
          <a:off x="15455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7395" cy="259080"/>
    <xdr:sp macro="" textlink="">
      <xdr:nvSpPr>
        <xdr:cNvPr id="141" name="テキスト ボックス 140"/>
        <xdr:cNvSpPr txBox="1"/>
      </xdr:nvSpPr>
      <xdr:spPr>
        <a:xfrm>
          <a:off x="14566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7395" cy="259080"/>
    <xdr:sp macro="" textlink="">
      <xdr:nvSpPr>
        <xdr:cNvPr id="143" name="テキスト ボックス 142"/>
        <xdr:cNvSpPr txBox="1"/>
      </xdr:nvSpPr>
      <xdr:spPr>
        <a:xfrm>
          <a:off x="12788900" y="4124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26670</xdr:rowOff>
    </xdr:from>
    <xdr:to xmlns:xdr="http://schemas.openxmlformats.org/drawingml/2006/spreadsheetDrawing">
      <xdr:col>82</xdr:col>
      <xdr:colOff>158750</xdr:colOff>
      <xdr:row>17</xdr:row>
      <xdr:rowOff>128270</xdr:rowOff>
    </xdr:to>
    <xdr:sp macro="" textlink="">
      <xdr:nvSpPr>
        <xdr:cNvPr id="144" name="楕円 143"/>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170180</xdr:rowOff>
    </xdr:from>
    <xdr:ext cx="762000" cy="259080"/>
    <xdr:sp macro="" textlink="">
      <xdr:nvSpPr>
        <xdr:cNvPr id="145" name="物件費該当値テキスト"/>
        <xdr:cNvSpPr txBox="1"/>
      </xdr:nvSpPr>
      <xdr:spPr>
        <a:xfrm>
          <a:off x="1659890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144780</xdr:rowOff>
    </xdr:from>
    <xdr:to xmlns:xdr="http://schemas.openxmlformats.org/drawingml/2006/spreadsheetDrawing">
      <xdr:col>78</xdr:col>
      <xdr:colOff>120650</xdr:colOff>
      <xdr:row>17</xdr:row>
      <xdr:rowOff>74930</xdr:rowOff>
    </xdr:to>
    <xdr:sp macro="" textlink="">
      <xdr:nvSpPr>
        <xdr:cNvPr id="146" name="楕円 145"/>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59690</xdr:rowOff>
    </xdr:from>
    <xdr:ext cx="736600" cy="259080"/>
    <xdr:sp macro="" textlink="">
      <xdr:nvSpPr>
        <xdr:cNvPr id="147" name="テキスト ボックス 146"/>
        <xdr:cNvSpPr txBox="1"/>
      </xdr:nvSpPr>
      <xdr:spPr>
        <a:xfrm>
          <a:off x="15290800" y="2974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144780</xdr:rowOff>
    </xdr:from>
    <xdr:to xmlns:xdr="http://schemas.openxmlformats.org/drawingml/2006/spreadsheetDrawing">
      <xdr:col>74</xdr:col>
      <xdr:colOff>31750</xdr:colOff>
      <xdr:row>17</xdr:row>
      <xdr:rowOff>74930</xdr:rowOff>
    </xdr:to>
    <xdr:sp macro="" textlink="">
      <xdr:nvSpPr>
        <xdr:cNvPr id="148" name="楕円 147"/>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59690</xdr:rowOff>
    </xdr:from>
    <xdr:ext cx="762000" cy="259080"/>
    <xdr:sp macro="" textlink="">
      <xdr:nvSpPr>
        <xdr:cNvPr id="149" name="テキスト ボックス 148"/>
        <xdr:cNvSpPr txBox="1"/>
      </xdr:nvSpPr>
      <xdr:spPr>
        <a:xfrm>
          <a:off x="14401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91440</xdr:rowOff>
    </xdr:from>
    <xdr:to xmlns:xdr="http://schemas.openxmlformats.org/drawingml/2006/spreadsheetDrawing">
      <xdr:col>69</xdr:col>
      <xdr:colOff>142875</xdr:colOff>
      <xdr:row>17</xdr:row>
      <xdr:rowOff>21590</xdr:rowOff>
    </xdr:to>
    <xdr:sp macro="" textlink="">
      <xdr:nvSpPr>
        <xdr:cNvPr id="150" name="楕円 149"/>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6350</xdr:rowOff>
    </xdr:from>
    <xdr:ext cx="747395" cy="251460"/>
    <xdr:sp macro="" textlink="">
      <xdr:nvSpPr>
        <xdr:cNvPr id="151" name="テキスト ボックス 150"/>
        <xdr:cNvSpPr txBox="1"/>
      </xdr:nvSpPr>
      <xdr:spPr>
        <a:xfrm>
          <a:off x="13512800" y="2921000"/>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41910</xdr:rowOff>
    </xdr:from>
    <xdr:to xmlns:xdr="http://schemas.openxmlformats.org/drawingml/2006/spreadsheetDrawing">
      <xdr:col>65</xdr:col>
      <xdr:colOff>53975</xdr:colOff>
      <xdr:row>17</xdr:row>
      <xdr:rowOff>143510</xdr:rowOff>
    </xdr:to>
    <xdr:sp macro="" textlink="">
      <xdr:nvSpPr>
        <xdr:cNvPr id="152" name="楕円 151"/>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128270</xdr:rowOff>
    </xdr:from>
    <xdr:ext cx="762000" cy="259080"/>
    <xdr:sp macro="" textlink="">
      <xdr:nvSpPr>
        <xdr:cNvPr id="153" name="テキスト ボックス 152"/>
        <xdr:cNvSpPr txBox="1"/>
      </xdr:nvSpPr>
      <xdr:spPr>
        <a:xfrm>
          <a:off x="12623800" y="304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類似団体内平均を</a:t>
          </a:r>
          <a:r>
            <a:rPr kumimoji="1" lang="en-US" altLang="ja-JP" sz="1300">
              <a:solidFill>
                <a:schemeClr val="tx1"/>
              </a:solidFill>
              <a:effectLst/>
              <a:latin typeface="ＭＳ Ｐゴシック"/>
              <a:ea typeface="ＭＳ Ｐゴシック"/>
              <a:cs typeface="+mn-cs"/>
            </a:rPr>
            <a:t>2.9</a:t>
          </a:r>
          <a:r>
            <a:rPr kumimoji="1" lang="ja-JP" altLang="ja-JP" sz="1300">
              <a:solidFill>
                <a:schemeClr val="tx1"/>
              </a:solidFill>
              <a:effectLst/>
              <a:latin typeface="ＭＳ Ｐゴシック"/>
              <a:ea typeface="ＭＳ Ｐゴシック"/>
              <a:cs typeface="+mn-cs"/>
            </a:rPr>
            <a:t>ポイント下回っているものの、昨年</a:t>
          </a:r>
          <a:r>
            <a:rPr kumimoji="1" lang="ja-JP" altLang="ja-JP" sz="1300">
              <a:solidFill>
                <a:schemeClr val="tx1"/>
              </a:solidFill>
              <a:effectLst/>
              <a:latin typeface="ＭＳ Ｐゴシック"/>
              <a:ea typeface="ＭＳ Ｐゴシック"/>
              <a:cs typeface="+mn-cs"/>
            </a:rPr>
            <a:t>度と比較して</a:t>
          </a:r>
          <a:r>
            <a:rPr kumimoji="1" lang="en-US" altLang="ja-JP" sz="1300">
              <a:solidFill>
                <a:schemeClr val="tx1"/>
              </a:solidFill>
              <a:effectLst/>
              <a:latin typeface="ＭＳ Ｐゴシック"/>
              <a:ea typeface="ＭＳ Ｐゴシック"/>
              <a:cs typeface="+mn-cs"/>
            </a:rPr>
            <a:t>0.3</a:t>
          </a:r>
          <a:r>
            <a:rPr kumimoji="1" lang="ja-JP" altLang="en-US" sz="1300">
              <a:solidFill>
                <a:schemeClr val="tx1"/>
              </a:solidFill>
              <a:effectLst/>
              <a:latin typeface="ＭＳ Ｐゴシック"/>
              <a:ea typeface="ＭＳ Ｐゴシック"/>
              <a:cs typeface="+mn-cs"/>
            </a:rPr>
            <a:t>ポ</a:t>
          </a:r>
          <a:r>
            <a:rPr kumimoji="1" lang="ja-JP" altLang="ja-JP" sz="1300">
              <a:solidFill>
                <a:schemeClr val="tx1"/>
              </a:solidFill>
              <a:effectLst/>
              <a:latin typeface="ＭＳ Ｐゴシック"/>
              <a:ea typeface="ＭＳ Ｐゴシック"/>
              <a:cs typeface="+mn-cs"/>
            </a:rPr>
            <a:t>イント増加した。</a:t>
          </a:r>
          <a:r>
            <a:rPr kumimoji="1" lang="ja-JP" altLang="ja-JP" sz="1300">
              <a:solidFill>
                <a:schemeClr val="tx1"/>
              </a:solidFill>
              <a:effectLst/>
              <a:latin typeface="ＭＳ Ｐゴシック"/>
              <a:ea typeface="ＭＳ Ｐゴシック"/>
              <a:cs typeface="+mn-cs"/>
            </a:rPr>
            <a:t>主な要因としては、民間保育所運営費の増</a:t>
          </a:r>
          <a:r>
            <a:rPr kumimoji="1" lang="ja-JP" altLang="en-US" sz="1300">
              <a:solidFill>
                <a:schemeClr val="tx1"/>
              </a:solidFill>
              <a:effectLst/>
              <a:latin typeface="ＭＳ Ｐゴシック"/>
              <a:ea typeface="ＭＳ Ｐゴシック"/>
              <a:cs typeface="+mn-cs"/>
            </a:rPr>
            <a:t>等による</a:t>
          </a:r>
          <a:r>
            <a:rPr kumimoji="1" lang="ja-JP" altLang="ja-JP" sz="1300">
              <a:solidFill>
                <a:schemeClr val="tx1"/>
              </a:solidFill>
              <a:effectLst/>
              <a:latin typeface="ＭＳ Ｐゴシック"/>
              <a:ea typeface="ＭＳ Ｐゴシック"/>
              <a:cs typeface="+mn-cs"/>
            </a:rPr>
            <a:t>ものと分析する。令和２年度から令和５年度まで比較的同程度の水準に落ち着いていることから、今後の変動に</a:t>
          </a:r>
          <a:r>
            <a:rPr kumimoji="1" lang="ja-JP" altLang="ja-JP" sz="1300">
              <a:solidFill>
                <a:schemeClr val="tx1"/>
              </a:solidFill>
              <a:effectLst/>
              <a:latin typeface="ＭＳ Ｐゴシック"/>
              <a:ea typeface="ＭＳ Ｐゴシック"/>
              <a:cs typeface="+mn-cs"/>
            </a:rPr>
            <a:t>注視していく。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3845" cy="225425"/>
    <xdr:sp macro="" textlink="">
      <xdr:nvSpPr>
        <xdr:cNvPr id="165" name="テキスト ボックス 164"/>
        <xdr:cNvSpPr txBox="1"/>
      </xdr:nvSpPr>
      <xdr:spPr>
        <a:xfrm>
          <a:off x="723900" y="8509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3395" cy="250190"/>
    <xdr:sp macro="" textlink="">
      <xdr:nvSpPr>
        <xdr:cNvPr id="167" name="テキスト ボックス 166"/>
        <xdr:cNvSpPr txBox="1"/>
      </xdr:nvSpPr>
      <xdr:spPr>
        <a:xfrm>
          <a:off x="254000" y="10843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3395" cy="259080"/>
    <xdr:sp macro="" textlink="">
      <xdr:nvSpPr>
        <xdr:cNvPr id="169" name="テキスト ボックス 168"/>
        <xdr:cNvSpPr txBox="1"/>
      </xdr:nvSpPr>
      <xdr:spPr>
        <a:xfrm>
          <a:off x="254000" y="1051687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3395" cy="251460"/>
    <xdr:sp macro="" textlink="">
      <xdr:nvSpPr>
        <xdr:cNvPr id="171" name="テキスト ボックス 170"/>
        <xdr:cNvSpPr txBox="1"/>
      </xdr:nvSpPr>
      <xdr:spPr>
        <a:xfrm>
          <a:off x="254000" y="10190480"/>
          <a:ext cx="493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3395" cy="258445"/>
    <xdr:sp macro="" textlink="">
      <xdr:nvSpPr>
        <xdr:cNvPr id="173" name="テキスト ボックス 172"/>
        <xdr:cNvSpPr txBox="1"/>
      </xdr:nvSpPr>
      <xdr:spPr>
        <a:xfrm>
          <a:off x="254000" y="9863455"/>
          <a:ext cx="493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3395" cy="259080"/>
    <xdr:sp macro="" textlink="">
      <xdr:nvSpPr>
        <xdr:cNvPr id="175" name="テキスト ボックス 174"/>
        <xdr:cNvSpPr txBox="1"/>
      </xdr:nvSpPr>
      <xdr:spPr>
        <a:xfrm>
          <a:off x="254000" y="9537065"/>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3395" cy="248285"/>
    <xdr:sp macro="" textlink="">
      <xdr:nvSpPr>
        <xdr:cNvPr id="177" name="テキスト ボックス 176"/>
        <xdr:cNvSpPr txBox="1"/>
      </xdr:nvSpPr>
      <xdr:spPr>
        <a:xfrm>
          <a:off x="254000" y="9210675"/>
          <a:ext cx="493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3395" cy="259080"/>
    <xdr:sp macro="" textlink="">
      <xdr:nvSpPr>
        <xdr:cNvPr id="179" name="テキスト ボックス 178"/>
        <xdr:cNvSpPr txBox="1"/>
      </xdr:nvSpPr>
      <xdr:spPr>
        <a:xfrm>
          <a:off x="254000" y="888365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3395" cy="250190"/>
    <xdr:sp macro="" textlink="">
      <xdr:nvSpPr>
        <xdr:cNvPr id="181" name="テキスト ボックス 180"/>
        <xdr:cNvSpPr txBox="1"/>
      </xdr:nvSpPr>
      <xdr:spPr>
        <a:xfrm>
          <a:off x="254000" y="8557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48260</xdr:rowOff>
    </xdr:from>
    <xdr:to xmlns:xdr="http://schemas.openxmlformats.org/drawingml/2006/spreadsheetDrawing">
      <xdr:col>24</xdr:col>
      <xdr:colOff>25400</xdr:colOff>
      <xdr:row>62</xdr:row>
      <xdr:rowOff>50800</xdr:rowOff>
    </xdr:to>
    <xdr:cxnSp macro="">
      <xdr:nvCxnSpPr>
        <xdr:cNvPr id="183" name="直線コネクタ 182"/>
        <xdr:cNvCxnSpPr/>
      </xdr:nvCxnSpPr>
      <xdr:spPr>
        <a:xfrm flipV="1">
          <a:off x="4826000" y="9135110"/>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4"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5" name="直線コネクタ 184"/>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134620</xdr:rowOff>
    </xdr:from>
    <xdr:ext cx="762000" cy="248920"/>
    <xdr:sp macro="" textlink="">
      <xdr:nvSpPr>
        <xdr:cNvPr id="186" name="扶助費最大値テキスト"/>
        <xdr:cNvSpPr txBox="1"/>
      </xdr:nvSpPr>
      <xdr:spPr>
        <a:xfrm>
          <a:off x="4914900" y="88785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48260</xdr:rowOff>
    </xdr:from>
    <xdr:to xmlns:xdr="http://schemas.openxmlformats.org/drawingml/2006/spreadsheetDrawing">
      <xdr:col>24</xdr:col>
      <xdr:colOff>114300</xdr:colOff>
      <xdr:row>53</xdr:row>
      <xdr:rowOff>48260</xdr:rowOff>
    </xdr:to>
    <xdr:cxnSp macro="">
      <xdr:nvCxnSpPr>
        <xdr:cNvPr id="187" name="直線コネクタ 186"/>
        <xdr:cNvCxnSpPr/>
      </xdr:nvCxnSpPr>
      <xdr:spPr>
        <a:xfrm>
          <a:off x="4737100" y="913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75565</xdr:rowOff>
    </xdr:from>
    <xdr:to xmlns:xdr="http://schemas.openxmlformats.org/drawingml/2006/spreadsheetDrawing">
      <xdr:col>24</xdr:col>
      <xdr:colOff>25400</xdr:colOff>
      <xdr:row>55</xdr:row>
      <xdr:rowOff>107950</xdr:rowOff>
    </xdr:to>
    <xdr:cxnSp macro="">
      <xdr:nvCxnSpPr>
        <xdr:cNvPr id="188" name="直線コネクタ 187"/>
        <xdr:cNvCxnSpPr/>
      </xdr:nvCxnSpPr>
      <xdr:spPr>
        <a:xfrm>
          <a:off x="3987800" y="95053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1905</xdr:rowOff>
    </xdr:from>
    <xdr:ext cx="762000" cy="259080"/>
    <xdr:sp macro="" textlink="">
      <xdr:nvSpPr>
        <xdr:cNvPr id="189" name="扶助費平均値テキスト"/>
        <xdr:cNvSpPr txBox="1"/>
      </xdr:nvSpPr>
      <xdr:spPr>
        <a:xfrm>
          <a:off x="4914900" y="9774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29845</xdr:rowOff>
    </xdr:from>
    <xdr:to xmlns:xdr="http://schemas.openxmlformats.org/drawingml/2006/spreadsheetDrawing">
      <xdr:col>24</xdr:col>
      <xdr:colOff>76200</xdr:colOff>
      <xdr:row>57</xdr:row>
      <xdr:rowOff>132080</xdr:rowOff>
    </xdr:to>
    <xdr:sp macro="" textlink="">
      <xdr:nvSpPr>
        <xdr:cNvPr id="190" name="フローチャート: 判断 189"/>
        <xdr:cNvSpPr/>
      </xdr:nvSpPr>
      <xdr:spPr>
        <a:xfrm>
          <a:off x="4775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75565</xdr:rowOff>
    </xdr:from>
    <xdr:to xmlns:xdr="http://schemas.openxmlformats.org/drawingml/2006/spreadsheetDrawing">
      <xdr:col>19</xdr:col>
      <xdr:colOff>187325</xdr:colOff>
      <xdr:row>55</xdr:row>
      <xdr:rowOff>86360</xdr:rowOff>
    </xdr:to>
    <xdr:cxnSp macro="">
      <xdr:nvCxnSpPr>
        <xdr:cNvPr id="191" name="直線コネクタ 190"/>
        <xdr:cNvCxnSpPr/>
      </xdr:nvCxnSpPr>
      <xdr:spPr>
        <a:xfrm flipV="1">
          <a:off x="3098800" y="95053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125095</xdr:rowOff>
    </xdr:from>
    <xdr:to xmlns:xdr="http://schemas.openxmlformats.org/drawingml/2006/spreadsheetDrawing">
      <xdr:col>20</xdr:col>
      <xdr:colOff>38100</xdr:colOff>
      <xdr:row>57</xdr:row>
      <xdr:rowOff>55245</xdr:rowOff>
    </xdr:to>
    <xdr:sp macro="" textlink="">
      <xdr:nvSpPr>
        <xdr:cNvPr id="192" name="フローチャート: 判断 191"/>
        <xdr:cNvSpPr/>
      </xdr:nvSpPr>
      <xdr:spPr>
        <a:xfrm>
          <a:off x="3937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40640</xdr:rowOff>
    </xdr:from>
    <xdr:ext cx="721995" cy="251460"/>
    <xdr:sp macro="" textlink="">
      <xdr:nvSpPr>
        <xdr:cNvPr id="193" name="テキスト ボックス 192"/>
        <xdr:cNvSpPr txBox="1"/>
      </xdr:nvSpPr>
      <xdr:spPr>
        <a:xfrm>
          <a:off x="3606800" y="9813290"/>
          <a:ext cx="721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86360</xdr:rowOff>
    </xdr:from>
    <xdr:to xmlns:xdr="http://schemas.openxmlformats.org/drawingml/2006/spreadsheetDrawing">
      <xdr:col>15</xdr:col>
      <xdr:colOff>98425</xdr:colOff>
      <xdr:row>55</xdr:row>
      <xdr:rowOff>129540</xdr:rowOff>
    </xdr:to>
    <xdr:cxnSp macro="">
      <xdr:nvCxnSpPr>
        <xdr:cNvPr id="194" name="直線コネクタ 193"/>
        <xdr:cNvCxnSpPr/>
      </xdr:nvCxnSpPr>
      <xdr:spPr>
        <a:xfrm flipV="1">
          <a:off x="2209800" y="95161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81915</xdr:rowOff>
    </xdr:from>
    <xdr:to xmlns:xdr="http://schemas.openxmlformats.org/drawingml/2006/spreadsheetDrawing">
      <xdr:col>15</xdr:col>
      <xdr:colOff>149225</xdr:colOff>
      <xdr:row>57</xdr:row>
      <xdr:rowOff>12065</xdr:rowOff>
    </xdr:to>
    <xdr:sp macro="" textlink="">
      <xdr:nvSpPr>
        <xdr:cNvPr id="195" name="フローチャート: 判断 194"/>
        <xdr:cNvSpPr/>
      </xdr:nvSpPr>
      <xdr:spPr>
        <a:xfrm>
          <a:off x="3048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168275</xdr:rowOff>
    </xdr:from>
    <xdr:ext cx="762000" cy="249555"/>
    <xdr:sp macro="" textlink="">
      <xdr:nvSpPr>
        <xdr:cNvPr id="196" name="テキスト ボックス 195"/>
        <xdr:cNvSpPr txBox="1"/>
      </xdr:nvSpPr>
      <xdr:spPr>
        <a:xfrm>
          <a:off x="2717800" y="9769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129540</xdr:rowOff>
    </xdr:from>
    <xdr:to xmlns:xdr="http://schemas.openxmlformats.org/drawingml/2006/spreadsheetDrawing">
      <xdr:col>11</xdr:col>
      <xdr:colOff>9525</xdr:colOff>
      <xdr:row>56</xdr:row>
      <xdr:rowOff>121285</xdr:rowOff>
    </xdr:to>
    <xdr:cxnSp macro="">
      <xdr:nvCxnSpPr>
        <xdr:cNvPr id="197" name="直線コネクタ 196"/>
        <xdr:cNvCxnSpPr/>
      </xdr:nvCxnSpPr>
      <xdr:spPr>
        <a:xfrm flipV="1">
          <a:off x="1320800" y="955929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158115</xdr:rowOff>
    </xdr:from>
    <xdr:to xmlns:xdr="http://schemas.openxmlformats.org/drawingml/2006/spreadsheetDrawing">
      <xdr:col>11</xdr:col>
      <xdr:colOff>60325</xdr:colOff>
      <xdr:row>57</xdr:row>
      <xdr:rowOff>88265</xdr:rowOff>
    </xdr:to>
    <xdr:sp macro="" textlink="">
      <xdr:nvSpPr>
        <xdr:cNvPr id="198" name="フローチャート: 判断 197"/>
        <xdr:cNvSpPr/>
      </xdr:nvSpPr>
      <xdr:spPr>
        <a:xfrm>
          <a:off x="2159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73025</xdr:rowOff>
    </xdr:from>
    <xdr:ext cx="747395" cy="259080"/>
    <xdr:sp macro="" textlink="">
      <xdr:nvSpPr>
        <xdr:cNvPr id="199" name="テキスト ボックス 198"/>
        <xdr:cNvSpPr txBox="1"/>
      </xdr:nvSpPr>
      <xdr:spPr>
        <a:xfrm>
          <a:off x="1828800" y="9845675"/>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95250</xdr:rowOff>
    </xdr:from>
    <xdr:to xmlns:xdr="http://schemas.openxmlformats.org/drawingml/2006/spreadsheetDrawing">
      <xdr:col>6</xdr:col>
      <xdr:colOff>171450</xdr:colOff>
      <xdr:row>58</xdr:row>
      <xdr:rowOff>25400</xdr:rowOff>
    </xdr:to>
    <xdr:sp macro="" textlink="">
      <xdr:nvSpPr>
        <xdr:cNvPr id="200" name="フローチャート: 判断 199"/>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10160</xdr:rowOff>
    </xdr:from>
    <xdr:ext cx="747395" cy="259080"/>
    <xdr:sp macro="" textlink="">
      <xdr:nvSpPr>
        <xdr:cNvPr id="201" name="テキスト ボックス 200"/>
        <xdr:cNvSpPr txBox="1"/>
      </xdr:nvSpPr>
      <xdr:spPr>
        <a:xfrm>
          <a:off x="939800" y="99542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7395" cy="259080"/>
    <xdr:sp macro="" textlink="">
      <xdr:nvSpPr>
        <xdr:cNvPr id="204" name="テキスト ボックス 203"/>
        <xdr:cNvSpPr txBox="1"/>
      </xdr:nvSpPr>
      <xdr:spPr>
        <a:xfrm>
          <a:off x="2882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207" name="楕円 206"/>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73660</xdr:rowOff>
    </xdr:from>
    <xdr:ext cx="762000" cy="259080"/>
    <xdr:sp macro="" textlink="">
      <xdr:nvSpPr>
        <xdr:cNvPr id="208" name="扶助費該当値テキスト"/>
        <xdr:cNvSpPr txBox="1"/>
      </xdr:nvSpPr>
      <xdr:spPr>
        <a:xfrm>
          <a:off x="4914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24765</xdr:rowOff>
    </xdr:from>
    <xdr:to xmlns:xdr="http://schemas.openxmlformats.org/drawingml/2006/spreadsheetDrawing">
      <xdr:col>20</xdr:col>
      <xdr:colOff>38100</xdr:colOff>
      <xdr:row>55</xdr:row>
      <xdr:rowOff>126365</xdr:rowOff>
    </xdr:to>
    <xdr:sp macro="" textlink="">
      <xdr:nvSpPr>
        <xdr:cNvPr id="209" name="楕円 208"/>
        <xdr:cNvSpPr/>
      </xdr:nvSpPr>
      <xdr:spPr>
        <a:xfrm>
          <a:off x="3937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136525</xdr:rowOff>
    </xdr:from>
    <xdr:ext cx="721995" cy="258445"/>
    <xdr:sp macro="" textlink="">
      <xdr:nvSpPr>
        <xdr:cNvPr id="210" name="テキスト ボックス 209"/>
        <xdr:cNvSpPr txBox="1"/>
      </xdr:nvSpPr>
      <xdr:spPr>
        <a:xfrm>
          <a:off x="3606800" y="9223375"/>
          <a:ext cx="721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35560</xdr:rowOff>
    </xdr:from>
    <xdr:to xmlns:xdr="http://schemas.openxmlformats.org/drawingml/2006/spreadsheetDrawing">
      <xdr:col>15</xdr:col>
      <xdr:colOff>149225</xdr:colOff>
      <xdr:row>55</xdr:row>
      <xdr:rowOff>137160</xdr:rowOff>
    </xdr:to>
    <xdr:sp macro="" textlink="">
      <xdr:nvSpPr>
        <xdr:cNvPr id="211" name="楕円 210"/>
        <xdr:cNvSpPr/>
      </xdr:nvSpPr>
      <xdr:spPr>
        <a:xfrm>
          <a:off x="3048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147320</xdr:rowOff>
    </xdr:from>
    <xdr:ext cx="762000" cy="259080"/>
    <xdr:sp macro="" textlink="">
      <xdr:nvSpPr>
        <xdr:cNvPr id="212" name="テキスト ボックス 211"/>
        <xdr:cNvSpPr txBox="1"/>
      </xdr:nvSpPr>
      <xdr:spPr>
        <a:xfrm>
          <a:off x="271780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78740</xdr:rowOff>
    </xdr:from>
    <xdr:to xmlns:xdr="http://schemas.openxmlformats.org/drawingml/2006/spreadsheetDrawing">
      <xdr:col>11</xdr:col>
      <xdr:colOff>60325</xdr:colOff>
      <xdr:row>56</xdr:row>
      <xdr:rowOff>8890</xdr:rowOff>
    </xdr:to>
    <xdr:sp macro="" textlink="">
      <xdr:nvSpPr>
        <xdr:cNvPr id="213" name="楕円 212"/>
        <xdr:cNvSpPr/>
      </xdr:nvSpPr>
      <xdr:spPr>
        <a:xfrm>
          <a:off x="2159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19050</xdr:rowOff>
    </xdr:from>
    <xdr:ext cx="747395" cy="250190"/>
    <xdr:sp macro="" textlink="">
      <xdr:nvSpPr>
        <xdr:cNvPr id="214" name="テキスト ボックス 213"/>
        <xdr:cNvSpPr txBox="1"/>
      </xdr:nvSpPr>
      <xdr:spPr>
        <a:xfrm>
          <a:off x="1828800" y="9277350"/>
          <a:ext cx="747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70485</xdr:rowOff>
    </xdr:from>
    <xdr:to xmlns:xdr="http://schemas.openxmlformats.org/drawingml/2006/spreadsheetDrawing">
      <xdr:col>6</xdr:col>
      <xdr:colOff>171450</xdr:colOff>
      <xdr:row>57</xdr:row>
      <xdr:rowOff>635</xdr:rowOff>
    </xdr:to>
    <xdr:sp macro="" textlink="">
      <xdr:nvSpPr>
        <xdr:cNvPr id="215" name="楕円 214"/>
        <xdr:cNvSpPr/>
      </xdr:nvSpPr>
      <xdr:spPr>
        <a:xfrm>
          <a:off x="1270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10795</xdr:rowOff>
    </xdr:from>
    <xdr:ext cx="747395" cy="258445"/>
    <xdr:sp macro="" textlink="">
      <xdr:nvSpPr>
        <xdr:cNvPr id="216" name="テキスト ボックス 215"/>
        <xdr:cNvSpPr txBox="1"/>
      </xdr:nvSpPr>
      <xdr:spPr>
        <a:xfrm>
          <a:off x="939800" y="9440545"/>
          <a:ext cx="747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類似団体内平均を</a:t>
          </a:r>
          <a:r>
            <a:rPr kumimoji="1" lang="en-US" altLang="ja-JP" sz="1300">
              <a:solidFill>
                <a:schemeClr val="tx1"/>
              </a:solidFill>
              <a:effectLst/>
              <a:latin typeface="ＭＳ Ｐゴシック"/>
              <a:ea typeface="ＭＳ Ｐゴシック"/>
              <a:cs typeface="+mn-cs"/>
            </a:rPr>
            <a:t>0.2</a:t>
          </a:r>
          <a:r>
            <a:rPr kumimoji="1" lang="ja-JP" altLang="ja-JP" sz="1300">
              <a:solidFill>
                <a:schemeClr val="tx1"/>
              </a:solidFill>
              <a:effectLst/>
              <a:latin typeface="ＭＳ Ｐゴシック"/>
              <a:ea typeface="ＭＳ Ｐゴシック"/>
              <a:cs typeface="+mn-cs"/>
            </a:rPr>
            <a:t>ポイント上回ったものの、昨年度と比較して</a:t>
          </a:r>
          <a:r>
            <a:rPr kumimoji="1" lang="en-US" altLang="ja-JP" sz="1300">
              <a:solidFill>
                <a:schemeClr val="tx1"/>
              </a:solidFill>
              <a:effectLst/>
              <a:latin typeface="ＭＳ Ｐゴシック"/>
              <a:ea typeface="ＭＳ Ｐゴシック"/>
              <a:cs typeface="+mn-cs"/>
            </a:rPr>
            <a:t>0.1</a:t>
          </a:r>
          <a:r>
            <a:rPr kumimoji="1" lang="ja-JP" altLang="ja-JP" sz="1300">
              <a:solidFill>
                <a:schemeClr val="tx1"/>
              </a:solidFill>
              <a:effectLst/>
              <a:latin typeface="ＭＳ Ｐゴシック"/>
              <a:ea typeface="ＭＳ Ｐゴシック"/>
              <a:cs typeface="+mn-cs"/>
            </a:rPr>
            <a:t>ポイント減少</a:t>
          </a:r>
          <a:r>
            <a:rPr kumimoji="1" lang="ja-JP" altLang="ja-JP" sz="1300">
              <a:solidFill>
                <a:schemeClr val="tx1"/>
              </a:solidFill>
              <a:effectLst/>
              <a:latin typeface="ＭＳ Ｐゴシック"/>
              <a:ea typeface="ＭＳ Ｐゴシック"/>
              <a:cs typeface="+mn-cs"/>
            </a:rPr>
            <a:t>した。</a:t>
          </a:r>
          <a:r>
            <a:rPr kumimoji="1" lang="ja-JP" altLang="ja-JP" sz="1300">
              <a:solidFill>
                <a:schemeClr val="tx1"/>
              </a:solidFill>
              <a:effectLst/>
              <a:latin typeface="ＭＳ Ｐゴシック"/>
              <a:ea typeface="ＭＳ Ｐゴシック"/>
              <a:cs typeface="+mn-cs"/>
            </a:rPr>
            <a:t>主な要因としては、国民健康保険事業特別会計繰出金の減である。本項目は、各会計への繰出金などが多くの割合を占めているため、今後も</a:t>
          </a:r>
          <a:r>
            <a:rPr kumimoji="1" lang="ja-JP" altLang="ja-JP" sz="1300">
              <a:solidFill>
                <a:schemeClr val="tx1"/>
              </a:solidFill>
              <a:effectLst/>
              <a:latin typeface="ＭＳ Ｐゴシック"/>
              <a:ea typeface="ＭＳ Ｐゴシック"/>
              <a:cs typeface="+mn-cs"/>
            </a:rPr>
            <a:t>一般会計からの繰出金を減少させるため、</a:t>
          </a:r>
          <a:r>
            <a:rPr kumimoji="1" lang="ja-JP" altLang="ja-JP" sz="1300">
              <a:solidFill>
                <a:schemeClr val="tx1"/>
              </a:solidFill>
              <a:effectLst/>
              <a:latin typeface="ＭＳ Ｐゴシック"/>
              <a:ea typeface="ＭＳ Ｐゴシック"/>
              <a:cs typeface="+mn-cs"/>
            </a:rPr>
            <a:t>各会計において料金の値上げ等により、健全化等を検討していく。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3845" cy="225425"/>
    <xdr:sp macro="" textlink="">
      <xdr:nvSpPr>
        <xdr:cNvPr id="228" name="テキスト ボックス 227"/>
        <xdr:cNvSpPr txBox="1"/>
      </xdr:nvSpPr>
      <xdr:spPr>
        <a:xfrm>
          <a:off x="12407900" y="8509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3395" cy="250190"/>
    <xdr:sp macro="" textlink="">
      <xdr:nvSpPr>
        <xdr:cNvPr id="230" name="テキスト ボックス 229"/>
        <xdr:cNvSpPr txBox="1"/>
      </xdr:nvSpPr>
      <xdr:spPr>
        <a:xfrm>
          <a:off x="11938000" y="10843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3395" cy="259080"/>
    <xdr:sp macro="" textlink="">
      <xdr:nvSpPr>
        <xdr:cNvPr id="232" name="テキスト ボックス 231"/>
        <xdr:cNvSpPr txBox="1"/>
      </xdr:nvSpPr>
      <xdr:spPr>
        <a:xfrm>
          <a:off x="11938000" y="1051687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3395" cy="251460"/>
    <xdr:sp macro="" textlink="">
      <xdr:nvSpPr>
        <xdr:cNvPr id="234" name="テキスト ボックス 233"/>
        <xdr:cNvSpPr txBox="1"/>
      </xdr:nvSpPr>
      <xdr:spPr>
        <a:xfrm>
          <a:off x="11938000" y="10190480"/>
          <a:ext cx="493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3395" cy="258445"/>
    <xdr:sp macro="" textlink="">
      <xdr:nvSpPr>
        <xdr:cNvPr id="236" name="テキスト ボックス 235"/>
        <xdr:cNvSpPr txBox="1"/>
      </xdr:nvSpPr>
      <xdr:spPr>
        <a:xfrm>
          <a:off x="11938000" y="9863455"/>
          <a:ext cx="493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3395" cy="259080"/>
    <xdr:sp macro="" textlink="">
      <xdr:nvSpPr>
        <xdr:cNvPr id="238" name="テキスト ボックス 237"/>
        <xdr:cNvSpPr txBox="1"/>
      </xdr:nvSpPr>
      <xdr:spPr>
        <a:xfrm>
          <a:off x="11938000" y="9537065"/>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3395" cy="248285"/>
    <xdr:sp macro="" textlink="">
      <xdr:nvSpPr>
        <xdr:cNvPr id="240" name="テキスト ボックス 239"/>
        <xdr:cNvSpPr txBox="1"/>
      </xdr:nvSpPr>
      <xdr:spPr>
        <a:xfrm>
          <a:off x="11938000" y="9210675"/>
          <a:ext cx="493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3395" cy="259080"/>
    <xdr:sp macro="" textlink="">
      <xdr:nvSpPr>
        <xdr:cNvPr id="242" name="テキスト ボックス 241"/>
        <xdr:cNvSpPr txBox="1"/>
      </xdr:nvSpPr>
      <xdr:spPr>
        <a:xfrm>
          <a:off x="11938000" y="888365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3395" cy="250190"/>
    <xdr:sp macro="" textlink="">
      <xdr:nvSpPr>
        <xdr:cNvPr id="244" name="テキスト ボックス 243"/>
        <xdr:cNvSpPr txBox="1"/>
      </xdr:nvSpPr>
      <xdr:spPr>
        <a:xfrm>
          <a:off x="11938000" y="8557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26035</xdr:rowOff>
    </xdr:from>
    <xdr:to xmlns:xdr="http://schemas.openxmlformats.org/drawingml/2006/spreadsheetDrawing">
      <xdr:col>82</xdr:col>
      <xdr:colOff>107950</xdr:colOff>
      <xdr:row>62</xdr:row>
      <xdr:rowOff>61595</xdr:rowOff>
    </xdr:to>
    <xdr:cxnSp macro="">
      <xdr:nvCxnSpPr>
        <xdr:cNvPr id="246" name="直線コネクタ 245"/>
        <xdr:cNvCxnSpPr/>
      </xdr:nvCxnSpPr>
      <xdr:spPr>
        <a:xfrm flipV="1">
          <a:off x="16510000" y="9112885"/>
          <a:ext cx="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33655</xdr:rowOff>
    </xdr:from>
    <xdr:ext cx="762000" cy="258445"/>
    <xdr:sp macro="" textlink="">
      <xdr:nvSpPr>
        <xdr:cNvPr id="247" name="その他最小値テキスト"/>
        <xdr:cNvSpPr txBox="1"/>
      </xdr:nvSpPr>
      <xdr:spPr>
        <a:xfrm>
          <a:off x="16598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61595</xdr:rowOff>
    </xdr:from>
    <xdr:to xmlns:xdr="http://schemas.openxmlformats.org/drawingml/2006/spreadsheetDrawing">
      <xdr:col>82</xdr:col>
      <xdr:colOff>196850</xdr:colOff>
      <xdr:row>62</xdr:row>
      <xdr:rowOff>61595</xdr:rowOff>
    </xdr:to>
    <xdr:cxnSp macro="">
      <xdr:nvCxnSpPr>
        <xdr:cNvPr id="248" name="直線コネクタ 247"/>
        <xdr:cNvCxnSpPr/>
      </xdr:nvCxnSpPr>
      <xdr:spPr>
        <a:xfrm>
          <a:off x="16421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112395</xdr:rowOff>
    </xdr:from>
    <xdr:ext cx="762000" cy="248285"/>
    <xdr:sp macro="" textlink="">
      <xdr:nvSpPr>
        <xdr:cNvPr id="249" name="その他最大値テキスト"/>
        <xdr:cNvSpPr txBox="1"/>
      </xdr:nvSpPr>
      <xdr:spPr>
        <a:xfrm>
          <a:off x="16598900" y="88563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26035</xdr:rowOff>
    </xdr:from>
    <xdr:to xmlns:xdr="http://schemas.openxmlformats.org/drawingml/2006/spreadsheetDrawing">
      <xdr:col>82</xdr:col>
      <xdr:colOff>196850</xdr:colOff>
      <xdr:row>53</xdr:row>
      <xdr:rowOff>26035</xdr:rowOff>
    </xdr:to>
    <xdr:cxnSp macro="">
      <xdr:nvCxnSpPr>
        <xdr:cNvPr id="250" name="直線コネクタ 249"/>
        <xdr:cNvCxnSpPr/>
      </xdr:nvCxnSpPr>
      <xdr:spPr>
        <a:xfrm>
          <a:off x="16421100" y="911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59055</xdr:rowOff>
    </xdr:from>
    <xdr:to xmlns:xdr="http://schemas.openxmlformats.org/drawingml/2006/spreadsheetDrawing">
      <xdr:col>82</xdr:col>
      <xdr:colOff>107950</xdr:colOff>
      <xdr:row>57</xdr:row>
      <xdr:rowOff>69850</xdr:rowOff>
    </xdr:to>
    <xdr:cxnSp macro="">
      <xdr:nvCxnSpPr>
        <xdr:cNvPr id="251" name="直線コネクタ 250"/>
        <xdr:cNvCxnSpPr/>
      </xdr:nvCxnSpPr>
      <xdr:spPr>
        <a:xfrm flipV="1">
          <a:off x="15671800" y="98317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3175</xdr:rowOff>
    </xdr:from>
    <xdr:ext cx="762000" cy="259080"/>
    <xdr:sp macro="" textlink="">
      <xdr:nvSpPr>
        <xdr:cNvPr id="252" name="その他平均値テキスト"/>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15240</xdr:rowOff>
    </xdr:from>
    <xdr:to xmlns:xdr="http://schemas.openxmlformats.org/drawingml/2006/spreadsheetDrawing">
      <xdr:col>78</xdr:col>
      <xdr:colOff>69850</xdr:colOff>
      <xdr:row>57</xdr:row>
      <xdr:rowOff>69850</xdr:rowOff>
    </xdr:to>
    <xdr:cxnSp macro="">
      <xdr:nvCxnSpPr>
        <xdr:cNvPr id="254" name="直線コネクタ 253"/>
        <xdr:cNvCxnSpPr/>
      </xdr:nvCxnSpPr>
      <xdr:spPr>
        <a:xfrm>
          <a:off x="14782800" y="97878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168910</xdr:rowOff>
    </xdr:from>
    <xdr:to xmlns:xdr="http://schemas.openxmlformats.org/drawingml/2006/spreadsheetDrawing">
      <xdr:col>78</xdr:col>
      <xdr:colOff>120650</xdr:colOff>
      <xdr:row>57</xdr:row>
      <xdr:rowOff>99060</xdr:rowOff>
    </xdr:to>
    <xdr:sp macro="" textlink="">
      <xdr:nvSpPr>
        <xdr:cNvPr id="255" name="フローチャート: 判断 254"/>
        <xdr:cNvSpPr/>
      </xdr:nvSpPr>
      <xdr:spPr>
        <a:xfrm>
          <a:off x="156210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109220</xdr:rowOff>
    </xdr:from>
    <xdr:ext cx="736600" cy="251460"/>
    <xdr:sp macro="" textlink="">
      <xdr:nvSpPr>
        <xdr:cNvPr id="256" name="テキスト ボックス 255"/>
        <xdr:cNvSpPr txBox="1"/>
      </xdr:nvSpPr>
      <xdr:spPr>
        <a:xfrm>
          <a:off x="15290800" y="95389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15240</xdr:rowOff>
    </xdr:from>
    <xdr:to xmlns:xdr="http://schemas.openxmlformats.org/drawingml/2006/spreadsheetDrawing">
      <xdr:col>73</xdr:col>
      <xdr:colOff>180975</xdr:colOff>
      <xdr:row>57</xdr:row>
      <xdr:rowOff>102235</xdr:rowOff>
    </xdr:to>
    <xdr:cxnSp macro="">
      <xdr:nvCxnSpPr>
        <xdr:cNvPr id="257" name="直線コネクタ 256"/>
        <xdr:cNvCxnSpPr/>
      </xdr:nvCxnSpPr>
      <xdr:spPr>
        <a:xfrm flipV="1">
          <a:off x="13893800" y="978789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103505</xdr:rowOff>
    </xdr:from>
    <xdr:to xmlns:xdr="http://schemas.openxmlformats.org/drawingml/2006/spreadsheetDrawing">
      <xdr:col>74</xdr:col>
      <xdr:colOff>31750</xdr:colOff>
      <xdr:row>57</xdr:row>
      <xdr:rowOff>33655</xdr:rowOff>
    </xdr:to>
    <xdr:sp macro="" textlink="">
      <xdr:nvSpPr>
        <xdr:cNvPr id="258" name="フローチャート: 判断 257"/>
        <xdr:cNvSpPr/>
      </xdr:nvSpPr>
      <xdr:spPr>
        <a:xfrm>
          <a:off x="147320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43815</xdr:rowOff>
    </xdr:from>
    <xdr:ext cx="762000" cy="248285"/>
    <xdr:sp macro="" textlink="">
      <xdr:nvSpPr>
        <xdr:cNvPr id="259" name="テキスト ボックス 258"/>
        <xdr:cNvSpPr txBox="1"/>
      </xdr:nvSpPr>
      <xdr:spPr>
        <a:xfrm>
          <a:off x="14401800" y="94735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102235</xdr:rowOff>
    </xdr:from>
    <xdr:to xmlns:xdr="http://schemas.openxmlformats.org/drawingml/2006/spreadsheetDrawing">
      <xdr:col>69</xdr:col>
      <xdr:colOff>92075</xdr:colOff>
      <xdr:row>57</xdr:row>
      <xdr:rowOff>167640</xdr:rowOff>
    </xdr:to>
    <xdr:cxnSp macro="">
      <xdr:nvCxnSpPr>
        <xdr:cNvPr id="260" name="直線コネクタ 259"/>
        <xdr:cNvCxnSpPr/>
      </xdr:nvCxnSpPr>
      <xdr:spPr>
        <a:xfrm flipV="1">
          <a:off x="13004800" y="98748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73660</xdr:rowOff>
    </xdr:from>
    <xdr:to xmlns:xdr="http://schemas.openxmlformats.org/drawingml/2006/spreadsheetDrawing">
      <xdr:col>69</xdr:col>
      <xdr:colOff>142875</xdr:colOff>
      <xdr:row>58</xdr:row>
      <xdr:rowOff>3810</xdr:rowOff>
    </xdr:to>
    <xdr:sp macro="" textlink="">
      <xdr:nvSpPr>
        <xdr:cNvPr id="261" name="フローチャート: 判断 260"/>
        <xdr:cNvSpPr/>
      </xdr:nvSpPr>
      <xdr:spPr>
        <a:xfrm>
          <a:off x="138430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160020</xdr:rowOff>
    </xdr:from>
    <xdr:ext cx="747395" cy="259080"/>
    <xdr:sp macro="" textlink="">
      <xdr:nvSpPr>
        <xdr:cNvPr id="262" name="テキスト ボックス 261"/>
        <xdr:cNvSpPr txBox="1"/>
      </xdr:nvSpPr>
      <xdr:spPr>
        <a:xfrm>
          <a:off x="13512800" y="993267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65405</xdr:rowOff>
    </xdr:from>
    <xdr:to xmlns:xdr="http://schemas.openxmlformats.org/drawingml/2006/spreadsheetDrawing">
      <xdr:col>65</xdr:col>
      <xdr:colOff>53975</xdr:colOff>
      <xdr:row>58</xdr:row>
      <xdr:rowOff>167005</xdr:rowOff>
    </xdr:to>
    <xdr:sp macro="" textlink="">
      <xdr:nvSpPr>
        <xdr:cNvPr id="263" name="フローチャート: 判断 262"/>
        <xdr:cNvSpPr/>
      </xdr:nvSpPr>
      <xdr:spPr>
        <a:xfrm>
          <a:off x="129540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151765</xdr:rowOff>
    </xdr:from>
    <xdr:ext cx="762000" cy="259080"/>
    <xdr:sp macro="" textlink="">
      <xdr:nvSpPr>
        <xdr:cNvPr id="264" name="テキスト ボックス 263"/>
        <xdr:cNvSpPr txBox="1"/>
      </xdr:nvSpPr>
      <xdr:spPr>
        <a:xfrm>
          <a:off x="12623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7395" cy="259080"/>
    <xdr:sp macro="" textlink="">
      <xdr:nvSpPr>
        <xdr:cNvPr id="266" name="テキスト ボックス 265"/>
        <xdr:cNvSpPr txBox="1"/>
      </xdr:nvSpPr>
      <xdr:spPr>
        <a:xfrm>
          <a:off x="15455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7395" cy="259080"/>
    <xdr:sp macro="" textlink="">
      <xdr:nvSpPr>
        <xdr:cNvPr id="267" name="テキスト ボックス 266"/>
        <xdr:cNvSpPr txBox="1"/>
      </xdr:nvSpPr>
      <xdr:spPr>
        <a:xfrm>
          <a:off x="14566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7395" cy="259080"/>
    <xdr:sp macro="" textlink="">
      <xdr:nvSpPr>
        <xdr:cNvPr id="269" name="テキスト ボックス 268"/>
        <xdr:cNvSpPr txBox="1"/>
      </xdr:nvSpPr>
      <xdr:spPr>
        <a:xfrm>
          <a:off x="12788900" y="10982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8255</xdr:rowOff>
    </xdr:from>
    <xdr:to xmlns:xdr="http://schemas.openxmlformats.org/drawingml/2006/spreadsheetDrawing">
      <xdr:col>82</xdr:col>
      <xdr:colOff>158750</xdr:colOff>
      <xdr:row>57</xdr:row>
      <xdr:rowOff>109855</xdr:rowOff>
    </xdr:to>
    <xdr:sp macro="" textlink="">
      <xdr:nvSpPr>
        <xdr:cNvPr id="270" name="楕円 269"/>
        <xdr:cNvSpPr/>
      </xdr:nvSpPr>
      <xdr:spPr>
        <a:xfrm>
          <a:off x="164592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151765</xdr:rowOff>
    </xdr:from>
    <xdr:ext cx="762000" cy="259080"/>
    <xdr:sp macro="" textlink="">
      <xdr:nvSpPr>
        <xdr:cNvPr id="271" name="その他該当値テキスト"/>
        <xdr:cNvSpPr txBox="1"/>
      </xdr:nvSpPr>
      <xdr:spPr>
        <a:xfrm>
          <a:off x="16598900" y="9752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19050</xdr:rowOff>
    </xdr:from>
    <xdr:to xmlns:xdr="http://schemas.openxmlformats.org/drawingml/2006/spreadsheetDrawing">
      <xdr:col>78</xdr:col>
      <xdr:colOff>120650</xdr:colOff>
      <xdr:row>57</xdr:row>
      <xdr:rowOff>120650</xdr:rowOff>
    </xdr:to>
    <xdr:sp macro="" textlink="">
      <xdr:nvSpPr>
        <xdr:cNvPr id="272" name="楕円 27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105410</xdr:rowOff>
    </xdr:from>
    <xdr:ext cx="736600" cy="259080"/>
    <xdr:sp macro="" textlink="">
      <xdr:nvSpPr>
        <xdr:cNvPr id="273" name="テキスト ボックス 272"/>
        <xdr:cNvSpPr txBox="1"/>
      </xdr:nvSpPr>
      <xdr:spPr>
        <a:xfrm>
          <a:off x="15290800" y="9878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135890</xdr:rowOff>
    </xdr:from>
    <xdr:to xmlns:xdr="http://schemas.openxmlformats.org/drawingml/2006/spreadsheetDrawing">
      <xdr:col>74</xdr:col>
      <xdr:colOff>31750</xdr:colOff>
      <xdr:row>57</xdr:row>
      <xdr:rowOff>66040</xdr:rowOff>
    </xdr:to>
    <xdr:sp macro="" textlink="">
      <xdr:nvSpPr>
        <xdr:cNvPr id="274" name="楕円 273"/>
        <xdr:cNvSpPr/>
      </xdr:nvSpPr>
      <xdr:spPr>
        <a:xfrm>
          <a:off x="147320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50800</xdr:rowOff>
    </xdr:from>
    <xdr:ext cx="762000" cy="259080"/>
    <xdr:sp macro="" textlink="">
      <xdr:nvSpPr>
        <xdr:cNvPr id="275" name="テキスト ボックス 274"/>
        <xdr:cNvSpPr txBox="1"/>
      </xdr:nvSpPr>
      <xdr:spPr>
        <a:xfrm>
          <a:off x="14401800" y="982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52070</xdr:rowOff>
    </xdr:from>
    <xdr:to xmlns:xdr="http://schemas.openxmlformats.org/drawingml/2006/spreadsheetDrawing">
      <xdr:col>69</xdr:col>
      <xdr:colOff>142875</xdr:colOff>
      <xdr:row>57</xdr:row>
      <xdr:rowOff>153035</xdr:rowOff>
    </xdr:to>
    <xdr:sp macro="" textlink="">
      <xdr:nvSpPr>
        <xdr:cNvPr id="276" name="楕円 275"/>
        <xdr:cNvSpPr/>
      </xdr:nvSpPr>
      <xdr:spPr>
        <a:xfrm>
          <a:off x="13843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163195</xdr:rowOff>
    </xdr:from>
    <xdr:ext cx="747395" cy="259080"/>
    <xdr:sp macro="" textlink="">
      <xdr:nvSpPr>
        <xdr:cNvPr id="277" name="テキスト ボックス 276"/>
        <xdr:cNvSpPr txBox="1"/>
      </xdr:nvSpPr>
      <xdr:spPr>
        <a:xfrm>
          <a:off x="13512800" y="9592945"/>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116840</xdr:rowOff>
    </xdr:from>
    <xdr:to xmlns:xdr="http://schemas.openxmlformats.org/drawingml/2006/spreadsheetDrawing">
      <xdr:col>65</xdr:col>
      <xdr:colOff>53975</xdr:colOff>
      <xdr:row>58</xdr:row>
      <xdr:rowOff>46990</xdr:rowOff>
    </xdr:to>
    <xdr:sp macro="" textlink="">
      <xdr:nvSpPr>
        <xdr:cNvPr id="278" name="楕円 277"/>
        <xdr:cNvSpPr/>
      </xdr:nvSpPr>
      <xdr:spPr>
        <a:xfrm>
          <a:off x="12954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57150</xdr:rowOff>
    </xdr:from>
    <xdr:ext cx="762000" cy="259080"/>
    <xdr:sp macro="" textlink="">
      <xdr:nvSpPr>
        <xdr:cNvPr id="279" name="テキスト ボックス 278"/>
        <xdr:cNvSpPr txBox="1"/>
      </xdr:nvSpPr>
      <xdr:spPr>
        <a:xfrm>
          <a:off x="12623800" y="965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類似</a:t>
          </a:r>
          <a:r>
            <a:rPr kumimoji="1" lang="ja-JP" altLang="ja-JP" sz="1300">
              <a:solidFill>
                <a:schemeClr val="tx1"/>
              </a:solidFill>
              <a:effectLst/>
              <a:latin typeface="ＭＳ Ｐゴシック"/>
              <a:ea typeface="ＭＳ Ｐゴシック"/>
              <a:cs typeface="+mn-cs"/>
            </a:rPr>
            <a:t>団体内平均を</a:t>
          </a:r>
          <a:r>
            <a:rPr kumimoji="1" lang="en-US" altLang="ja-JP" sz="1300">
              <a:solidFill>
                <a:schemeClr val="tx1"/>
              </a:solidFill>
              <a:effectLst/>
              <a:latin typeface="ＭＳ Ｐゴシック"/>
              <a:ea typeface="ＭＳ Ｐゴシック"/>
              <a:cs typeface="+mn-cs"/>
            </a:rPr>
            <a:t>1.1</a:t>
          </a:r>
          <a:r>
            <a:rPr kumimoji="1" lang="ja-JP" altLang="ja-JP" sz="1300">
              <a:solidFill>
                <a:schemeClr val="tx1"/>
              </a:solidFill>
              <a:effectLst/>
              <a:latin typeface="ＭＳ Ｐゴシック"/>
              <a:ea typeface="ＭＳ Ｐゴシック"/>
              <a:cs typeface="+mn-cs"/>
            </a:rPr>
            <a:t>ポイント下回ったものの、昨年度と比較すると</a:t>
          </a:r>
          <a:r>
            <a:rPr kumimoji="1" lang="en-US" altLang="ja-JP" sz="1300">
              <a:solidFill>
                <a:schemeClr val="tx1"/>
              </a:solidFill>
              <a:effectLst/>
              <a:latin typeface="ＭＳ Ｐゴシック"/>
              <a:ea typeface="ＭＳ Ｐゴシック"/>
              <a:cs typeface="+mn-cs"/>
            </a:rPr>
            <a:t>0.6</a:t>
          </a:r>
          <a:r>
            <a:rPr kumimoji="1" lang="ja-JP" altLang="ja-JP" sz="1300">
              <a:solidFill>
                <a:schemeClr val="tx1"/>
              </a:solidFill>
              <a:effectLst/>
              <a:latin typeface="ＭＳ Ｐゴシック"/>
              <a:ea typeface="ＭＳ Ｐゴシック"/>
              <a:cs typeface="+mn-cs"/>
            </a:rPr>
            <a:t>ポイント</a:t>
          </a:r>
          <a:r>
            <a:rPr kumimoji="1" lang="ja-JP" altLang="en-US" sz="1300">
              <a:solidFill>
                <a:schemeClr val="tx1"/>
              </a:solidFill>
              <a:effectLst/>
              <a:latin typeface="ＭＳ Ｐゴシック"/>
              <a:ea typeface="ＭＳ Ｐゴシック"/>
              <a:cs typeface="+mn-cs"/>
            </a:rPr>
            <a:t>増加</a:t>
          </a:r>
          <a:r>
            <a:rPr kumimoji="1" lang="ja-JP" altLang="ja-JP" sz="1300">
              <a:solidFill>
                <a:schemeClr val="tx1"/>
              </a:solidFill>
              <a:effectLst/>
              <a:latin typeface="ＭＳ Ｐゴシック"/>
              <a:ea typeface="ＭＳ Ｐゴシック"/>
              <a:cs typeface="+mn-cs"/>
            </a:rPr>
            <a:t>した。</a:t>
          </a:r>
          <a:r>
            <a:rPr kumimoji="1" lang="ja-JP" altLang="ja-JP" sz="1300">
              <a:solidFill>
                <a:schemeClr val="tx1"/>
              </a:solidFill>
              <a:effectLst/>
              <a:latin typeface="ＭＳ Ｐゴシック"/>
              <a:ea typeface="ＭＳ Ｐゴシック"/>
              <a:cs typeface="+mn-cs"/>
            </a:rPr>
            <a:t>主な要因としては、コロナ等により規模を縮小していた市の観光催事に対する補助をコロナ以前の水準に徐々に戻していくため増加した</a:t>
          </a:r>
          <a:r>
            <a:rPr kumimoji="1" lang="ja-JP" altLang="ja-JP" sz="1300">
              <a:solidFill>
                <a:schemeClr val="tx1"/>
              </a:solidFill>
              <a:effectLst/>
              <a:latin typeface="ＭＳ Ｐゴシック"/>
              <a:ea typeface="ＭＳ Ｐゴシック"/>
              <a:cs typeface="+mn-cs"/>
            </a:rPr>
            <a:t>ことによるものと分析する。</a:t>
          </a:r>
          <a:endParaRPr lang="ja-JP" altLang="ja-JP" sz="1300">
            <a:solidFill>
              <a:schemeClr val="tx1"/>
            </a:solidFill>
            <a:effectLst/>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今後も行財政改革の一環として行っている補助金交付事業評価を引き続き実施し、評価基準や視点の精査、事業効果の見極めについて、更なる整理を進めていく。</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3845" cy="225425"/>
    <xdr:sp macro="" textlink="">
      <xdr:nvSpPr>
        <xdr:cNvPr id="291" name="テキスト ボックス 290"/>
        <xdr:cNvSpPr txBox="1"/>
      </xdr:nvSpPr>
      <xdr:spPr>
        <a:xfrm>
          <a:off x="12407900" y="5080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3395" cy="250190"/>
    <xdr:sp macro="" textlink="">
      <xdr:nvSpPr>
        <xdr:cNvPr id="293" name="テキスト ボックス 292"/>
        <xdr:cNvSpPr txBox="1"/>
      </xdr:nvSpPr>
      <xdr:spPr>
        <a:xfrm>
          <a:off x="11938000" y="7414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3395" cy="250190"/>
    <xdr:sp macro="" textlink="">
      <xdr:nvSpPr>
        <xdr:cNvPr id="295" name="テキスト ボックス 294"/>
        <xdr:cNvSpPr txBox="1"/>
      </xdr:nvSpPr>
      <xdr:spPr>
        <a:xfrm>
          <a:off x="11938000" y="69570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3395" cy="250190"/>
    <xdr:sp macro="" textlink="">
      <xdr:nvSpPr>
        <xdr:cNvPr id="297" name="テキスト ボックス 296"/>
        <xdr:cNvSpPr txBox="1"/>
      </xdr:nvSpPr>
      <xdr:spPr>
        <a:xfrm>
          <a:off x="11938000" y="64998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3395" cy="250190"/>
    <xdr:sp macro="" textlink="">
      <xdr:nvSpPr>
        <xdr:cNvPr id="299" name="テキスト ボックス 298"/>
        <xdr:cNvSpPr txBox="1"/>
      </xdr:nvSpPr>
      <xdr:spPr>
        <a:xfrm>
          <a:off x="11938000" y="60426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3395" cy="250190"/>
    <xdr:sp macro="" textlink="">
      <xdr:nvSpPr>
        <xdr:cNvPr id="301" name="テキスト ボックス 300"/>
        <xdr:cNvSpPr txBox="1"/>
      </xdr:nvSpPr>
      <xdr:spPr>
        <a:xfrm>
          <a:off x="11938000" y="55854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76835</xdr:rowOff>
    </xdr:from>
    <xdr:to xmlns:xdr="http://schemas.openxmlformats.org/drawingml/2006/spreadsheetDrawing">
      <xdr:col>82</xdr:col>
      <xdr:colOff>107950</xdr:colOff>
      <xdr:row>40</xdr:row>
      <xdr:rowOff>132080</xdr:rowOff>
    </xdr:to>
    <xdr:cxnSp macro="">
      <xdr:nvCxnSpPr>
        <xdr:cNvPr id="304" name="直線コネクタ 303"/>
        <xdr:cNvCxnSpPr/>
      </xdr:nvCxnSpPr>
      <xdr:spPr>
        <a:xfrm flipV="1">
          <a:off x="16510000" y="5906135"/>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103505</xdr:rowOff>
    </xdr:from>
    <xdr:ext cx="762000" cy="259080"/>
    <xdr:sp macro="" textlink="">
      <xdr:nvSpPr>
        <xdr:cNvPr id="305" name="補助費等最小値テキスト"/>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132080</xdr:rowOff>
    </xdr:from>
    <xdr:to xmlns:xdr="http://schemas.openxmlformats.org/drawingml/2006/spreadsheetDrawing">
      <xdr:col>82</xdr:col>
      <xdr:colOff>196850</xdr:colOff>
      <xdr:row>40</xdr:row>
      <xdr:rowOff>132080</xdr:rowOff>
    </xdr:to>
    <xdr:cxnSp macro="">
      <xdr:nvCxnSpPr>
        <xdr:cNvPr id="306" name="直線コネクタ 305"/>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163195</xdr:rowOff>
    </xdr:from>
    <xdr:ext cx="762000" cy="259080"/>
    <xdr:sp macro="" textlink="">
      <xdr:nvSpPr>
        <xdr:cNvPr id="307" name="補助費等最大値テキスト"/>
        <xdr:cNvSpPr txBox="1"/>
      </xdr:nvSpPr>
      <xdr:spPr>
        <a:xfrm>
          <a:off x="16598900" y="564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76835</xdr:rowOff>
    </xdr:from>
    <xdr:to xmlns:xdr="http://schemas.openxmlformats.org/drawingml/2006/spreadsheetDrawing">
      <xdr:col>82</xdr:col>
      <xdr:colOff>196850</xdr:colOff>
      <xdr:row>34</xdr:row>
      <xdr:rowOff>76835</xdr:rowOff>
    </xdr:to>
    <xdr:cxnSp macro="">
      <xdr:nvCxnSpPr>
        <xdr:cNvPr id="308" name="直線コネクタ 307"/>
        <xdr:cNvCxnSpPr/>
      </xdr:nvCxnSpPr>
      <xdr:spPr>
        <a:xfrm>
          <a:off x="16421100" y="59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154940</xdr:rowOff>
    </xdr:from>
    <xdr:to xmlns:xdr="http://schemas.openxmlformats.org/drawingml/2006/spreadsheetDrawing">
      <xdr:col>82</xdr:col>
      <xdr:colOff>107950</xdr:colOff>
      <xdr:row>37</xdr:row>
      <xdr:rowOff>10160</xdr:rowOff>
    </xdr:to>
    <xdr:cxnSp macro="">
      <xdr:nvCxnSpPr>
        <xdr:cNvPr id="309" name="直線コネクタ 308"/>
        <xdr:cNvCxnSpPr/>
      </xdr:nvCxnSpPr>
      <xdr:spPr>
        <a:xfrm>
          <a:off x="15671800" y="632714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153670</xdr:rowOff>
    </xdr:from>
    <xdr:ext cx="762000" cy="259080"/>
    <xdr:sp macro="" textlink="">
      <xdr:nvSpPr>
        <xdr:cNvPr id="310" name="補助費等平均値テキスト"/>
        <xdr:cNvSpPr txBox="1"/>
      </xdr:nvSpPr>
      <xdr:spPr>
        <a:xfrm>
          <a:off x="16598900" y="6325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xdr:rowOff>
    </xdr:from>
    <xdr:to xmlns:xdr="http://schemas.openxmlformats.org/drawingml/2006/spreadsheetDrawing">
      <xdr:col>82</xdr:col>
      <xdr:colOff>158750</xdr:colOff>
      <xdr:row>37</xdr:row>
      <xdr:rowOff>111760</xdr:rowOff>
    </xdr:to>
    <xdr:sp macro="" textlink="">
      <xdr:nvSpPr>
        <xdr:cNvPr id="311" name="フローチャート: 判断 310"/>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140970</xdr:rowOff>
    </xdr:from>
    <xdr:to xmlns:xdr="http://schemas.openxmlformats.org/drawingml/2006/spreadsheetDrawing">
      <xdr:col>78</xdr:col>
      <xdr:colOff>69850</xdr:colOff>
      <xdr:row>36</xdr:row>
      <xdr:rowOff>154940</xdr:rowOff>
    </xdr:to>
    <xdr:cxnSp macro="">
      <xdr:nvCxnSpPr>
        <xdr:cNvPr id="312" name="直線コネクタ 311"/>
        <xdr:cNvCxnSpPr/>
      </xdr:nvCxnSpPr>
      <xdr:spPr>
        <a:xfrm>
          <a:off x="14782800" y="63131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3" name="フローチャート: 判断 312"/>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68580</xdr:rowOff>
    </xdr:from>
    <xdr:ext cx="736600" cy="259080"/>
    <xdr:sp macro="" textlink="">
      <xdr:nvSpPr>
        <xdr:cNvPr id="314" name="テキスト ボックス 313"/>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140970</xdr:rowOff>
    </xdr:from>
    <xdr:to xmlns:xdr="http://schemas.openxmlformats.org/drawingml/2006/spreadsheetDrawing">
      <xdr:col>73</xdr:col>
      <xdr:colOff>180975</xdr:colOff>
      <xdr:row>37</xdr:row>
      <xdr:rowOff>120650</xdr:rowOff>
    </xdr:to>
    <xdr:cxnSp macro="">
      <xdr:nvCxnSpPr>
        <xdr:cNvPr id="315" name="直線コネクタ 314"/>
        <xdr:cNvCxnSpPr/>
      </xdr:nvCxnSpPr>
      <xdr:spPr>
        <a:xfrm flipV="1">
          <a:off x="13893800" y="631317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6" name="フローチャート: 判断 315"/>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45720</xdr:rowOff>
    </xdr:from>
    <xdr:ext cx="762000" cy="259080"/>
    <xdr:sp macro="" textlink="">
      <xdr:nvSpPr>
        <xdr:cNvPr id="317" name="テキスト ボックス 316"/>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65405</xdr:rowOff>
    </xdr:from>
    <xdr:to xmlns:xdr="http://schemas.openxmlformats.org/drawingml/2006/spreadsheetDrawing">
      <xdr:col>69</xdr:col>
      <xdr:colOff>92075</xdr:colOff>
      <xdr:row>37</xdr:row>
      <xdr:rowOff>120650</xdr:rowOff>
    </xdr:to>
    <xdr:cxnSp macro="">
      <xdr:nvCxnSpPr>
        <xdr:cNvPr id="318" name="直線コネクタ 317"/>
        <xdr:cNvCxnSpPr/>
      </xdr:nvCxnSpPr>
      <xdr:spPr>
        <a:xfrm>
          <a:off x="13004800" y="64090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144780</xdr:rowOff>
    </xdr:from>
    <xdr:to xmlns:xdr="http://schemas.openxmlformats.org/drawingml/2006/spreadsheetDrawing">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85090</xdr:rowOff>
    </xdr:from>
    <xdr:ext cx="747395" cy="259080"/>
    <xdr:sp macro="" textlink="">
      <xdr:nvSpPr>
        <xdr:cNvPr id="320" name="テキスト ボックス 319"/>
        <xdr:cNvSpPr txBox="1"/>
      </xdr:nvSpPr>
      <xdr:spPr>
        <a:xfrm>
          <a:off x="13512800" y="608584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76200</xdr:rowOff>
    </xdr:from>
    <xdr:to xmlns:xdr="http://schemas.openxmlformats.org/drawingml/2006/spreadsheetDrawing">
      <xdr:col>65</xdr:col>
      <xdr:colOff>53975</xdr:colOff>
      <xdr:row>37</xdr:row>
      <xdr:rowOff>6350</xdr:rowOff>
    </xdr:to>
    <xdr:sp macro="" textlink="">
      <xdr:nvSpPr>
        <xdr:cNvPr id="321" name="フローチャート: 判断 320"/>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16510</xdr:rowOff>
    </xdr:from>
    <xdr:ext cx="762000" cy="259080"/>
    <xdr:sp macro="" textlink="">
      <xdr:nvSpPr>
        <xdr:cNvPr id="322" name="テキスト ボックス 321"/>
        <xdr:cNvSpPr txBox="1"/>
      </xdr:nvSpPr>
      <xdr:spPr>
        <a:xfrm>
          <a:off x="12623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7395" cy="259080"/>
    <xdr:sp macro="" textlink="">
      <xdr:nvSpPr>
        <xdr:cNvPr id="324" name="テキスト ボックス 323"/>
        <xdr:cNvSpPr txBox="1"/>
      </xdr:nvSpPr>
      <xdr:spPr>
        <a:xfrm>
          <a:off x="15455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7395" cy="259080"/>
    <xdr:sp macro="" textlink="">
      <xdr:nvSpPr>
        <xdr:cNvPr id="325" name="テキスト ボックス 324"/>
        <xdr:cNvSpPr txBox="1"/>
      </xdr:nvSpPr>
      <xdr:spPr>
        <a:xfrm>
          <a:off x="14566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7395" cy="259080"/>
    <xdr:sp macro="" textlink="">
      <xdr:nvSpPr>
        <xdr:cNvPr id="327" name="テキスト ボックス 326"/>
        <xdr:cNvSpPr txBox="1"/>
      </xdr:nvSpPr>
      <xdr:spPr>
        <a:xfrm>
          <a:off x="12788900" y="7553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130810</xdr:rowOff>
    </xdr:from>
    <xdr:to xmlns:xdr="http://schemas.openxmlformats.org/drawingml/2006/spreadsheetDrawing">
      <xdr:col>82</xdr:col>
      <xdr:colOff>158750</xdr:colOff>
      <xdr:row>37</xdr:row>
      <xdr:rowOff>60960</xdr:rowOff>
    </xdr:to>
    <xdr:sp macro="" textlink="">
      <xdr:nvSpPr>
        <xdr:cNvPr id="328" name="楕円 327"/>
        <xdr:cNvSpPr/>
      </xdr:nvSpPr>
      <xdr:spPr>
        <a:xfrm>
          <a:off x="164592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147320</xdr:rowOff>
    </xdr:from>
    <xdr:ext cx="762000" cy="259080"/>
    <xdr:sp macro="" textlink="">
      <xdr:nvSpPr>
        <xdr:cNvPr id="329" name="補助費等該当値テキスト"/>
        <xdr:cNvSpPr txBox="1"/>
      </xdr:nvSpPr>
      <xdr:spPr>
        <a:xfrm>
          <a:off x="16598900" y="614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103505</xdr:rowOff>
    </xdr:from>
    <xdr:to xmlns:xdr="http://schemas.openxmlformats.org/drawingml/2006/spreadsheetDrawing">
      <xdr:col>78</xdr:col>
      <xdr:colOff>120650</xdr:colOff>
      <xdr:row>37</xdr:row>
      <xdr:rowOff>33655</xdr:rowOff>
    </xdr:to>
    <xdr:sp macro="" textlink="">
      <xdr:nvSpPr>
        <xdr:cNvPr id="330" name="楕円 329"/>
        <xdr:cNvSpPr/>
      </xdr:nvSpPr>
      <xdr:spPr>
        <a:xfrm>
          <a:off x="156210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43815</xdr:rowOff>
    </xdr:from>
    <xdr:ext cx="736600" cy="248285"/>
    <xdr:sp macro="" textlink="">
      <xdr:nvSpPr>
        <xdr:cNvPr id="331" name="テキスト ボックス 330"/>
        <xdr:cNvSpPr txBox="1"/>
      </xdr:nvSpPr>
      <xdr:spPr>
        <a:xfrm>
          <a:off x="15290800" y="60445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90170</xdr:rowOff>
    </xdr:from>
    <xdr:to xmlns:xdr="http://schemas.openxmlformats.org/drawingml/2006/spreadsheetDrawing">
      <xdr:col>74</xdr:col>
      <xdr:colOff>31750</xdr:colOff>
      <xdr:row>37</xdr:row>
      <xdr:rowOff>20320</xdr:rowOff>
    </xdr:to>
    <xdr:sp macro="" textlink="">
      <xdr:nvSpPr>
        <xdr:cNvPr id="332" name="楕円 331"/>
        <xdr:cNvSpPr/>
      </xdr:nvSpPr>
      <xdr:spPr>
        <a:xfrm>
          <a:off x="14732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30480</xdr:rowOff>
    </xdr:from>
    <xdr:ext cx="762000" cy="250190"/>
    <xdr:sp macro="" textlink="">
      <xdr:nvSpPr>
        <xdr:cNvPr id="333" name="テキスト ボックス 332"/>
        <xdr:cNvSpPr txBox="1"/>
      </xdr:nvSpPr>
      <xdr:spPr>
        <a:xfrm>
          <a:off x="14401800" y="6031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69215</xdr:rowOff>
    </xdr:from>
    <xdr:to xmlns:xdr="http://schemas.openxmlformats.org/drawingml/2006/spreadsheetDrawing">
      <xdr:col>69</xdr:col>
      <xdr:colOff>142875</xdr:colOff>
      <xdr:row>37</xdr:row>
      <xdr:rowOff>170815</xdr:rowOff>
    </xdr:to>
    <xdr:sp macro="" textlink="">
      <xdr:nvSpPr>
        <xdr:cNvPr id="334" name="楕円 333"/>
        <xdr:cNvSpPr/>
      </xdr:nvSpPr>
      <xdr:spPr>
        <a:xfrm>
          <a:off x="13843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155575</xdr:rowOff>
    </xdr:from>
    <xdr:ext cx="747395" cy="250825"/>
    <xdr:sp macro="" textlink="">
      <xdr:nvSpPr>
        <xdr:cNvPr id="335" name="テキスト ボックス 334"/>
        <xdr:cNvSpPr txBox="1"/>
      </xdr:nvSpPr>
      <xdr:spPr>
        <a:xfrm>
          <a:off x="13512800" y="6499225"/>
          <a:ext cx="7473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36" name="楕円 335"/>
        <xdr:cNvSpPr/>
      </xdr:nvSpPr>
      <xdr:spPr>
        <a:xfrm>
          <a:off x="12954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100965</xdr:rowOff>
    </xdr:from>
    <xdr:ext cx="762000" cy="248285"/>
    <xdr:sp macro="" textlink="">
      <xdr:nvSpPr>
        <xdr:cNvPr id="337" name="テキスト ボックス 336"/>
        <xdr:cNvSpPr txBox="1"/>
      </xdr:nvSpPr>
      <xdr:spPr>
        <a:xfrm>
          <a:off x="12623800" y="64446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a:ea typeface="ＭＳ Ｐゴシック"/>
              <a:cs typeface="+mn-cs"/>
            </a:rPr>
            <a:t>類似団体内平均を4.3</a:t>
          </a:r>
          <a:r>
            <a:rPr kumimoji="1" lang="ja-JP" altLang="ja-JP" sz="1300">
              <a:solidFill>
                <a:schemeClr val="tx1"/>
              </a:solidFill>
              <a:effectLst/>
              <a:latin typeface="ＭＳ Ｐゴシック"/>
              <a:ea typeface="ＭＳ Ｐゴシック"/>
              <a:cs typeface="+mn-cs"/>
            </a:rPr>
            <a:t>ポイント下回</a:t>
          </a:r>
          <a:r>
            <a:rPr kumimoji="1" lang="ja-JP" altLang="en-US" sz="1300">
              <a:solidFill>
                <a:schemeClr val="tx1"/>
              </a:solidFill>
              <a:effectLst/>
              <a:latin typeface="ＭＳ Ｐゴシック"/>
              <a:ea typeface="ＭＳ Ｐゴシック"/>
              <a:cs typeface="+mn-cs"/>
            </a:rPr>
            <a:t>っているものの</a:t>
          </a:r>
          <a:r>
            <a:rPr kumimoji="1" lang="ja-JP" altLang="ja-JP" sz="1300">
              <a:solidFill>
                <a:schemeClr val="tx1"/>
              </a:solidFill>
              <a:effectLst/>
              <a:latin typeface="ＭＳ Ｐゴシック"/>
              <a:ea typeface="ＭＳ Ｐゴシック"/>
              <a:cs typeface="+mn-cs"/>
            </a:rPr>
            <a:t>、昨年度と比較して、</a:t>
          </a:r>
          <a:r>
            <a:rPr kumimoji="1" lang="en-US" altLang="ja-JP" sz="1300">
              <a:solidFill>
                <a:schemeClr val="tx1"/>
              </a:solidFill>
              <a:effectLst/>
              <a:latin typeface="ＭＳ Ｐゴシック"/>
              <a:ea typeface="ＭＳ Ｐゴシック"/>
              <a:cs typeface="+mn-cs"/>
            </a:rPr>
            <a:t>1.0</a:t>
          </a:r>
          <a:r>
            <a:rPr kumimoji="1" lang="ja-JP" altLang="ja-JP" sz="1300">
              <a:solidFill>
                <a:schemeClr val="tx1"/>
              </a:solidFill>
              <a:effectLst/>
              <a:latin typeface="ＭＳ Ｐゴシック"/>
              <a:ea typeface="ＭＳ Ｐゴシック"/>
              <a:cs typeface="+mn-cs"/>
            </a:rPr>
            <a:t>ポイント</a:t>
          </a:r>
          <a:r>
            <a:rPr kumimoji="1" lang="ja-JP" altLang="en-US" sz="1300">
              <a:solidFill>
                <a:schemeClr val="tx1"/>
              </a:solidFill>
              <a:effectLst/>
              <a:latin typeface="ＭＳ Ｐゴシック"/>
              <a:ea typeface="ＭＳ Ｐゴシック"/>
              <a:cs typeface="+mn-cs"/>
            </a:rPr>
            <a:t>増加</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tx1"/>
              </a:solidFill>
              <a:effectLst/>
              <a:latin typeface="ＭＳ Ｐゴシック"/>
              <a:ea typeface="ＭＳ Ｐゴシック"/>
              <a:cs typeface="+mn-cs"/>
            </a:rPr>
            <a:t>た。</a:t>
          </a:r>
          <a:r>
            <a:rPr kumimoji="1" lang="ja-JP" altLang="ja-JP" sz="1300">
              <a:solidFill>
                <a:schemeClr val="tx1"/>
              </a:solidFill>
              <a:effectLst/>
              <a:latin typeface="ＭＳ Ｐゴシック"/>
              <a:ea typeface="ＭＳ Ｐゴシック"/>
              <a:cs typeface="+mn-cs"/>
            </a:rPr>
            <a:t>主な要因としては、</a:t>
          </a:r>
          <a:r>
            <a:rPr kumimoji="1" lang="ja-JP" altLang="en-US" sz="1300">
              <a:solidFill>
                <a:schemeClr val="tx1"/>
              </a:solidFill>
              <a:effectLst/>
              <a:latin typeface="ＭＳ Ｐゴシック"/>
              <a:ea typeface="ＭＳ Ｐゴシック"/>
              <a:cs typeface="+mn-cs"/>
            </a:rPr>
            <a:t>令和２年度同意デジタル無線の元金償還開始に伴うものと分析す</a:t>
          </a:r>
          <a:r>
            <a:rPr kumimoji="1" lang="ja-JP" altLang="ja-JP" sz="1300">
              <a:solidFill>
                <a:schemeClr val="tx1"/>
              </a:solidFill>
              <a:effectLst/>
              <a:latin typeface="ＭＳ Ｐゴシック"/>
              <a:ea typeface="ＭＳ Ｐゴシック"/>
              <a:cs typeface="+mn-cs"/>
            </a:rPr>
            <a:t>る。</a:t>
          </a:r>
          <a:br>
            <a:rPr kumimoji="1" lang="ja-JP" altLang="ja-JP" sz="1300">
              <a:solidFill>
                <a:schemeClr val="tx1"/>
              </a:solidFill>
              <a:effectLst/>
              <a:latin typeface="ＭＳ Ｐゴシック"/>
              <a:ea typeface="ＭＳ Ｐゴシック"/>
              <a:cs typeface="+mn-cs"/>
            </a:rPr>
          </a:br>
          <a:r>
            <a:rPr kumimoji="1" lang="ja-JP" altLang="ja-JP" sz="1300" baseline="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今後も、</a:t>
          </a:r>
          <a:r>
            <a:rPr kumimoji="1" lang="ja-JP" altLang="ja-JP" sz="1300">
              <a:solidFill>
                <a:schemeClr val="tx1"/>
              </a:solidFill>
              <a:effectLst/>
              <a:latin typeface="ＭＳ Ｐゴシック"/>
              <a:ea typeface="ＭＳ Ｐゴシック"/>
              <a:cs typeface="+mn-cs"/>
            </a:rPr>
            <a:t>予定されている大型事業について事業の精査、</a:t>
          </a:r>
          <a:r>
            <a:rPr kumimoji="1" lang="ja-JP" altLang="ja-JP" sz="1300">
              <a:solidFill>
                <a:schemeClr val="tx1"/>
              </a:solidFill>
              <a:effectLst/>
              <a:latin typeface="ＭＳ Ｐゴシック"/>
              <a:ea typeface="ＭＳ Ｐゴシック"/>
              <a:cs typeface="+mn-cs"/>
            </a:rPr>
            <a:t>過疎対策事業債など</a:t>
          </a:r>
          <a:r>
            <a:rPr kumimoji="1" lang="ja-JP" altLang="ja-JP" sz="1300">
              <a:solidFill>
                <a:schemeClr val="tx1"/>
              </a:solidFill>
              <a:effectLst/>
              <a:latin typeface="ＭＳ Ｐゴシック"/>
              <a:ea typeface="ＭＳ Ｐゴシック"/>
              <a:cs typeface="+mn-cs"/>
            </a:rPr>
            <a:t>有利な財政措置の地方債を活用し、公債費の増大を最小限に抑制するように努める。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3845" cy="225425"/>
    <xdr:sp macro="" textlink="">
      <xdr:nvSpPr>
        <xdr:cNvPr id="349" name="テキスト ボックス 348"/>
        <xdr:cNvSpPr txBox="1"/>
      </xdr:nvSpPr>
      <xdr:spPr>
        <a:xfrm>
          <a:off x="723900" y="11938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3395" cy="250190"/>
    <xdr:sp macro="" textlink="">
      <xdr:nvSpPr>
        <xdr:cNvPr id="351" name="テキスト ボックス 350"/>
        <xdr:cNvSpPr txBox="1"/>
      </xdr:nvSpPr>
      <xdr:spPr>
        <a:xfrm>
          <a:off x="254000" y="1427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2" name="直線コネクタ 351"/>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493395" cy="259080"/>
    <xdr:sp macro="" textlink="">
      <xdr:nvSpPr>
        <xdr:cNvPr id="353" name="テキスト ボックス 352"/>
        <xdr:cNvSpPr txBox="1"/>
      </xdr:nvSpPr>
      <xdr:spPr>
        <a:xfrm>
          <a:off x="254000" y="1394587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4" name="直線コネクタ 353"/>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493395" cy="251460"/>
    <xdr:sp macro="" textlink="">
      <xdr:nvSpPr>
        <xdr:cNvPr id="355" name="テキスト ボックス 354"/>
        <xdr:cNvSpPr txBox="1"/>
      </xdr:nvSpPr>
      <xdr:spPr>
        <a:xfrm>
          <a:off x="254000" y="13619480"/>
          <a:ext cx="493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6" name="直線コネクタ 355"/>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493395" cy="258445"/>
    <xdr:sp macro="" textlink="">
      <xdr:nvSpPr>
        <xdr:cNvPr id="357" name="テキスト ボックス 356"/>
        <xdr:cNvSpPr txBox="1"/>
      </xdr:nvSpPr>
      <xdr:spPr>
        <a:xfrm>
          <a:off x="254000" y="13292455"/>
          <a:ext cx="4933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8" name="直線コネクタ 357"/>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493395" cy="259080"/>
    <xdr:sp macro="" textlink="">
      <xdr:nvSpPr>
        <xdr:cNvPr id="359" name="テキスト ボックス 358"/>
        <xdr:cNvSpPr txBox="1"/>
      </xdr:nvSpPr>
      <xdr:spPr>
        <a:xfrm>
          <a:off x="254000" y="12966065"/>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0" name="直線コネクタ 359"/>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493395" cy="248285"/>
    <xdr:sp macro="" textlink="">
      <xdr:nvSpPr>
        <xdr:cNvPr id="361" name="テキスト ボックス 360"/>
        <xdr:cNvSpPr txBox="1"/>
      </xdr:nvSpPr>
      <xdr:spPr>
        <a:xfrm>
          <a:off x="254000" y="12639675"/>
          <a:ext cx="4933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2" name="直線コネクタ 361"/>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493395" cy="259080"/>
    <xdr:sp macro="" textlink="">
      <xdr:nvSpPr>
        <xdr:cNvPr id="363" name="テキスト ボックス 362"/>
        <xdr:cNvSpPr txBox="1"/>
      </xdr:nvSpPr>
      <xdr:spPr>
        <a:xfrm>
          <a:off x="254000" y="12312650"/>
          <a:ext cx="493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3395" cy="250190"/>
    <xdr:sp macro="" textlink="">
      <xdr:nvSpPr>
        <xdr:cNvPr id="365" name="テキスト ボックス 364"/>
        <xdr:cNvSpPr txBox="1"/>
      </xdr:nvSpPr>
      <xdr:spPr>
        <a:xfrm>
          <a:off x="254000" y="11986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59055</xdr:rowOff>
    </xdr:from>
    <xdr:to xmlns:xdr="http://schemas.openxmlformats.org/drawingml/2006/spreadsheetDrawing">
      <xdr:col>24</xdr:col>
      <xdr:colOff>25400</xdr:colOff>
      <xdr:row>82</xdr:row>
      <xdr:rowOff>83185</xdr:rowOff>
    </xdr:to>
    <xdr:cxnSp macro="">
      <xdr:nvCxnSpPr>
        <xdr:cNvPr id="367" name="直線コネクタ 366"/>
        <xdr:cNvCxnSpPr/>
      </xdr:nvCxnSpPr>
      <xdr:spPr>
        <a:xfrm flipV="1">
          <a:off x="4826000" y="12574905"/>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55245</xdr:rowOff>
    </xdr:from>
    <xdr:ext cx="762000" cy="248285"/>
    <xdr:sp macro="" textlink="">
      <xdr:nvSpPr>
        <xdr:cNvPr id="368" name="公債費最小値テキスト"/>
        <xdr:cNvSpPr txBox="1"/>
      </xdr:nvSpPr>
      <xdr:spPr>
        <a:xfrm>
          <a:off x="4914900" y="141141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83185</xdr:rowOff>
    </xdr:from>
    <xdr:to xmlns:xdr="http://schemas.openxmlformats.org/drawingml/2006/spreadsheetDrawing">
      <xdr:col>24</xdr:col>
      <xdr:colOff>114300</xdr:colOff>
      <xdr:row>82</xdr:row>
      <xdr:rowOff>83185</xdr:rowOff>
    </xdr:to>
    <xdr:cxnSp macro="">
      <xdr:nvCxnSpPr>
        <xdr:cNvPr id="369" name="直線コネクタ 368"/>
        <xdr:cNvCxnSpPr/>
      </xdr:nvCxnSpPr>
      <xdr:spPr>
        <a:xfrm>
          <a:off x="4737100" y="1414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145415</xdr:rowOff>
    </xdr:from>
    <xdr:ext cx="762000" cy="249555"/>
    <xdr:sp macro="" textlink="">
      <xdr:nvSpPr>
        <xdr:cNvPr id="370" name="公債費最大値テキスト"/>
        <xdr:cNvSpPr txBox="1"/>
      </xdr:nvSpPr>
      <xdr:spPr>
        <a:xfrm>
          <a:off x="4914900" y="12318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59055</xdr:rowOff>
    </xdr:from>
    <xdr:to xmlns:xdr="http://schemas.openxmlformats.org/drawingml/2006/spreadsheetDrawing">
      <xdr:col>24</xdr:col>
      <xdr:colOff>114300</xdr:colOff>
      <xdr:row>73</xdr:row>
      <xdr:rowOff>59055</xdr:rowOff>
    </xdr:to>
    <xdr:cxnSp macro="">
      <xdr:nvCxnSpPr>
        <xdr:cNvPr id="371" name="直線コネクタ 370"/>
        <xdr:cNvCxnSpPr/>
      </xdr:nvCxnSpPr>
      <xdr:spPr>
        <a:xfrm>
          <a:off x="4737100" y="1257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105410</xdr:rowOff>
    </xdr:from>
    <xdr:to xmlns:xdr="http://schemas.openxmlformats.org/drawingml/2006/spreadsheetDrawing">
      <xdr:col>24</xdr:col>
      <xdr:colOff>25400</xdr:colOff>
      <xdr:row>75</xdr:row>
      <xdr:rowOff>42545</xdr:rowOff>
    </xdr:to>
    <xdr:cxnSp macro="">
      <xdr:nvCxnSpPr>
        <xdr:cNvPr id="372" name="直線コネクタ 371"/>
        <xdr:cNvCxnSpPr/>
      </xdr:nvCxnSpPr>
      <xdr:spPr>
        <a:xfrm>
          <a:off x="3987800" y="1279271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88900</xdr:rowOff>
    </xdr:from>
    <xdr:ext cx="762000" cy="248920"/>
    <xdr:sp macro="" textlink="">
      <xdr:nvSpPr>
        <xdr:cNvPr id="373" name="公債費平均値テキスト"/>
        <xdr:cNvSpPr txBox="1"/>
      </xdr:nvSpPr>
      <xdr:spPr>
        <a:xfrm>
          <a:off x="4914900" y="1329055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116840</xdr:rowOff>
    </xdr:from>
    <xdr:to xmlns:xdr="http://schemas.openxmlformats.org/drawingml/2006/spreadsheetDrawing">
      <xdr:col>24</xdr:col>
      <xdr:colOff>76200</xdr:colOff>
      <xdr:row>78</xdr:row>
      <xdr:rowOff>46990</xdr:rowOff>
    </xdr:to>
    <xdr:sp macro="" textlink="">
      <xdr:nvSpPr>
        <xdr:cNvPr id="374" name="フローチャート: 判断 373"/>
        <xdr:cNvSpPr/>
      </xdr:nvSpPr>
      <xdr:spPr>
        <a:xfrm>
          <a:off x="47752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73</xdr:row>
      <xdr:rowOff>146050</xdr:rowOff>
    </xdr:from>
    <xdr:to xmlns:xdr="http://schemas.openxmlformats.org/drawingml/2006/spreadsheetDrawing">
      <xdr:col>19</xdr:col>
      <xdr:colOff>187325</xdr:colOff>
      <xdr:row>74</xdr:row>
      <xdr:rowOff>105410</xdr:rowOff>
    </xdr:to>
    <xdr:cxnSp macro="">
      <xdr:nvCxnSpPr>
        <xdr:cNvPr id="375" name="直線コネクタ 374"/>
        <xdr:cNvCxnSpPr/>
      </xdr:nvCxnSpPr>
      <xdr:spPr>
        <a:xfrm>
          <a:off x="3098800" y="126619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106045</xdr:rowOff>
    </xdr:from>
    <xdr:to xmlns:xdr="http://schemas.openxmlformats.org/drawingml/2006/spreadsheetDrawing">
      <xdr:col>20</xdr:col>
      <xdr:colOff>38100</xdr:colOff>
      <xdr:row>78</xdr:row>
      <xdr:rowOff>36195</xdr:rowOff>
    </xdr:to>
    <xdr:sp macro="" textlink="">
      <xdr:nvSpPr>
        <xdr:cNvPr id="376" name="フローチャート: 判断 375"/>
        <xdr:cNvSpPr/>
      </xdr:nvSpPr>
      <xdr:spPr>
        <a:xfrm>
          <a:off x="3937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20955</xdr:rowOff>
    </xdr:from>
    <xdr:ext cx="721995" cy="248285"/>
    <xdr:sp macro="" textlink="">
      <xdr:nvSpPr>
        <xdr:cNvPr id="377" name="テキスト ボックス 376"/>
        <xdr:cNvSpPr txBox="1"/>
      </xdr:nvSpPr>
      <xdr:spPr>
        <a:xfrm>
          <a:off x="3606800" y="13394055"/>
          <a:ext cx="7219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73</xdr:row>
      <xdr:rowOff>146050</xdr:rowOff>
    </xdr:from>
    <xdr:to xmlns:xdr="http://schemas.openxmlformats.org/drawingml/2006/spreadsheetDrawing">
      <xdr:col>15</xdr:col>
      <xdr:colOff>98425</xdr:colOff>
      <xdr:row>73</xdr:row>
      <xdr:rowOff>167640</xdr:rowOff>
    </xdr:to>
    <xdr:cxnSp macro="">
      <xdr:nvCxnSpPr>
        <xdr:cNvPr id="378" name="直線コネクタ 377"/>
        <xdr:cNvCxnSpPr/>
      </xdr:nvCxnSpPr>
      <xdr:spPr>
        <a:xfrm flipV="1">
          <a:off x="2209800" y="126619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29845</xdr:rowOff>
    </xdr:from>
    <xdr:to xmlns:xdr="http://schemas.openxmlformats.org/drawingml/2006/spreadsheetDrawing">
      <xdr:col>15</xdr:col>
      <xdr:colOff>149225</xdr:colOff>
      <xdr:row>77</xdr:row>
      <xdr:rowOff>132080</xdr:rowOff>
    </xdr:to>
    <xdr:sp macro="" textlink="">
      <xdr:nvSpPr>
        <xdr:cNvPr id="379" name="フローチャート: 判断 378"/>
        <xdr:cNvSpPr/>
      </xdr:nvSpPr>
      <xdr:spPr>
        <a:xfrm>
          <a:off x="3048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116205</xdr:rowOff>
    </xdr:from>
    <xdr:ext cx="762000" cy="259080"/>
    <xdr:sp macro="" textlink="">
      <xdr:nvSpPr>
        <xdr:cNvPr id="380" name="テキスト ボックス 379"/>
        <xdr:cNvSpPr txBox="1"/>
      </xdr:nvSpPr>
      <xdr:spPr>
        <a:xfrm>
          <a:off x="2717800" y="1331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73</xdr:row>
      <xdr:rowOff>167640</xdr:rowOff>
    </xdr:from>
    <xdr:to xmlns:xdr="http://schemas.openxmlformats.org/drawingml/2006/spreadsheetDrawing">
      <xdr:col>11</xdr:col>
      <xdr:colOff>9525</xdr:colOff>
      <xdr:row>74</xdr:row>
      <xdr:rowOff>29210</xdr:rowOff>
    </xdr:to>
    <xdr:cxnSp macro="">
      <xdr:nvCxnSpPr>
        <xdr:cNvPr id="381" name="直線コネクタ 380"/>
        <xdr:cNvCxnSpPr/>
      </xdr:nvCxnSpPr>
      <xdr:spPr>
        <a:xfrm flipV="1">
          <a:off x="1320800" y="126834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149860</xdr:rowOff>
    </xdr:from>
    <xdr:to xmlns:xdr="http://schemas.openxmlformats.org/drawingml/2006/spreadsheetDrawing">
      <xdr:col>11</xdr:col>
      <xdr:colOff>60325</xdr:colOff>
      <xdr:row>78</xdr:row>
      <xdr:rowOff>80010</xdr:rowOff>
    </xdr:to>
    <xdr:sp macro="" textlink="">
      <xdr:nvSpPr>
        <xdr:cNvPr id="382" name="フローチャート: 判断 381"/>
        <xdr:cNvSpPr/>
      </xdr:nvSpPr>
      <xdr:spPr>
        <a:xfrm>
          <a:off x="2159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64770</xdr:rowOff>
    </xdr:from>
    <xdr:ext cx="747395" cy="250190"/>
    <xdr:sp macro="" textlink="">
      <xdr:nvSpPr>
        <xdr:cNvPr id="383" name="テキスト ボックス 382"/>
        <xdr:cNvSpPr txBox="1"/>
      </xdr:nvSpPr>
      <xdr:spPr>
        <a:xfrm>
          <a:off x="1828800" y="13437870"/>
          <a:ext cx="747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10795</xdr:rowOff>
    </xdr:from>
    <xdr:to xmlns:xdr="http://schemas.openxmlformats.org/drawingml/2006/spreadsheetDrawing">
      <xdr:col>6</xdr:col>
      <xdr:colOff>171450</xdr:colOff>
      <xdr:row>78</xdr:row>
      <xdr:rowOff>112395</xdr:rowOff>
    </xdr:to>
    <xdr:sp macro="" textlink="">
      <xdr:nvSpPr>
        <xdr:cNvPr id="384" name="フローチャート: 判断 383"/>
        <xdr:cNvSpPr/>
      </xdr:nvSpPr>
      <xdr:spPr>
        <a:xfrm>
          <a:off x="12700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97790</xdr:rowOff>
    </xdr:from>
    <xdr:ext cx="747395" cy="251460"/>
    <xdr:sp macro="" textlink="">
      <xdr:nvSpPr>
        <xdr:cNvPr id="385" name="テキスト ボックス 384"/>
        <xdr:cNvSpPr txBox="1"/>
      </xdr:nvSpPr>
      <xdr:spPr>
        <a:xfrm>
          <a:off x="939800" y="13470890"/>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7395" cy="259080"/>
    <xdr:sp macro="" textlink="">
      <xdr:nvSpPr>
        <xdr:cNvPr id="388" name="テキスト ボックス 387"/>
        <xdr:cNvSpPr txBox="1"/>
      </xdr:nvSpPr>
      <xdr:spPr>
        <a:xfrm>
          <a:off x="2882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163195</xdr:rowOff>
    </xdr:from>
    <xdr:to xmlns:xdr="http://schemas.openxmlformats.org/drawingml/2006/spreadsheetDrawing">
      <xdr:col>24</xdr:col>
      <xdr:colOff>76200</xdr:colOff>
      <xdr:row>75</xdr:row>
      <xdr:rowOff>93345</xdr:rowOff>
    </xdr:to>
    <xdr:sp macro="" textlink="">
      <xdr:nvSpPr>
        <xdr:cNvPr id="391" name="楕円 390"/>
        <xdr:cNvSpPr/>
      </xdr:nvSpPr>
      <xdr:spPr>
        <a:xfrm>
          <a:off x="4775200" y="128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8255</xdr:rowOff>
    </xdr:from>
    <xdr:ext cx="762000" cy="249555"/>
    <xdr:sp macro="" textlink="">
      <xdr:nvSpPr>
        <xdr:cNvPr id="392" name="公債費該当値テキスト"/>
        <xdr:cNvSpPr txBox="1"/>
      </xdr:nvSpPr>
      <xdr:spPr>
        <a:xfrm>
          <a:off x="4914900" y="12695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54610</xdr:rowOff>
    </xdr:from>
    <xdr:to xmlns:xdr="http://schemas.openxmlformats.org/drawingml/2006/spreadsheetDrawing">
      <xdr:col>20</xdr:col>
      <xdr:colOff>38100</xdr:colOff>
      <xdr:row>74</xdr:row>
      <xdr:rowOff>156210</xdr:rowOff>
    </xdr:to>
    <xdr:sp macro="" textlink="">
      <xdr:nvSpPr>
        <xdr:cNvPr id="393" name="楕円 392"/>
        <xdr:cNvSpPr/>
      </xdr:nvSpPr>
      <xdr:spPr>
        <a:xfrm>
          <a:off x="3937000" y="127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166370</xdr:rowOff>
    </xdr:from>
    <xdr:ext cx="721995" cy="251460"/>
    <xdr:sp macro="" textlink="">
      <xdr:nvSpPr>
        <xdr:cNvPr id="394" name="テキスト ボックス 393"/>
        <xdr:cNvSpPr txBox="1"/>
      </xdr:nvSpPr>
      <xdr:spPr>
        <a:xfrm>
          <a:off x="3606800" y="12510770"/>
          <a:ext cx="721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73</xdr:row>
      <xdr:rowOff>95250</xdr:rowOff>
    </xdr:from>
    <xdr:to xmlns:xdr="http://schemas.openxmlformats.org/drawingml/2006/spreadsheetDrawing">
      <xdr:col>15</xdr:col>
      <xdr:colOff>149225</xdr:colOff>
      <xdr:row>74</xdr:row>
      <xdr:rowOff>25400</xdr:rowOff>
    </xdr:to>
    <xdr:sp macro="" textlink="">
      <xdr:nvSpPr>
        <xdr:cNvPr id="395" name="楕円 394"/>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35560</xdr:rowOff>
    </xdr:from>
    <xdr:ext cx="762000" cy="259080"/>
    <xdr:sp macro="" textlink="">
      <xdr:nvSpPr>
        <xdr:cNvPr id="396" name="テキスト ボックス 395"/>
        <xdr:cNvSpPr txBox="1"/>
      </xdr:nvSpPr>
      <xdr:spPr>
        <a:xfrm>
          <a:off x="2717800" y="1237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73</xdr:row>
      <xdr:rowOff>116840</xdr:rowOff>
    </xdr:from>
    <xdr:to xmlns:xdr="http://schemas.openxmlformats.org/drawingml/2006/spreadsheetDrawing">
      <xdr:col>11</xdr:col>
      <xdr:colOff>60325</xdr:colOff>
      <xdr:row>74</xdr:row>
      <xdr:rowOff>46990</xdr:rowOff>
    </xdr:to>
    <xdr:sp macro="" textlink="">
      <xdr:nvSpPr>
        <xdr:cNvPr id="397" name="楕円 396"/>
        <xdr:cNvSpPr/>
      </xdr:nvSpPr>
      <xdr:spPr>
        <a:xfrm>
          <a:off x="2159000" y="126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72</xdr:row>
      <xdr:rowOff>57150</xdr:rowOff>
    </xdr:from>
    <xdr:ext cx="747395" cy="259080"/>
    <xdr:sp macro="" textlink="">
      <xdr:nvSpPr>
        <xdr:cNvPr id="398" name="テキスト ボックス 397"/>
        <xdr:cNvSpPr txBox="1"/>
      </xdr:nvSpPr>
      <xdr:spPr>
        <a:xfrm>
          <a:off x="1828800" y="1240155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73</xdr:row>
      <xdr:rowOff>149860</xdr:rowOff>
    </xdr:from>
    <xdr:to xmlns:xdr="http://schemas.openxmlformats.org/drawingml/2006/spreadsheetDrawing">
      <xdr:col>6</xdr:col>
      <xdr:colOff>171450</xdr:colOff>
      <xdr:row>74</xdr:row>
      <xdr:rowOff>80010</xdr:rowOff>
    </xdr:to>
    <xdr:sp macro="" textlink="">
      <xdr:nvSpPr>
        <xdr:cNvPr id="399" name="楕円 398"/>
        <xdr:cNvSpPr/>
      </xdr:nvSpPr>
      <xdr:spPr>
        <a:xfrm>
          <a:off x="1270000" y="126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72</xdr:row>
      <xdr:rowOff>90170</xdr:rowOff>
    </xdr:from>
    <xdr:ext cx="747395" cy="259080"/>
    <xdr:sp macro="" textlink="">
      <xdr:nvSpPr>
        <xdr:cNvPr id="400" name="テキスト ボックス 399"/>
        <xdr:cNvSpPr txBox="1"/>
      </xdr:nvSpPr>
      <xdr:spPr>
        <a:xfrm>
          <a:off x="939800" y="1243457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effectLst/>
              <a:latin typeface="+mn-lt"/>
              <a:ea typeface="+mn-ea"/>
              <a:cs typeface="+mn-cs"/>
            </a:rPr>
            <a:t>　</a:t>
          </a:r>
          <a:r>
            <a:rPr kumimoji="1" lang="ja-JP" altLang="ja-JP" sz="1200">
              <a:solidFill>
                <a:schemeClr val="tx1"/>
              </a:solidFill>
              <a:effectLst/>
              <a:latin typeface="ＭＳ Ｐゴシック"/>
              <a:ea typeface="ＭＳ Ｐゴシック"/>
              <a:cs typeface="+mn-cs"/>
            </a:rPr>
            <a:t>類似団体内平均を4.0</a:t>
          </a:r>
          <a:r>
            <a:rPr kumimoji="1" lang="ja-JP" altLang="ja-JP" sz="1200">
              <a:solidFill>
                <a:schemeClr val="tx1"/>
              </a:solidFill>
              <a:effectLst/>
              <a:latin typeface="ＭＳ Ｐゴシック"/>
              <a:ea typeface="ＭＳ Ｐゴシック"/>
              <a:cs typeface="+mn-cs"/>
            </a:rPr>
            <a:t>ポイント下回ったものの、昨年度と比較して</a:t>
          </a:r>
          <a:r>
            <a:rPr kumimoji="1" lang="en-US" altLang="ja-JP" sz="1200">
              <a:solidFill>
                <a:schemeClr val="tx1"/>
              </a:solidFill>
              <a:effectLst/>
              <a:latin typeface="ＭＳ Ｐゴシック"/>
              <a:ea typeface="ＭＳ Ｐゴシック"/>
              <a:cs typeface="+mn-cs"/>
            </a:rPr>
            <a:t>1.4</a:t>
          </a:r>
          <a:r>
            <a:rPr kumimoji="1" lang="ja-JP" altLang="ja-JP" sz="1200">
              <a:solidFill>
                <a:schemeClr val="tx1"/>
              </a:solidFill>
              <a:effectLst/>
              <a:latin typeface="ＭＳ Ｐゴシック"/>
              <a:ea typeface="ＭＳ Ｐゴシック"/>
              <a:cs typeface="+mn-cs"/>
            </a:rPr>
            <a:t>ポイント</a:t>
          </a:r>
          <a:r>
            <a:rPr kumimoji="1" lang="ja-JP" altLang="en-US" sz="1200">
              <a:solidFill>
                <a:schemeClr val="tx1"/>
              </a:solidFill>
              <a:effectLst/>
              <a:latin typeface="ＭＳ Ｐゴシック"/>
              <a:ea typeface="ＭＳ Ｐゴシック"/>
              <a:cs typeface="+mn-cs"/>
            </a:rPr>
            <a:t>増加</a:t>
          </a:r>
          <a:r>
            <a:rPr kumimoji="1" lang="ja-JP" altLang="ja-JP" sz="1200">
              <a:solidFill>
                <a:schemeClr val="tx1"/>
              </a:solidFill>
              <a:effectLst/>
              <a:latin typeface="ＭＳ Ｐゴシック"/>
              <a:ea typeface="ＭＳ Ｐゴシック"/>
              <a:cs typeface="+mn-cs"/>
            </a:rPr>
            <a:t>した。</a:t>
          </a:r>
          <a:r>
            <a:rPr kumimoji="1" lang="ja-JP" altLang="ja-JP" sz="1200">
              <a:solidFill>
                <a:schemeClr val="tx1"/>
              </a:solidFill>
              <a:effectLst/>
              <a:latin typeface="ＭＳ Ｐゴシック"/>
              <a:ea typeface="ＭＳ Ｐゴシック"/>
              <a:cs typeface="+mn-cs"/>
            </a:rPr>
            <a:t>主な要因としては、法人事業税交付金等の増加による分母の増はあったが、それ以上に</a:t>
          </a:r>
          <a:r>
            <a:rPr kumimoji="1" lang="ja-JP" altLang="ja-JP" sz="1200">
              <a:solidFill>
                <a:schemeClr val="tx1"/>
              </a:solidFill>
              <a:effectLst/>
              <a:latin typeface="ＭＳ Ｐゴシック"/>
              <a:ea typeface="ＭＳ Ｐゴシック"/>
              <a:cs typeface="+mn-cs"/>
            </a:rPr>
            <a:t>物件費及び補助費等の分子が増加したことで決算</a:t>
          </a:r>
          <a:r>
            <a:rPr kumimoji="1" lang="ja-JP" altLang="ja-JP" sz="1200">
              <a:solidFill>
                <a:schemeClr val="tx1"/>
              </a:solidFill>
              <a:effectLst/>
              <a:latin typeface="ＭＳ Ｐゴシック"/>
              <a:ea typeface="ＭＳ Ｐゴシック"/>
              <a:cs typeface="+mn-cs"/>
            </a:rPr>
            <a:t>規模そのものが増えたことに</a:t>
          </a:r>
          <a:r>
            <a:rPr kumimoji="1" lang="ja-JP" altLang="en-US" sz="1200">
              <a:solidFill>
                <a:schemeClr val="tx1"/>
              </a:solidFill>
              <a:effectLst/>
              <a:latin typeface="ＭＳ Ｐゴシック"/>
              <a:ea typeface="ＭＳ Ｐゴシック"/>
              <a:cs typeface="+mn-cs"/>
            </a:rPr>
            <a:t>よるものと分析する</a:t>
          </a:r>
          <a:r>
            <a:rPr kumimoji="1" lang="ja-JP" altLang="ja-JP" sz="1200">
              <a:solidFill>
                <a:schemeClr val="tx1"/>
              </a:solidFill>
              <a:effectLst/>
              <a:latin typeface="ＭＳ Ｐゴシック"/>
              <a:ea typeface="ＭＳ Ｐゴシック"/>
              <a:cs typeface="+mn-cs"/>
            </a:rPr>
            <a:t>。</a:t>
          </a:r>
          <a:br>
            <a:rPr kumimoji="1" lang="ja-JP" altLang="ja-JP" sz="1200">
              <a:solidFill>
                <a:schemeClr val="tx1"/>
              </a:solidFill>
              <a:effectLst/>
              <a:latin typeface="ＭＳ Ｐゴシック"/>
              <a:ea typeface="ＭＳ Ｐゴシック"/>
              <a:cs typeface="+mn-cs"/>
            </a:rPr>
          </a:br>
          <a:r>
            <a:rPr kumimoji="1" lang="ja-JP" altLang="ja-JP" sz="1200">
              <a:solidFill>
                <a:schemeClr val="tx1"/>
              </a:solidFill>
              <a:effectLst/>
              <a:latin typeface="ＭＳ Ｐゴシック"/>
              <a:ea typeface="ＭＳ Ｐゴシック"/>
              <a:cs typeface="+mn-cs"/>
            </a:rPr>
            <a:t>　今後も大型事業が予定されており、普通建設事業及び物件費の増加が見込まれる。そのため、歳出の取捨選択等のスリム化と一般財源の確保に努める必要がある。</a:t>
          </a:r>
          <a:endParaRPr kumimoji="1" lang="ja-JP" altLang="en-US" sz="12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3845" cy="225425"/>
    <xdr:sp macro="" textlink="">
      <xdr:nvSpPr>
        <xdr:cNvPr id="412" name="テキスト ボックス 411"/>
        <xdr:cNvSpPr txBox="1"/>
      </xdr:nvSpPr>
      <xdr:spPr>
        <a:xfrm>
          <a:off x="12407900" y="11938000"/>
          <a:ext cx="283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3395" cy="250190"/>
    <xdr:sp macro="" textlink="">
      <xdr:nvSpPr>
        <xdr:cNvPr id="414" name="テキスト ボックス 413"/>
        <xdr:cNvSpPr txBox="1"/>
      </xdr:nvSpPr>
      <xdr:spPr>
        <a:xfrm>
          <a:off x="11938000" y="14272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3395" cy="250190"/>
    <xdr:sp macro="" textlink="">
      <xdr:nvSpPr>
        <xdr:cNvPr id="416" name="テキスト ボックス 415"/>
        <xdr:cNvSpPr txBox="1"/>
      </xdr:nvSpPr>
      <xdr:spPr>
        <a:xfrm>
          <a:off x="11938000" y="138150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3395" cy="250190"/>
    <xdr:sp macro="" textlink="">
      <xdr:nvSpPr>
        <xdr:cNvPr id="418" name="テキスト ボックス 417"/>
        <xdr:cNvSpPr txBox="1"/>
      </xdr:nvSpPr>
      <xdr:spPr>
        <a:xfrm>
          <a:off x="11938000" y="133578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3395" cy="250190"/>
    <xdr:sp macro="" textlink="">
      <xdr:nvSpPr>
        <xdr:cNvPr id="420" name="テキスト ボックス 419"/>
        <xdr:cNvSpPr txBox="1"/>
      </xdr:nvSpPr>
      <xdr:spPr>
        <a:xfrm>
          <a:off x="11938000" y="129006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3395" cy="250190"/>
    <xdr:sp macro="" textlink="">
      <xdr:nvSpPr>
        <xdr:cNvPr id="422" name="テキスト ボックス 421"/>
        <xdr:cNvSpPr txBox="1"/>
      </xdr:nvSpPr>
      <xdr:spPr>
        <a:xfrm>
          <a:off x="11938000" y="124434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3395" cy="250190"/>
    <xdr:sp macro="" textlink="">
      <xdr:nvSpPr>
        <xdr:cNvPr id="424" name="テキスト ボックス 423"/>
        <xdr:cNvSpPr txBox="1"/>
      </xdr:nvSpPr>
      <xdr:spPr>
        <a:xfrm>
          <a:off x="11938000" y="11986260"/>
          <a:ext cx="4933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92710</xdr:rowOff>
    </xdr:from>
    <xdr:to xmlns:xdr="http://schemas.openxmlformats.org/drawingml/2006/spreadsheetDrawing">
      <xdr:col>82</xdr:col>
      <xdr:colOff>107950</xdr:colOff>
      <xdr:row>81</xdr:row>
      <xdr:rowOff>143510</xdr:rowOff>
    </xdr:to>
    <xdr:cxnSp macro="">
      <xdr:nvCxnSpPr>
        <xdr:cNvPr id="426" name="直線コネクタ 425"/>
        <xdr:cNvCxnSpPr/>
      </xdr:nvCxnSpPr>
      <xdr:spPr>
        <a:xfrm flipV="1">
          <a:off x="16510000" y="1260856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114935</xdr:rowOff>
    </xdr:from>
    <xdr:ext cx="762000" cy="259080"/>
    <xdr:sp macro="" textlink="">
      <xdr:nvSpPr>
        <xdr:cNvPr id="427" name="公債費以外最小値テキスト"/>
        <xdr:cNvSpPr txBox="1"/>
      </xdr:nvSpPr>
      <xdr:spPr>
        <a:xfrm>
          <a:off x="16598900" y="1400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143510</xdr:rowOff>
    </xdr:from>
    <xdr:to xmlns:xdr="http://schemas.openxmlformats.org/drawingml/2006/spreadsheetDrawing">
      <xdr:col>82</xdr:col>
      <xdr:colOff>196850</xdr:colOff>
      <xdr:row>81</xdr:row>
      <xdr:rowOff>143510</xdr:rowOff>
    </xdr:to>
    <xdr:cxnSp macro="">
      <xdr:nvCxnSpPr>
        <xdr:cNvPr id="428" name="直線コネクタ 427"/>
        <xdr:cNvCxnSpPr/>
      </xdr:nvCxnSpPr>
      <xdr:spPr>
        <a:xfrm>
          <a:off x="16421100" y="1403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7620</xdr:rowOff>
    </xdr:from>
    <xdr:ext cx="762000" cy="250190"/>
    <xdr:sp macro="" textlink="">
      <xdr:nvSpPr>
        <xdr:cNvPr id="429" name="公債費以外最大値テキスト"/>
        <xdr:cNvSpPr txBox="1"/>
      </xdr:nvSpPr>
      <xdr:spPr>
        <a:xfrm>
          <a:off x="16598900" y="123520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92710</xdr:rowOff>
    </xdr:from>
    <xdr:to xmlns:xdr="http://schemas.openxmlformats.org/drawingml/2006/spreadsheetDrawing">
      <xdr:col>82</xdr:col>
      <xdr:colOff>196850</xdr:colOff>
      <xdr:row>73</xdr:row>
      <xdr:rowOff>92710</xdr:rowOff>
    </xdr:to>
    <xdr:cxnSp macro="">
      <xdr:nvCxnSpPr>
        <xdr:cNvPr id="430" name="直線コネクタ 429"/>
        <xdr:cNvCxnSpPr/>
      </xdr:nvCxnSpPr>
      <xdr:spPr>
        <a:xfrm>
          <a:off x="16421100" y="1260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67310</xdr:rowOff>
    </xdr:from>
    <xdr:to xmlns:xdr="http://schemas.openxmlformats.org/drawingml/2006/spreadsheetDrawing">
      <xdr:col>82</xdr:col>
      <xdr:colOff>107950</xdr:colOff>
      <xdr:row>76</xdr:row>
      <xdr:rowOff>132080</xdr:rowOff>
    </xdr:to>
    <xdr:cxnSp macro="">
      <xdr:nvCxnSpPr>
        <xdr:cNvPr id="431" name="直線コネクタ 430"/>
        <xdr:cNvCxnSpPr/>
      </xdr:nvCxnSpPr>
      <xdr:spPr>
        <a:xfrm>
          <a:off x="15671800" y="1309751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64135</xdr:rowOff>
    </xdr:from>
    <xdr:ext cx="762000" cy="250825"/>
    <xdr:sp macro="" textlink="">
      <xdr:nvSpPr>
        <xdr:cNvPr id="432" name="公債費以外平均値テキスト"/>
        <xdr:cNvSpPr txBox="1"/>
      </xdr:nvSpPr>
      <xdr:spPr>
        <a:xfrm>
          <a:off x="16598900" y="1326578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92075</xdr:rowOff>
    </xdr:from>
    <xdr:to xmlns:xdr="http://schemas.openxmlformats.org/drawingml/2006/spreadsheetDrawing">
      <xdr:col>82</xdr:col>
      <xdr:colOff>158750</xdr:colOff>
      <xdr:row>78</xdr:row>
      <xdr:rowOff>22225</xdr:rowOff>
    </xdr:to>
    <xdr:sp macro="" textlink="">
      <xdr:nvSpPr>
        <xdr:cNvPr id="433" name="フローチャート: 判断 432"/>
        <xdr:cNvSpPr/>
      </xdr:nvSpPr>
      <xdr:spPr>
        <a:xfrm>
          <a:off x="164592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156845</xdr:rowOff>
    </xdr:from>
    <xdr:to xmlns:xdr="http://schemas.openxmlformats.org/drawingml/2006/spreadsheetDrawing">
      <xdr:col>78</xdr:col>
      <xdr:colOff>69850</xdr:colOff>
      <xdr:row>76</xdr:row>
      <xdr:rowOff>67310</xdr:rowOff>
    </xdr:to>
    <xdr:cxnSp macro="">
      <xdr:nvCxnSpPr>
        <xdr:cNvPr id="434" name="直線コネクタ 433"/>
        <xdr:cNvCxnSpPr/>
      </xdr:nvCxnSpPr>
      <xdr:spPr>
        <a:xfrm>
          <a:off x="14782800" y="130155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23495</xdr:rowOff>
    </xdr:from>
    <xdr:to xmlns:xdr="http://schemas.openxmlformats.org/drawingml/2006/spreadsheetDrawing">
      <xdr:col>78</xdr:col>
      <xdr:colOff>120650</xdr:colOff>
      <xdr:row>77</xdr:row>
      <xdr:rowOff>125095</xdr:rowOff>
    </xdr:to>
    <xdr:sp macro="" textlink="">
      <xdr:nvSpPr>
        <xdr:cNvPr id="435" name="フローチャート: 判断 434"/>
        <xdr:cNvSpPr/>
      </xdr:nvSpPr>
      <xdr:spPr>
        <a:xfrm>
          <a:off x="15621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109855</xdr:rowOff>
    </xdr:from>
    <xdr:ext cx="736600" cy="250825"/>
    <xdr:sp macro="" textlink="">
      <xdr:nvSpPr>
        <xdr:cNvPr id="436" name="テキスト ボックス 435"/>
        <xdr:cNvSpPr txBox="1"/>
      </xdr:nvSpPr>
      <xdr:spPr>
        <a:xfrm>
          <a:off x="15290800" y="1331150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156845</xdr:rowOff>
    </xdr:from>
    <xdr:to xmlns:xdr="http://schemas.openxmlformats.org/drawingml/2006/spreadsheetDrawing">
      <xdr:col>73</xdr:col>
      <xdr:colOff>180975</xdr:colOff>
      <xdr:row>77</xdr:row>
      <xdr:rowOff>55880</xdr:rowOff>
    </xdr:to>
    <xdr:cxnSp macro="">
      <xdr:nvCxnSpPr>
        <xdr:cNvPr id="437" name="直線コネクタ 436"/>
        <xdr:cNvCxnSpPr/>
      </xdr:nvCxnSpPr>
      <xdr:spPr>
        <a:xfrm flipV="1">
          <a:off x="13893800" y="13015595"/>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39370</xdr:rowOff>
    </xdr:from>
    <xdr:to xmlns:xdr="http://schemas.openxmlformats.org/drawingml/2006/spreadsheetDrawing">
      <xdr:col>74</xdr:col>
      <xdr:colOff>31750</xdr:colOff>
      <xdr:row>76</xdr:row>
      <xdr:rowOff>140970</xdr:rowOff>
    </xdr:to>
    <xdr:sp macro="" textlink="">
      <xdr:nvSpPr>
        <xdr:cNvPr id="438" name="フローチャート: 判断 437"/>
        <xdr:cNvSpPr/>
      </xdr:nvSpPr>
      <xdr:spPr>
        <a:xfrm>
          <a:off x="147320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125730</xdr:rowOff>
    </xdr:from>
    <xdr:ext cx="762000" cy="259080"/>
    <xdr:sp macro="" textlink="">
      <xdr:nvSpPr>
        <xdr:cNvPr id="439" name="テキスト ボックス 438"/>
        <xdr:cNvSpPr txBox="1"/>
      </xdr:nvSpPr>
      <xdr:spPr>
        <a:xfrm>
          <a:off x="14401800" y="1315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55880</xdr:rowOff>
    </xdr:from>
    <xdr:to xmlns:xdr="http://schemas.openxmlformats.org/drawingml/2006/spreadsheetDrawing">
      <xdr:col>69</xdr:col>
      <xdr:colOff>92075</xdr:colOff>
      <xdr:row>78</xdr:row>
      <xdr:rowOff>12700</xdr:rowOff>
    </xdr:to>
    <xdr:cxnSp macro="">
      <xdr:nvCxnSpPr>
        <xdr:cNvPr id="440" name="直線コネクタ 439"/>
        <xdr:cNvCxnSpPr/>
      </xdr:nvCxnSpPr>
      <xdr:spPr>
        <a:xfrm flipV="1">
          <a:off x="13004800" y="1325753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46355</xdr:rowOff>
    </xdr:from>
    <xdr:to xmlns:xdr="http://schemas.openxmlformats.org/drawingml/2006/spreadsheetDrawing">
      <xdr:col>69</xdr:col>
      <xdr:colOff>142875</xdr:colOff>
      <xdr:row>77</xdr:row>
      <xdr:rowOff>147955</xdr:rowOff>
    </xdr:to>
    <xdr:sp macro="" textlink="">
      <xdr:nvSpPr>
        <xdr:cNvPr id="441" name="フローチャート: 判断 440"/>
        <xdr:cNvSpPr/>
      </xdr:nvSpPr>
      <xdr:spPr>
        <a:xfrm>
          <a:off x="13843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132715</xdr:rowOff>
    </xdr:from>
    <xdr:ext cx="747395" cy="250825"/>
    <xdr:sp macro="" textlink="">
      <xdr:nvSpPr>
        <xdr:cNvPr id="442" name="テキスト ボックス 441"/>
        <xdr:cNvSpPr txBox="1"/>
      </xdr:nvSpPr>
      <xdr:spPr>
        <a:xfrm>
          <a:off x="13512800" y="13334365"/>
          <a:ext cx="7473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96520</xdr:rowOff>
    </xdr:from>
    <xdr:to xmlns:xdr="http://schemas.openxmlformats.org/drawingml/2006/spreadsheetDrawing">
      <xdr:col>65</xdr:col>
      <xdr:colOff>53975</xdr:colOff>
      <xdr:row>78</xdr:row>
      <xdr:rowOff>26670</xdr:rowOff>
    </xdr:to>
    <xdr:sp macro="" textlink="">
      <xdr:nvSpPr>
        <xdr:cNvPr id="443" name="フローチャート: 判断 442"/>
        <xdr:cNvSpPr/>
      </xdr:nvSpPr>
      <xdr:spPr>
        <a:xfrm>
          <a:off x="129540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36830</xdr:rowOff>
    </xdr:from>
    <xdr:ext cx="762000" cy="259080"/>
    <xdr:sp macro="" textlink="">
      <xdr:nvSpPr>
        <xdr:cNvPr id="444" name="テキスト ボックス 443"/>
        <xdr:cNvSpPr txBox="1"/>
      </xdr:nvSpPr>
      <xdr:spPr>
        <a:xfrm>
          <a:off x="12623800" y="1306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7395" cy="259080"/>
    <xdr:sp macro="" textlink="">
      <xdr:nvSpPr>
        <xdr:cNvPr id="446" name="テキスト ボックス 445"/>
        <xdr:cNvSpPr txBox="1"/>
      </xdr:nvSpPr>
      <xdr:spPr>
        <a:xfrm>
          <a:off x="15455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7395" cy="259080"/>
    <xdr:sp macro="" textlink="">
      <xdr:nvSpPr>
        <xdr:cNvPr id="447" name="テキスト ボックス 446"/>
        <xdr:cNvSpPr txBox="1"/>
      </xdr:nvSpPr>
      <xdr:spPr>
        <a:xfrm>
          <a:off x="14566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7395" cy="259080"/>
    <xdr:sp macro="" textlink="">
      <xdr:nvSpPr>
        <xdr:cNvPr id="449" name="テキスト ボックス 448"/>
        <xdr:cNvSpPr txBox="1"/>
      </xdr:nvSpPr>
      <xdr:spPr>
        <a:xfrm>
          <a:off x="12788900" y="144119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80645</xdr:rowOff>
    </xdr:from>
    <xdr:to xmlns:xdr="http://schemas.openxmlformats.org/drawingml/2006/spreadsheetDrawing">
      <xdr:col>82</xdr:col>
      <xdr:colOff>158750</xdr:colOff>
      <xdr:row>77</xdr:row>
      <xdr:rowOff>10795</xdr:rowOff>
    </xdr:to>
    <xdr:sp macro="" textlink="">
      <xdr:nvSpPr>
        <xdr:cNvPr id="450" name="楕円 449"/>
        <xdr:cNvSpPr/>
      </xdr:nvSpPr>
      <xdr:spPr>
        <a:xfrm>
          <a:off x="164592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97790</xdr:rowOff>
    </xdr:from>
    <xdr:ext cx="762000" cy="251460"/>
    <xdr:sp macro="" textlink="">
      <xdr:nvSpPr>
        <xdr:cNvPr id="451" name="公債費以外該当値テキスト"/>
        <xdr:cNvSpPr txBox="1"/>
      </xdr:nvSpPr>
      <xdr:spPr>
        <a:xfrm>
          <a:off x="16598900" y="12956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16510</xdr:rowOff>
    </xdr:from>
    <xdr:to xmlns:xdr="http://schemas.openxmlformats.org/drawingml/2006/spreadsheetDrawing">
      <xdr:col>78</xdr:col>
      <xdr:colOff>120650</xdr:colOff>
      <xdr:row>76</xdr:row>
      <xdr:rowOff>118110</xdr:rowOff>
    </xdr:to>
    <xdr:sp macro="" textlink="">
      <xdr:nvSpPr>
        <xdr:cNvPr id="452" name="楕円 451"/>
        <xdr:cNvSpPr/>
      </xdr:nvSpPr>
      <xdr:spPr>
        <a:xfrm>
          <a:off x="156210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128270</xdr:rowOff>
    </xdr:from>
    <xdr:ext cx="736600" cy="259080"/>
    <xdr:sp macro="" textlink="">
      <xdr:nvSpPr>
        <xdr:cNvPr id="453" name="テキスト ボックス 452"/>
        <xdr:cNvSpPr txBox="1"/>
      </xdr:nvSpPr>
      <xdr:spPr>
        <a:xfrm>
          <a:off x="15290800" y="12815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106045</xdr:rowOff>
    </xdr:from>
    <xdr:to xmlns:xdr="http://schemas.openxmlformats.org/drawingml/2006/spreadsheetDrawing">
      <xdr:col>74</xdr:col>
      <xdr:colOff>31750</xdr:colOff>
      <xdr:row>76</xdr:row>
      <xdr:rowOff>36195</xdr:rowOff>
    </xdr:to>
    <xdr:sp macro="" textlink="">
      <xdr:nvSpPr>
        <xdr:cNvPr id="454" name="楕円 453"/>
        <xdr:cNvSpPr/>
      </xdr:nvSpPr>
      <xdr:spPr>
        <a:xfrm>
          <a:off x="147320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46355</xdr:rowOff>
    </xdr:from>
    <xdr:ext cx="762000" cy="259080"/>
    <xdr:sp macro="" textlink="">
      <xdr:nvSpPr>
        <xdr:cNvPr id="455" name="テキスト ボックス 454"/>
        <xdr:cNvSpPr txBox="1"/>
      </xdr:nvSpPr>
      <xdr:spPr>
        <a:xfrm>
          <a:off x="14401800" y="1273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5080</xdr:rowOff>
    </xdr:from>
    <xdr:to xmlns:xdr="http://schemas.openxmlformats.org/drawingml/2006/spreadsheetDrawing">
      <xdr:col>69</xdr:col>
      <xdr:colOff>142875</xdr:colOff>
      <xdr:row>77</xdr:row>
      <xdr:rowOff>106680</xdr:rowOff>
    </xdr:to>
    <xdr:sp macro="" textlink="">
      <xdr:nvSpPr>
        <xdr:cNvPr id="456" name="楕円 455"/>
        <xdr:cNvSpPr/>
      </xdr:nvSpPr>
      <xdr:spPr>
        <a:xfrm>
          <a:off x="138430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116840</xdr:rowOff>
    </xdr:from>
    <xdr:ext cx="747395" cy="259080"/>
    <xdr:sp macro="" textlink="">
      <xdr:nvSpPr>
        <xdr:cNvPr id="457" name="テキスト ボックス 456"/>
        <xdr:cNvSpPr txBox="1"/>
      </xdr:nvSpPr>
      <xdr:spPr>
        <a:xfrm>
          <a:off x="13512800" y="1297559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133350</xdr:rowOff>
    </xdr:from>
    <xdr:to xmlns:xdr="http://schemas.openxmlformats.org/drawingml/2006/spreadsheetDrawing">
      <xdr:col>65</xdr:col>
      <xdr:colOff>53975</xdr:colOff>
      <xdr:row>78</xdr:row>
      <xdr:rowOff>63500</xdr:rowOff>
    </xdr:to>
    <xdr:sp macro="" textlink="">
      <xdr:nvSpPr>
        <xdr:cNvPr id="458" name="楕円 457"/>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48260</xdr:rowOff>
    </xdr:from>
    <xdr:ext cx="762000" cy="259080"/>
    <xdr:sp macro="" textlink="">
      <xdr:nvSpPr>
        <xdr:cNvPr id="459" name="テキスト ボックス 458"/>
        <xdr:cNvSpPr txBox="1"/>
      </xdr:nvSpPr>
      <xdr:spPr>
        <a:xfrm>
          <a:off x="1262380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6875" cy="269875"/>
    <xdr:sp macro="" textlink="">
      <xdr:nvSpPr>
        <xdr:cNvPr id="29" name="テキスト ボックス 28"/>
        <xdr:cNvSpPr txBox="1"/>
      </xdr:nvSpPr>
      <xdr:spPr>
        <a:xfrm>
          <a:off x="1676400" y="1270000"/>
          <a:ext cx="39687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2" name="テキスト ボックス 31"/>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8285"/>
    <xdr:sp macro="" textlink="">
      <xdr:nvSpPr>
        <xdr:cNvPr id="36" name="テキスト ボックス 35"/>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8" name="テキスト ボックス 37"/>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2" name="テキスト ボックス 41"/>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116205</xdr:rowOff>
    </xdr:from>
    <xdr:to xmlns:xdr="http://schemas.openxmlformats.org/drawingml/2006/spreadsheetDrawing">
      <xdr:col>29</xdr:col>
      <xdr:colOff>127000</xdr:colOff>
      <xdr:row>18</xdr:row>
      <xdr:rowOff>166370</xdr:rowOff>
    </xdr:to>
    <xdr:cxnSp macro="">
      <xdr:nvCxnSpPr>
        <xdr:cNvPr id="44" name="直線コネクタ 43"/>
        <xdr:cNvCxnSpPr/>
      </xdr:nvCxnSpPr>
      <xdr:spPr>
        <a:xfrm flipV="1">
          <a:off x="5651500" y="2221230"/>
          <a:ext cx="0" cy="10788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137795</xdr:rowOff>
    </xdr:from>
    <xdr:ext cx="747395" cy="259080"/>
    <xdr:sp macro="" textlink="">
      <xdr:nvSpPr>
        <xdr:cNvPr id="45" name="人口1人当たり決算額の推移最小値テキスト130"/>
        <xdr:cNvSpPr txBox="1"/>
      </xdr:nvSpPr>
      <xdr:spPr>
        <a:xfrm>
          <a:off x="5740400" y="327152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166370</xdr:rowOff>
    </xdr:from>
    <xdr:to xmlns:xdr="http://schemas.openxmlformats.org/drawingml/2006/spreadsheetDrawing">
      <xdr:col>30</xdr:col>
      <xdr:colOff>25400</xdr:colOff>
      <xdr:row>18</xdr:row>
      <xdr:rowOff>166370</xdr:rowOff>
    </xdr:to>
    <xdr:cxnSp macro="">
      <xdr:nvCxnSpPr>
        <xdr:cNvPr id="46" name="直線コネクタ 45"/>
        <xdr:cNvCxnSpPr/>
      </xdr:nvCxnSpPr>
      <xdr:spPr>
        <a:xfrm>
          <a:off x="5562600" y="3300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31115</xdr:rowOff>
    </xdr:from>
    <xdr:ext cx="747395" cy="249555"/>
    <xdr:sp macro="" textlink="">
      <xdr:nvSpPr>
        <xdr:cNvPr id="47" name="人口1人当たり決算額の推移最大値テキスト130"/>
        <xdr:cNvSpPr txBox="1"/>
      </xdr:nvSpPr>
      <xdr:spPr>
        <a:xfrm>
          <a:off x="5740400" y="1964690"/>
          <a:ext cx="747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350,317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116205</xdr:rowOff>
    </xdr:from>
    <xdr:to xmlns:xdr="http://schemas.openxmlformats.org/drawingml/2006/spreadsheetDrawing">
      <xdr:col>30</xdr:col>
      <xdr:colOff>25400</xdr:colOff>
      <xdr:row>12</xdr:row>
      <xdr:rowOff>116205</xdr:rowOff>
    </xdr:to>
    <xdr:cxnSp macro="">
      <xdr:nvCxnSpPr>
        <xdr:cNvPr id="48" name="直線コネクタ 47"/>
        <xdr:cNvCxnSpPr/>
      </xdr:nvCxnSpPr>
      <xdr:spPr>
        <a:xfrm>
          <a:off x="5562600" y="22212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132080</xdr:rowOff>
    </xdr:from>
    <xdr:to xmlns:xdr="http://schemas.openxmlformats.org/drawingml/2006/spreadsheetDrawing">
      <xdr:col>29</xdr:col>
      <xdr:colOff>127000</xdr:colOff>
      <xdr:row>17</xdr:row>
      <xdr:rowOff>149860</xdr:rowOff>
    </xdr:to>
    <xdr:cxnSp macro="">
      <xdr:nvCxnSpPr>
        <xdr:cNvPr id="49" name="直線コネクタ 48"/>
        <xdr:cNvCxnSpPr/>
      </xdr:nvCxnSpPr>
      <xdr:spPr>
        <a:xfrm flipV="1">
          <a:off x="5003800" y="3094355"/>
          <a:ext cx="6477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120650</xdr:rowOff>
    </xdr:from>
    <xdr:ext cx="747395" cy="251460"/>
    <xdr:sp macro="" textlink="">
      <xdr:nvSpPr>
        <xdr:cNvPr id="50" name="人口1人当たり決算額の推移平均値テキスト130"/>
        <xdr:cNvSpPr txBox="1"/>
      </xdr:nvSpPr>
      <xdr:spPr>
        <a:xfrm>
          <a:off x="5740400" y="3082925"/>
          <a:ext cx="7473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148590</xdr:rowOff>
    </xdr:from>
    <xdr:to xmlns:xdr="http://schemas.openxmlformats.org/drawingml/2006/spreadsheetDrawing">
      <xdr:col>29</xdr:col>
      <xdr:colOff>177800</xdr:colOff>
      <xdr:row>18</xdr:row>
      <xdr:rowOff>78740</xdr:rowOff>
    </xdr:to>
    <xdr:sp macro="" textlink="">
      <xdr:nvSpPr>
        <xdr:cNvPr id="51" name="フローチャート: 判断 50"/>
        <xdr:cNvSpPr/>
      </xdr:nvSpPr>
      <xdr:spPr>
        <a:xfrm>
          <a:off x="56007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149860</xdr:rowOff>
    </xdr:from>
    <xdr:to xmlns:xdr="http://schemas.openxmlformats.org/drawingml/2006/spreadsheetDrawing">
      <xdr:col>26</xdr:col>
      <xdr:colOff>50800</xdr:colOff>
      <xdr:row>17</xdr:row>
      <xdr:rowOff>158750</xdr:rowOff>
    </xdr:to>
    <xdr:cxnSp macro="">
      <xdr:nvCxnSpPr>
        <xdr:cNvPr id="52" name="直線コネクタ 51"/>
        <xdr:cNvCxnSpPr/>
      </xdr:nvCxnSpPr>
      <xdr:spPr>
        <a:xfrm flipV="1">
          <a:off x="4305300" y="311213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156845</xdr:rowOff>
    </xdr:from>
    <xdr:to xmlns:xdr="http://schemas.openxmlformats.org/drawingml/2006/spreadsheetDrawing">
      <xdr:col>26</xdr:col>
      <xdr:colOff>101600</xdr:colOff>
      <xdr:row>18</xdr:row>
      <xdr:rowOff>86995</xdr:rowOff>
    </xdr:to>
    <xdr:sp macro="" textlink="">
      <xdr:nvSpPr>
        <xdr:cNvPr id="53" name="フローチャート: 判断 52"/>
        <xdr:cNvSpPr/>
      </xdr:nvSpPr>
      <xdr:spPr>
        <a:xfrm>
          <a:off x="4953000" y="3119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71755</xdr:rowOff>
    </xdr:from>
    <xdr:ext cx="736600" cy="259080"/>
    <xdr:sp macro="" textlink="">
      <xdr:nvSpPr>
        <xdr:cNvPr id="54" name="テキスト ボックス 53"/>
        <xdr:cNvSpPr txBox="1"/>
      </xdr:nvSpPr>
      <xdr:spPr>
        <a:xfrm>
          <a:off x="4622800" y="3205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158750</xdr:rowOff>
    </xdr:from>
    <xdr:to xmlns:xdr="http://schemas.openxmlformats.org/drawingml/2006/spreadsheetDrawing">
      <xdr:col>22</xdr:col>
      <xdr:colOff>114300</xdr:colOff>
      <xdr:row>18</xdr:row>
      <xdr:rowOff>7620</xdr:rowOff>
    </xdr:to>
    <xdr:cxnSp macro="">
      <xdr:nvCxnSpPr>
        <xdr:cNvPr id="55" name="直線コネクタ 54"/>
        <xdr:cNvCxnSpPr/>
      </xdr:nvCxnSpPr>
      <xdr:spPr>
        <a:xfrm flipV="1">
          <a:off x="3606800" y="312102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161925</xdr:rowOff>
    </xdr:from>
    <xdr:to xmlns:xdr="http://schemas.openxmlformats.org/drawingml/2006/spreadsheetDrawing">
      <xdr:col>22</xdr:col>
      <xdr:colOff>165100</xdr:colOff>
      <xdr:row>18</xdr:row>
      <xdr:rowOff>92075</xdr:rowOff>
    </xdr:to>
    <xdr:sp macro="" textlink="">
      <xdr:nvSpPr>
        <xdr:cNvPr id="56" name="フローチャート: 判断 55"/>
        <xdr:cNvSpPr/>
      </xdr:nvSpPr>
      <xdr:spPr>
        <a:xfrm>
          <a:off x="4254500" y="312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76835</xdr:rowOff>
    </xdr:from>
    <xdr:ext cx="762000" cy="249555"/>
    <xdr:sp macro="" textlink="">
      <xdr:nvSpPr>
        <xdr:cNvPr id="57" name="テキスト ボックス 56"/>
        <xdr:cNvSpPr txBox="1"/>
      </xdr:nvSpPr>
      <xdr:spPr>
        <a:xfrm>
          <a:off x="3924300" y="3210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7620</xdr:rowOff>
    </xdr:from>
    <xdr:to xmlns:xdr="http://schemas.openxmlformats.org/drawingml/2006/spreadsheetDrawing">
      <xdr:col>18</xdr:col>
      <xdr:colOff>177800</xdr:colOff>
      <xdr:row>18</xdr:row>
      <xdr:rowOff>33020</xdr:rowOff>
    </xdr:to>
    <xdr:cxnSp macro="">
      <xdr:nvCxnSpPr>
        <xdr:cNvPr id="58" name="直線コネクタ 57"/>
        <xdr:cNvCxnSpPr/>
      </xdr:nvCxnSpPr>
      <xdr:spPr>
        <a:xfrm flipV="1">
          <a:off x="2908300" y="3141345"/>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142240</xdr:rowOff>
    </xdr:from>
    <xdr:to xmlns:xdr="http://schemas.openxmlformats.org/drawingml/2006/spreadsheetDrawing">
      <xdr:col>19</xdr:col>
      <xdr:colOff>38100</xdr:colOff>
      <xdr:row>18</xdr:row>
      <xdr:rowOff>72390</xdr:rowOff>
    </xdr:to>
    <xdr:sp macro="" textlink="">
      <xdr:nvSpPr>
        <xdr:cNvPr id="59" name="フローチャート: 判断 58"/>
        <xdr:cNvSpPr/>
      </xdr:nvSpPr>
      <xdr:spPr>
        <a:xfrm>
          <a:off x="3556000" y="310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57150</xdr:rowOff>
    </xdr:from>
    <xdr:ext cx="762000" cy="259080"/>
    <xdr:sp macro="" textlink="">
      <xdr:nvSpPr>
        <xdr:cNvPr id="60" name="テキスト ボックス 59"/>
        <xdr:cNvSpPr txBox="1"/>
      </xdr:nvSpPr>
      <xdr:spPr>
        <a:xfrm>
          <a:off x="3225800" y="319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151130</xdr:rowOff>
    </xdr:from>
    <xdr:to xmlns:xdr="http://schemas.openxmlformats.org/drawingml/2006/spreadsheetDrawing">
      <xdr:col>15</xdr:col>
      <xdr:colOff>101600</xdr:colOff>
      <xdr:row>18</xdr:row>
      <xdr:rowOff>81280</xdr:rowOff>
    </xdr:to>
    <xdr:sp macro="" textlink="">
      <xdr:nvSpPr>
        <xdr:cNvPr id="61" name="フローチャート: 判断 60"/>
        <xdr:cNvSpPr/>
      </xdr:nvSpPr>
      <xdr:spPr>
        <a:xfrm>
          <a:off x="2857500" y="3113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91440</xdr:rowOff>
    </xdr:from>
    <xdr:ext cx="762000" cy="259080"/>
    <xdr:sp macro="" textlink="">
      <xdr:nvSpPr>
        <xdr:cNvPr id="62" name="テキスト ボックス 61"/>
        <xdr:cNvSpPr txBox="1"/>
      </xdr:nvSpPr>
      <xdr:spPr>
        <a:xfrm>
          <a:off x="2527300" y="288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47395" cy="259080"/>
    <xdr:sp macro="" textlink="">
      <xdr:nvSpPr>
        <xdr:cNvPr id="63" name="テキスト ボックス 62"/>
        <xdr:cNvSpPr txBox="1"/>
      </xdr:nvSpPr>
      <xdr:spPr>
        <a:xfrm>
          <a:off x="5473700" y="39598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81280</xdr:rowOff>
    </xdr:from>
    <xdr:to xmlns:xdr="http://schemas.openxmlformats.org/drawingml/2006/spreadsheetDrawing">
      <xdr:col>29</xdr:col>
      <xdr:colOff>177800</xdr:colOff>
      <xdr:row>18</xdr:row>
      <xdr:rowOff>11430</xdr:rowOff>
    </xdr:to>
    <xdr:sp macro="" textlink="">
      <xdr:nvSpPr>
        <xdr:cNvPr id="68" name="楕円 67"/>
        <xdr:cNvSpPr/>
      </xdr:nvSpPr>
      <xdr:spPr>
        <a:xfrm>
          <a:off x="5600700" y="3043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97790</xdr:rowOff>
    </xdr:from>
    <xdr:ext cx="747395" cy="251460"/>
    <xdr:sp macro="" textlink="">
      <xdr:nvSpPr>
        <xdr:cNvPr id="69" name="人口1人当たり決算額の推移該当値テキスト130"/>
        <xdr:cNvSpPr txBox="1"/>
      </xdr:nvSpPr>
      <xdr:spPr>
        <a:xfrm>
          <a:off x="5740400" y="2888615"/>
          <a:ext cx="7473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99060</xdr:rowOff>
    </xdr:from>
    <xdr:to xmlns:xdr="http://schemas.openxmlformats.org/drawingml/2006/spreadsheetDrawing">
      <xdr:col>26</xdr:col>
      <xdr:colOff>101600</xdr:colOff>
      <xdr:row>18</xdr:row>
      <xdr:rowOff>29210</xdr:rowOff>
    </xdr:to>
    <xdr:sp macro="" textlink="">
      <xdr:nvSpPr>
        <xdr:cNvPr id="70" name="楕円 69"/>
        <xdr:cNvSpPr/>
      </xdr:nvSpPr>
      <xdr:spPr>
        <a:xfrm>
          <a:off x="4953000" y="306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39370</xdr:rowOff>
    </xdr:from>
    <xdr:ext cx="736600" cy="259080"/>
    <xdr:sp macro="" textlink="">
      <xdr:nvSpPr>
        <xdr:cNvPr id="71" name="テキスト ボックス 70"/>
        <xdr:cNvSpPr txBox="1"/>
      </xdr:nvSpPr>
      <xdr:spPr>
        <a:xfrm>
          <a:off x="4622800" y="2830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107950</xdr:rowOff>
    </xdr:from>
    <xdr:to xmlns:xdr="http://schemas.openxmlformats.org/drawingml/2006/spreadsheetDrawing">
      <xdr:col>22</xdr:col>
      <xdr:colOff>165100</xdr:colOff>
      <xdr:row>18</xdr:row>
      <xdr:rowOff>38100</xdr:rowOff>
    </xdr:to>
    <xdr:sp macro="" textlink="">
      <xdr:nvSpPr>
        <xdr:cNvPr id="72" name="楕円 71"/>
        <xdr:cNvSpPr/>
      </xdr:nvSpPr>
      <xdr:spPr>
        <a:xfrm>
          <a:off x="4254500" y="3070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48260</xdr:rowOff>
    </xdr:from>
    <xdr:ext cx="762000" cy="259080"/>
    <xdr:sp macro="" textlink="">
      <xdr:nvSpPr>
        <xdr:cNvPr id="73" name="テキスト ボックス 72"/>
        <xdr:cNvSpPr txBox="1"/>
      </xdr:nvSpPr>
      <xdr:spPr>
        <a:xfrm>
          <a:off x="3924300" y="283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128270</xdr:rowOff>
    </xdr:from>
    <xdr:to xmlns:xdr="http://schemas.openxmlformats.org/drawingml/2006/spreadsheetDrawing">
      <xdr:col>19</xdr:col>
      <xdr:colOff>38100</xdr:colOff>
      <xdr:row>18</xdr:row>
      <xdr:rowOff>58420</xdr:rowOff>
    </xdr:to>
    <xdr:sp macro="" textlink="">
      <xdr:nvSpPr>
        <xdr:cNvPr id="74" name="楕円 73"/>
        <xdr:cNvSpPr/>
      </xdr:nvSpPr>
      <xdr:spPr>
        <a:xfrm>
          <a:off x="3556000" y="309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68580</xdr:rowOff>
    </xdr:from>
    <xdr:ext cx="762000" cy="259080"/>
    <xdr:sp macro="" textlink="">
      <xdr:nvSpPr>
        <xdr:cNvPr id="75" name="テキスト ボックス 74"/>
        <xdr:cNvSpPr txBox="1"/>
      </xdr:nvSpPr>
      <xdr:spPr>
        <a:xfrm>
          <a:off x="3225800" y="2859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153670</xdr:rowOff>
    </xdr:from>
    <xdr:to xmlns:xdr="http://schemas.openxmlformats.org/drawingml/2006/spreadsheetDrawing">
      <xdr:col>15</xdr:col>
      <xdr:colOff>101600</xdr:colOff>
      <xdr:row>18</xdr:row>
      <xdr:rowOff>83820</xdr:rowOff>
    </xdr:to>
    <xdr:sp macro="" textlink="">
      <xdr:nvSpPr>
        <xdr:cNvPr id="76" name="楕円 75"/>
        <xdr:cNvSpPr/>
      </xdr:nvSpPr>
      <xdr:spPr>
        <a:xfrm>
          <a:off x="2857500" y="311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68580</xdr:rowOff>
    </xdr:from>
    <xdr:ext cx="762000" cy="259080"/>
    <xdr:sp macro="" textlink="">
      <xdr:nvSpPr>
        <xdr:cNvPr id="77" name="テキスト ボックス 76"/>
        <xdr:cNvSpPr txBox="1"/>
      </xdr:nvSpPr>
      <xdr:spPr>
        <a:xfrm>
          <a:off x="2527300" y="3202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6875" cy="275590"/>
    <xdr:sp macro="" textlink="">
      <xdr:nvSpPr>
        <xdr:cNvPr id="91" name="テキスト ボックス 90"/>
        <xdr:cNvSpPr txBox="1"/>
      </xdr:nvSpPr>
      <xdr:spPr>
        <a:xfrm>
          <a:off x="1676400" y="5270500"/>
          <a:ext cx="3968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4" name="テキスト ボックス 103"/>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229870</xdr:rowOff>
    </xdr:from>
    <xdr:to xmlns:xdr="http://schemas.openxmlformats.org/drawingml/2006/spreadsheetDrawing">
      <xdr:col>29</xdr:col>
      <xdr:colOff>127000</xdr:colOff>
      <xdr:row>38</xdr:row>
      <xdr:rowOff>86360</xdr:rowOff>
    </xdr:to>
    <xdr:cxnSp macro="">
      <xdr:nvCxnSpPr>
        <xdr:cNvPr id="106" name="直線コネクタ 105"/>
        <xdr:cNvCxnSpPr/>
      </xdr:nvCxnSpPr>
      <xdr:spPr>
        <a:xfrm flipV="1">
          <a:off x="5651500" y="6154420"/>
          <a:ext cx="0" cy="13995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58420</xdr:rowOff>
    </xdr:from>
    <xdr:ext cx="747395" cy="259715"/>
    <xdr:sp macro="" textlink="">
      <xdr:nvSpPr>
        <xdr:cNvPr id="107" name="人口1人当たり決算額の推移最小値テキスト445"/>
        <xdr:cNvSpPr txBox="1"/>
      </xdr:nvSpPr>
      <xdr:spPr>
        <a:xfrm>
          <a:off x="5740400" y="7526020"/>
          <a:ext cx="7473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86360</xdr:rowOff>
    </xdr:from>
    <xdr:to xmlns:xdr="http://schemas.openxmlformats.org/drawingml/2006/spreadsheetDrawing">
      <xdr:col>30</xdr:col>
      <xdr:colOff>25400</xdr:colOff>
      <xdr:row>38</xdr:row>
      <xdr:rowOff>86360</xdr:rowOff>
    </xdr:to>
    <xdr:cxnSp macro="">
      <xdr:nvCxnSpPr>
        <xdr:cNvPr id="108" name="直線コネクタ 107"/>
        <xdr:cNvCxnSpPr/>
      </xdr:nvCxnSpPr>
      <xdr:spPr>
        <a:xfrm>
          <a:off x="5562600" y="7553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144780</xdr:rowOff>
    </xdr:from>
    <xdr:ext cx="747395" cy="255270"/>
    <xdr:sp macro="" textlink="">
      <xdr:nvSpPr>
        <xdr:cNvPr id="109" name="人口1人当たり決算額の推移最大値テキスト445"/>
        <xdr:cNvSpPr txBox="1"/>
      </xdr:nvSpPr>
      <xdr:spPr>
        <a:xfrm>
          <a:off x="5740400" y="5897880"/>
          <a:ext cx="7473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73,608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229870</xdr:rowOff>
    </xdr:from>
    <xdr:to xmlns:xdr="http://schemas.openxmlformats.org/drawingml/2006/spreadsheetDrawing">
      <xdr:col>30</xdr:col>
      <xdr:colOff>25400</xdr:colOff>
      <xdr:row>33</xdr:row>
      <xdr:rowOff>229870</xdr:rowOff>
    </xdr:to>
    <xdr:cxnSp macro="">
      <xdr:nvCxnSpPr>
        <xdr:cNvPr id="110" name="直線コネクタ 109"/>
        <xdr:cNvCxnSpPr/>
      </xdr:nvCxnSpPr>
      <xdr:spPr>
        <a:xfrm>
          <a:off x="5562600" y="61544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32385</xdr:rowOff>
    </xdr:from>
    <xdr:to xmlns:xdr="http://schemas.openxmlformats.org/drawingml/2006/spreadsheetDrawing">
      <xdr:col>29</xdr:col>
      <xdr:colOff>127000</xdr:colOff>
      <xdr:row>37</xdr:row>
      <xdr:rowOff>61595</xdr:rowOff>
    </xdr:to>
    <xdr:cxnSp macro="">
      <xdr:nvCxnSpPr>
        <xdr:cNvPr id="111" name="直線コネクタ 110"/>
        <xdr:cNvCxnSpPr/>
      </xdr:nvCxnSpPr>
      <xdr:spPr>
        <a:xfrm flipV="1">
          <a:off x="5003800" y="7157085"/>
          <a:ext cx="6477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304165</xdr:rowOff>
    </xdr:from>
    <xdr:ext cx="747395" cy="255905"/>
    <xdr:sp macro="" textlink="">
      <xdr:nvSpPr>
        <xdr:cNvPr id="112" name="人口1人当たり決算額の推移平均値テキスト445"/>
        <xdr:cNvSpPr txBox="1"/>
      </xdr:nvSpPr>
      <xdr:spPr>
        <a:xfrm>
          <a:off x="5740400" y="6914515"/>
          <a:ext cx="7473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116205</xdr:rowOff>
    </xdr:from>
    <xdr:to xmlns:xdr="http://schemas.openxmlformats.org/drawingml/2006/spreadsheetDrawing">
      <xdr:col>29</xdr:col>
      <xdr:colOff>177800</xdr:colOff>
      <xdr:row>37</xdr:row>
      <xdr:rowOff>45720</xdr:rowOff>
    </xdr:to>
    <xdr:sp macro="" textlink="">
      <xdr:nvSpPr>
        <xdr:cNvPr id="113" name="フローチャート: 判断 112"/>
        <xdr:cNvSpPr/>
      </xdr:nvSpPr>
      <xdr:spPr>
        <a:xfrm>
          <a:off x="5600700" y="70694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61595</xdr:rowOff>
    </xdr:from>
    <xdr:to xmlns:xdr="http://schemas.openxmlformats.org/drawingml/2006/spreadsheetDrawing">
      <xdr:col>26</xdr:col>
      <xdr:colOff>50800</xdr:colOff>
      <xdr:row>37</xdr:row>
      <xdr:rowOff>80645</xdr:rowOff>
    </xdr:to>
    <xdr:cxnSp macro="">
      <xdr:nvCxnSpPr>
        <xdr:cNvPr id="114" name="直線コネクタ 113"/>
        <xdr:cNvCxnSpPr/>
      </xdr:nvCxnSpPr>
      <xdr:spPr>
        <a:xfrm flipV="1">
          <a:off x="4305300" y="7186295"/>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134620</xdr:rowOff>
    </xdr:from>
    <xdr:to xmlns:xdr="http://schemas.openxmlformats.org/drawingml/2006/spreadsheetDrawing">
      <xdr:col>26</xdr:col>
      <xdr:colOff>101600</xdr:colOff>
      <xdr:row>37</xdr:row>
      <xdr:rowOff>64770</xdr:rowOff>
    </xdr:to>
    <xdr:sp macro="" textlink="">
      <xdr:nvSpPr>
        <xdr:cNvPr id="115" name="フローチャート: 判断 114"/>
        <xdr:cNvSpPr/>
      </xdr:nvSpPr>
      <xdr:spPr>
        <a:xfrm>
          <a:off x="49530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246380</xdr:rowOff>
    </xdr:from>
    <xdr:ext cx="736600" cy="251460"/>
    <xdr:sp macro="" textlink="">
      <xdr:nvSpPr>
        <xdr:cNvPr id="116" name="テキスト ボックス 115"/>
        <xdr:cNvSpPr txBox="1"/>
      </xdr:nvSpPr>
      <xdr:spPr>
        <a:xfrm>
          <a:off x="4622800" y="68567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80645</xdr:rowOff>
    </xdr:from>
    <xdr:to xmlns:xdr="http://schemas.openxmlformats.org/drawingml/2006/spreadsheetDrawing">
      <xdr:col>22</xdr:col>
      <xdr:colOff>114300</xdr:colOff>
      <xdr:row>37</xdr:row>
      <xdr:rowOff>153035</xdr:rowOff>
    </xdr:to>
    <xdr:cxnSp macro="">
      <xdr:nvCxnSpPr>
        <xdr:cNvPr id="117" name="直線コネクタ 116"/>
        <xdr:cNvCxnSpPr/>
      </xdr:nvCxnSpPr>
      <xdr:spPr>
        <a:xfrm flipV="1">
          <a:off x="3606800" y="7205345"/>
          <a:ext cx="6985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144780</xdr:rowOff>
    </xdr:from>
    <xdr:to xmlns:xdr="http://schemas.openxmlformats.org/drawingml/2006/spreadsheetDrawing">
      <xdr:col>22</xdr:col>
      <xdr:colOff>165100</xdr:colOff>
      <xdr:row>37</xdr:row>
      <xdr:rowOff>75565</xdr:rowOff>
    </xdr:to>
    <xdr:sp macro="" textlink="">
      <xdr:nvSpPr>
        <xdr:cNvPr id="118" name="フローチャート: 判断 117"/>
        <xdr:cNvSpPr/>
      </xdr:nvSpPr>
      <xdr:spPr>
        <a:xfrm>
          <a:off x="42545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256540</xdr:rowOff>
    </xdr:from>
    <xdr:ext cx="762000" cy="259080"/>
    <xdr:sp macro="" textlink="">
      <xdr:nvSpPr>
        <xdr:cNvPr id="119" name="テキスト ボックス 118"/>
        <xdr:cNvSpPr txBox="1"/>
      </xdr:nvSpPr>
      <xdr:spPr>
        <a:xfrm>
          <a:off x="3924300" y="686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146685</xdr:rowOff>
    </xdr:from>
    <xdr:to xmlns:xdr="http://schemas.openxmlformats.org/drawingml/2006/spreadsheetDrawing">
      <xdr:col>18</xdr:col>
      <xdr:colOff>177800</xdr:colOff>
      <xdr:row>37</xdr:row>
      <xdr:rowOff>153035</xdr:rowOff>
    </xdr:to>
    <xdr:cxnSp macro="">
      <xdr:nvCxnSpPr>
        <xdr:cNvPr id="120" name="直線コネクタ 119"/>
        <xdr:cNvCxnSpPr/>
      </xdr:nvCxnSpPr>
      <xdr:spPr>
        <a:xfrm>
          <a:off x="2908300" y="727138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130175</xdr:rowOff>
    </xdr:from>
    <xdr:to xmlns:xdr="http://schemas.openxmlformats.org/drawingml/2006/spreadsheetDrawing">
      <xdr:col>19</xdr:col>
      <xdr:colOff>38100</xdr:colOff>
      <xdr:row>37</xdr:row>
      <xdr:rowOff>60325</xdr:rowOff>
    </xdr:to>
    <xdr:sp macro="" textlink="">
      <xdr:nvSpPr>
        <xdr:cNvPr id="121" name="フローチャート: 判断 120"/>
        <xdr:cNvSpPr/>
      </xdr:nvSpPr>
      <xdr:spPr>
        <a:xfrm>
          <a:off x="3556000" y="7083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241935</xdr:rowOff>
    </xdr:from>
    <xdr:ext cx="762000" cy="259080"/>
    <xdr:sp macro="" textlink="">
      <xdr:nvSpPr>
        <xdr:cNvPr id="122" name="テキスト ボックス 121"/>
        <xdr:cNvSpPr txBox="1"/>
      </xdr:nvSpPr>
      <xdr:spPr>
        <a:xfrm>
          <a:off x="3225800" y="685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129540</xdr:rowOff>
    </xdr:from>
    <xdr:to xmlns:xdr="http://schemas.openxmlformats.org/drawingml/2006/spreadsheetDrawing">
      <xdr:col>15</xdr:col>
      <xdr:colOff>101600</xdr:colOff>
      <xdr:row>37</xdr:row>
      <xdr:rowOff>59055</xdr:rowOff>
    </xdr:to>
    <xdr:sp macro="" textlink="">
      <xdr:nvSpPr>
        <xdr:cNvPr id="123" name="フローチャート: 判断 122"/>
        <xdr:cNvSpPr/>
      </xdr:nvSpPr>
      <xdr:spPr>
        <a:xfrm>
          <a:off x="2857500" y="7082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240665</xdr:rowOff>
    </xdr:from>
    <xdr:ext cx="762000" cy="259080"/>
    <xdr:sp macro="" textlink="">
      <xdr:nvSpPr>
        <xdr:cNvPr id="124" name="テキスト ボックス 123"/>
        <xdr:cNvSpPr txBox="1"/>
      </xdr:nvSpPr>
      <xdr:spPr>
        <a:xfrm>
          <a:off x="2527300" y="685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47395" cy="259080"/>
    <xdr:sp macro="" textlink="">
      <xdr:nvSpPr>
        <xdr:cNvPr id="125" name="テキスト ボックス 124"/>
        <xdr:cNvSpPr txBox="1"/>
      </xdr:nvSpPr>
      <xdr:spPr>
        <a:xfrm>
          <a:off x="5473700" y="7960360"/>
          <a:ext cx="747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152400</xdr:rowOff>
    </xdr:from>
    <xdr:to xmlns:xdr="http://schemas.openxmlformats.org/drawingml/2006/spreadsheetDrawing">
      <xdr:col>29</xdr:col>
      <xdr:colOff>177800</xdr:colOff>
      <xdr:row>37</xdr:row>
      <xdr:rowOff>81915</xdr:rowOff>
    </xdr:to>
    <xdr:sp macro="" textlink="">
      <xdr:nvSpPr>
        <xdr:cNvPr id="130" name="楕円 129"/>
        <xdr:cNvSpPr/>
      </xdr:nvSpPr>
      <xdr:spPr>
        <a:xfrm>
          <a:off x="5600700" y="71056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124460</xdr:rowOff>
    </xdr:from>
    <xdr:ext cx="747395" cy="252730"/>
    <xdr:sp macro="" textlink="">
      <xdr:nvSpPr>
        <xdr:cNvPr id="131" name="人口1人当たり決算額の推移該当値テキスト445"/>
        <xdr:cNvSpPr txBox="1"/>
      </xdr:nvSpPr>
      <xdr:spPr>
        <a:xfrm>
          <a:off x="5740400" y="7077710"/>
          <a:ext cx="7473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12065</xdr:rowOff>
    </xdr:from>
    <xdr:to xmlns:xdr="http://schemas.openxmlformats.org/drawingml/2006/spreadsheetDrawing">
      <xdr:col>26</xdr:col>
      <xdr:colOff>101600</xdr:colOff>
      <xdr:row>37</xdr:row>
      <xdr:rowOff>113030</xdr:rowOff>
    </xdr:to>
    <xdr:sp macro="" textlink="">
      <xdr:nvSpPr>
        <xdr:cNvPr id="132" name="楕円 131"/>
        <xdr:cNvSpPr/>
      </xdr:nvSpPr>
      <xdr:spPr>
        <a:xfrm>
          <a:off x="4953000" y="71367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98425</xdr:rowOff>
    </xdr:from>
    <xdr:ext cx="736600" cy="250825"/>
    <xdr:sp macro="" textlink="">
      <xdr:nvSpPr>
        <xdr:cNvPr id="133" name="テキスト ボックス 132"/>
        <xdr:cNvSpPr txBox="1"/>
      </xdr:nvSpPr>
      <xdr:spPr>
        <a:xfrm>
          <a:off x="4622800" y="72231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31115</xdr:rowOff>
    </xdr:from>
    <xdr:to xmlns:xdr="http://schemas.openxmlformats.org/drawingml/2006/spreadsheetDrawing">
      <xdr:col>22</xdr:col>
      <xdr:colOff>165100</xdr:colOff>
      <xdr:row>37</xdr:row>
      <xdr:rowOff>132080</xdr:rowOff>
    </xdr:to>
    <xdr:sp macro="" textlink="">
      <xdr:nvSpPr>
        <xdr:cNvPr id="134" name="楕円 133"/>
        <xdr:cNvSpPr/>
      </xdr:nvSpPr>
      <xdr:spPr>
        <a:xfrm>
          <a:off x="4254500" y="71558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116840</xdr:rowOff>
    </xdr:from>
    <xdr:ext cx="762000" cy="259080"/>
    <xdr:sp macro="" textlink="">
      <xdr:nvSpPr>
        <xdr:cNvPr id="135" name="テキスト ボックス 134"/>
        <xdr:cNvSpPr txBox="1"/>
      </xdr:nvSpPr>
      <xdr:spPr>
        <a:xfrm>
          <a:off x="3924300" y="724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102235</xdr:rowOff>
    </xdr:from>
    <xdr:to xmlns:xdr="http://schemas.openxmlformats.org/drawingml/2006/spreadsheetDrawing">
      <xdr:col>19</xdr:col>
      <xdr:colOff>38100</xdr:colOff>
      <xdr:row>37</xdr:row>
      <xdr:rowOff>204470</xdr:rowOff>
    </xdr:to>
    <xdr:sp macro="" textlink="">
      <xdr:nvSpPr>
        <xdr:cNvPr id="136" name="楕円 135"/>
        <xdr:cNvSpPr/>
      </xdr:nvSpPr>
      <xdr:spPr>
        <a:xfrm>
          <a:off x="3556000" y="72269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187960</xdr:rowOff>
    </xdr:from>
    <xdr:ext cx="762000" cy="259080"/>
    <xdr:sp macro="" textlink="">
      <xdr:nvSpPr>
        <xdr:cNvPr id="137" name="テキスト ボックス 136"/>
        <xdr:cNvSpPr txBox="1"/>
      </xdr:nvSpPr>
      <xdr:spPr>
        <a:xfrm>
          <a:off x="3225800" y="731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95250</xdr:rowOff>
    </xdr:from>
    <xdr:to xmlns:xdr="http://schemas.openxmlformats.org/drawingml/2006/spreadsheetDrawing">
      <xdr:col>15</xdr:col>
      <xdr:colOff>101600</xdr:colOff>
      <xdr:row>37</xdr:row>
      <xdr:rowOff>196215</xdr:rowOff>
    </xdr:to>
    <xdr:sp macro="" textlink="">
      <xdr:nvSpPr>
        <xdr:cNvPr id="138" name="楕円 137"/>
        <xdr:cNvSpPr/>
      </xdr:nvSpPr>
      <xdr:spPr>
        <a:xfrm>
          <a:off x="2857500" y="72199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181610</xdr:rowOff>
    </xdr:from>
    <xdr:ext cx="762000" cy="259080"/>
    <xdr:sp macro="" textlink="">
      <xdr:nvSpPr>
        <xdr:cNvPr id="139" name="テキスト ボックス 138"/>
        <xdr:cNvSpPr txBox="1"/>
      </xdr:nvSpPr>
      <xdr:spPr>
        <a:xfrm>
          <a:off x="2527300" y="7306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14,986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19,710
19,361
104.38
13,659,014
12,892,709
727,195
6,566,101
11,696,836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280" cy="217170"/>
    <xdr:sp macro="" textlink="">
      <xdr:nvSpPr>
        <xdr:cNvPr id="40" name="テキスト ボックス 39"/>
        <xdr:cNvSpPr txBox="1"/>
      </xdr:nvSpPr>
      <xdr:spPr>
        <a:xfrm>
          <a:off x="723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34315" cy="259080"/>
    <xdr:sp macro="" textlink="">
      <xdr:nvSpPr>
        <xdr:cNvPr id="43" name="テキスト ボックス 42"/>
        <xdr:cNvSpPr txBox="1"/>
      </xdr:nvSpPr>
      <xdr:spPr>
        <a:xfrm>
          <a:off x="513080" y="6588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81025" cy="259080"/>
    <xdr:sp macro="" textlink="">
      <xdr:nvSpPr>
        <xdr:cNvPr id="45" name="テキスト ボックス 44"/>
        <xdr:cNvSpPr txBox="1"/>
      </xdr:nvSpPr>
      <xdr:spPr>
        <a:xfrm>
          <a:off x="166370" y="6207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1025" cy="248920"/>
    <xdr:sp macro="" textlink="">
      <xdr:nvSpPr>
        <xdr:cNvPr id="47" name="テキスト ボックス 46"/>
        <xdr:cNvSpPr txBox="1"/>
      </xdr:nvSpPr>
      <xdr:spPr>
        <a:xfrm>
          <a:off x="166370" y="5826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1025" cy="259080"/>
    <xdr:sp macro="" textlink="">
      <xdr:nvSpPr>
        <xdr:cNvPr id="49" name="テキスト ボックス 48"/>
        <xdr:cNvSpPr txBox="1"/>
      </xdr:nvSpPr>
      <xdr:spPr>
        <a:xfrm>
          <a:off x="166370" y="5445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1025" cy="259080"/>
    <xdr:sp macro="" textlink="">
      <xdr:nvSpPr>
        <xdr:cNvPr id="51" name="テキスト ボックス 50"/>
        <xdr:cNvSpPr txBox="1"/>
      </xdr:nvSpPr>
      <xdr:spPr>
        <a:xfrm>
          <a:off x="166370" y="506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1025" cy="248920"/>
    <xdr:sp macro="" textlink="">
      <xdr:nvSpPr>
        <xdr:cNvPr id="53" name="テキスト ボックス 52"/>
        <xdr:cNvSpPr txBox="1"/>
      </xdr:nvSpPr>
      <xdr:spPr>
        <a:xfrm>
          <a:off x="166370" y="468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98425</xdr:rowOff>
    </xdr:from>
    <xdr:to xmlns:xdr="http://schemas.openxmlformats.org/drawingml/2006/spreadsheetDrawing">
      <xdr:col>24</xdr:col>
      <xdr:colOff>62865</xdr:colOff>
      <xdr:row>38</xdr:row>
      <xdr:rowOff>20955</xdr:rowOff>
    </xdr:to>
    <xdr:cxnSp macro="">
      <xdr:nvCxnSpPr>
        <xdr:cNvPr id="55" name="直線コネクタ 54"/>
        <xdr:cNvCxnSpPr/>
      </xdr:nvCxnSpPr>
      <xdr:spPr>
        <a:xfrm flipV="1">
          <a:off x="4633595" y="5413375"/>
          <a:ext cx="1270" cy="1122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24765</xdr:rowOff>
    </xdr:from>
    <xdr:ext cx="534670" cy="259080"/>
    <xdr:sp macro="" textlink="">
      <xdr:nvSpPr>
        <xdr:cNvPr id="56" name="人件費最小値テキスト"/>
        <xdr:cNvSpPr txBox="1"/>
      </xdr:nvSpPr>
      <xdr:spPr>
        <a:xfrm>
          <a:off x="4686300" y="6539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20955</xdr:rowOff>
    </xdr:from>
    <xdr:to xmlns:xdr="http://schemas.openxmlformats.org/drawingml/2006/spreadsheetDrawing">
      <xdr:col>24</xdr:col>
      <xdr:colOff>152400</xdr:colOff>
      <xdr:row>38</xdr:row>
      <xdr:rowOff>20955</xdr:rowOff>
    </xdr:to>
    <xdr:cxnSp macro="">
      <xdr:nvCxnSpPr>
        <xdr:cNvPr id="57" name="直線コネクタ 56"/>
        <xdr:cNvCxnSpPr/>
      </xdr:nvCxnSpPr>
      <xdr:spPr>
        <a:xfrm>
          <a:off x="45466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45085</xdr:rowOff>
    </xdr:from>
    <xdr:ext cx="598805" cy="258445"/>
    <xdr:sp macro="" textlink="">
      <xdr:nvSpPr>
        <xdr:cNvPr id="58" name="人件費最大値テキスト"/>
        <xdr:cNvSpPr txBox="1"/>
      </xdr:nvSpPr>
      <xdr:spPr>
        <a:xfrm>
          <a:off x="4686300" y="518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98425</xdr:rowOff>
    </xdr:from>
    <xdr:to xmlns:xdr="http://schemas.openxmlformats.org/drawingml/2006/spreadsheetDrawing">
      <xdr:col>24</xdr:col>
      <xdr:colOff>152400</xdr:colOff>
      <xdr:row>31</xdr:row>
      <xdr:rowOff>98425</xdr:rowOff>
    </xdr:to>
    <xdr:cxnSp macro="">
      <xdr:nvCxnSpPr>
        <xdr:cNvPr id="59" name="直線コネクタ 58"/>
        <xdr:cNvCxnSpPr/>
      </xdr:nvCxnSpPr>
      <xdr:spPr>
        <a:xfrm>
          <a:off x="4546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146685</xdr:rowOff>
    </xdr:from>
    <xdr:to xmlns:xdr="http://schemas.openxmlformats.org/drawingml/2006/spreadsheetDrawing">
      <xdr:col>24</xdr:col>
      <xdr:colOff>63500</xdr:colOff>
      <xdr:row>36</xdr:row>
      <xdr:rowOff>159385</xdr:rowOff>
    </xdr:to>
    <xdr:cxnSp macro="">
      <xdr:nvCxnSpPr>
        <xdr:cNvPr id="60" name="直線コネクタ 59"/>
        <xdr:cNvCxnSpPr/>
      </xdr:nvCxnSpPr>
      <xdr:spPr>
        <a:xfrm flipV="1">
          <a:off x="3797300" y="631888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140970</xdr:rowOff>
    </xdr:from>
    <xdr:ext cx="534670" cy="259080"/>
    <xdr:sp macro="" textlink="">
      <xdr:nvSpPr>
        <xdr:cNvPr id="61" name="人件費平均値テキスト"/>
        <xdr:cNvSpPr txBox="1"/>
      </xdr:nvSpPr>
      <xdr:spPr>
        <a:xfrm>
          <a:off x="4686300" y="6313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162560</xdr:rowOff>
    </xdr:from>
    <xdr:to xmlns:xdr="http://schemas.openxmlformats.org/drawingml/2006/spreadsheetDrawing">
      <xdr:col>24</xdr:col>
      <xdr:colOff>114300</xdr:colOff>
      <xdr:row>37</xdr:row>
      <xdr:rowOff>92710</xdr:rowOff>
    </xdr:to>
    <xdr:sp macro="" textlink="">
      <xdr:nvSpPr>
        <xdr:cNvPr id="62" name="フローチャート: 判断 61"/>
        <xdr:cNvSpPr/>
      </xdr:nvSpPr>
      <xdr:spPr>
        <a:xfrm>
          <a:off x="4584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159385</xdr:rowOff>
    </xdr:from>
    <xdr:to xmlns:xdr="http://schemas.openxmlformats.org/drawingml/2006/spreadsheetDrawing">
      <xdr:col>19</xdr:col>
      <xdr:colOff>177800</xdr:colOff>
      <xdr:row>37</xdr:row>
      <xdr:rowOff>5080</xdr:rowOff>
    </xdr:to>
    <xdr:cxnSp macro="">
      <xdr:nvCxnSpPr>
        <xdr:cNvPr id="63" name="直線コネクタ 62"/>
        <xdr:cNvCxnSpPr/>
      </xdr:nvCxnSpPr>
      <xdr:spPr>
        <a:xfrm flipV="1">
          <a:off x="2908300" y="633158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4" name="フローチャート: 判断 63"/>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86360</xdr:rowOff>
    </xdr:from>
    <xdr:ext cx="520065" cy="251460"/>
    <xdr:sp macro="" textlink="">
      <xdr:nvSpPr>
        <xdr:cNvPr id="65" name="テキスト ボックス 64"/>
        <xdr:cNvSpPr txBox="1"/>
      </xdr:nvSpPr>
      <xdr:spPr>
        <a:xfrm>
          <a:off x="3529965" y="643001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5080</xdr:rowOff>
    </xdr:from>
    <xdr:to xmlns:xdr="http://schemas.openxmlformats.org/drawingml/2006/spreadsheetDrawing">
      <xdr:col>15</xdr:col>
      <xdr:colOff>50800</xdr:colOff>
      <xdr:row>37</xdr:row>
      <xdr:rowOff>24765</xdr:rowOff>
    </xdr:to>
    <xdr:cxnSp macro="">
      <xdr:nvCxnSpPr>
        <xdr:cNvPr id="66" name="直線コネクタ 65"/>
        <xdr:cNvCxnSpPr/>
      </xdr:nvCxnSpPr>
      <xdr:spPr>
        <a:xfrm flipV="1">
          <a:off x="2019300" y="63487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167640</xdr:rowOff>
    </xdr:from>
    <xdr:to xmlns:xdr="http://schemas.openxmlformats.org/drawingml/2006/spreadsheetDrawing">
      <xdr:col>15</xdr:col>
      <xdr:colOff>101600</xdr:colOff>
      <xdr:row>37</xdr:row>
      <xdr:rowOff>97790</xdr:rowOff>
    </xdr:to>
    <xdr:sp macro="" textlink="">
      <xdr:nvSpPr>
        <xdr:cNvPr id="67" name="フローチャート: 判断 66"/>
        <xdr:cNvSpPr/>
      </xdr:nvSpPr>
      <xdr:spPr>
        <a:xfrm>
          <a:off x="2857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89535</xdr:rowOff>
    </xdr:from>
    <xdr:ext cx="520065" cy="248285"/>
    <xdr:sp macro="" textlink="">
      <xdr:nvSpPr>
        <xdr:cNvPr id="68" name="テキスト ボックス 67"/>
        <xdr:cNvSpPr txBox="1"/>
      </xdr:nvSpPr>
      <xdr:spPr>
        <a:xfrm>
          <a:off x="2640965" y="643318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24765</xdr:rowOff>
    </xdr:from>
    <xdr:to xmlns:xdr="http://schemas.openxmlformats.org/drawingml/2006/spreadsheetDrawing">
      <xdr:col>10</xdr:col>
      <xdr:colOff>114300</xdr:colOff>
      <xdr:row>37</xdr:row>
      <xdr:rowOff>83820</xdr:rowOff>
    </xdr:to>
    <xdr:cxnSp macro="">
      <xdr:nvCxnSpPr>
        <xdr:cNvPr id="69" name="直線コネクタ 68"/>
        <xdr:cNvCxnSpPr/>
      </xdr:nvCxnSpPr>
      <xdr:spPr>
        <a:xfrm flipV="1">
          <a:off x="1130300" y="63684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151765</xdr:rowOff>
    </xdr:from>
    <xdr:to xmlns:xdr="http://schemas.openxmlformats.org/drawingml/2006/spreadsheetDrawing">
      <xdr:col>10</xdr:col>
      <xdr:colOff>165100</xdr:colOff>
      <xdr:row>37</xdr:row>
      <xdr:rowOff>81915</xdr:rowOff>
    </xdr:to>
    <xdr:sp macro="" textlink="">
      <xdr:nvSpPr>
        <xdr:cNvPr id="70" name="フローチャート: 判断 69"/>
        <xdr:cNvSpPr/>
      </xdr:nvSpPr>
      <xdr:spPr>
        <a:xfrm>
          <a:off x="1968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73025</xdr:rowOff>
    </xdr:from>
    <xdr:ext cx="520065" cy="259080"/>
    <xdr:sp macro="" textlink="">
      <xdr:nvSpPr>
        <xdr:cNvPr id="71" name="テキスト ボックス 70"/>
        <xdr:cNvSpPr txBox="1"/>
      </xdr:nvSpPr>
      <xdr:spPr>
        <a:xfrm>
          <a:off x="1751965" y="64166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12065</xdr:rowOff>
    </xdr:from>
    <xdr:to xmlns:xdr="http://schemas.openxmlformats.org/drawingml/2006/spreadsheetDrawing">
      <xdr:col>6</xdr:col>
      <xdr:colOff>38100</xdr:colOff>
      <xdr:row>37</xdr:row>
      <xdr:rowOff>113665</xdr:rowOff>
    </xdr:to>
    <xdr:sp macro="" textlink="">
      <xdr:nvSpPr>
        <xdr:cNvPr id="72" name="フローチャート: 判断 71"/>
        <xdr:cNvSpPr/>
      </xdr:nvSpPr>
      <xdr:spPr>
        <a:xfrm>
          <a:off x="1079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130175</xdr:rowOff>
    </xdr:from>
    <xdr:ext cx="520065" cy="259080"/>
    <xdr:sp macro="" textlink="">
      <xdr:nvSpPr>
        <xdr:cNvPr id="73" name="テキスト ボックス 72"/>
        <xdr:cNvSpPr txBox="1"/>
      </xdr:nvSpPr>
      <xdr:spPr>
        <a:xfrm>
          <a:off x="862965" y="613092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95885</xdr:rowOff>
    </xdr:from>
    <xdr:to xmlns:xdr="http://schemas.openxmlformats.org/drawingml/2006/spreadsheetDrawing">
      <xdr:col>24</xdr:col>
      <xdr:colOff>114300</xdr:colOff>
      <xdr:row>37</xdr:row>
      <xdr:rowOff>26035</xdr:rowOff>
    </xdr:to>
    <xdr:sp macro="" textlink="">
      <xdr:nvSpPr>
        <xdr:cNvPr id="79" name="楕円 78"/>
        <xdr:cNvSpPr/>
      </xdr:nvSpPr>
      <xdr:spPr>
        <a:xfrm>
          <a:off x="45847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118745</xdr:rowOff>
    </xdr:from>
    <xdr:ext cx="598805" cy="259080"/>
    <xdr:sp macro="" textlink="">
      <xdr:nvSpPr>
        <xdr:cNvPr id="80" name="人件費該当値テキスト"/>
        <xdr:cNvSpPr txBox="1"/>
      </xdr:nvSpPr>
      <xdr:spPr>
        <a:xfrm>
          <a:off x="4686300" y="6119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109220</xdr:rowOff>
    </xdr:from>
    <xdr:to xmlns:xdr="http://schemas.openxmlformats.org/drawingml/2006/spreadsheetDrawing">
      <xdr:col>20</xdr:col>
      <xdr:colOff>38100</xdr:colOff>
      <xdr:row>37</xdr:row>
      <xdr:rowOff>38735</xdr:rowOff>
    </xdr:to>
    <xdr:sp macro="" textlink="">
      <xdr:nvSpPr>
        <xdr:cNvPr id="81" name="楕円 80"/>
        <xdr:cNvSpPr/>
      </xdr:nvSpPr>
      <xdr:spPr>
        <a:xfrm>
          <a:off x="3746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55245</xdr:rowOff>
    </xdr:from>
    <xdr:ext cx="584200" cy="248285"/>
    <xdr:sp macro="" textlink="">
      <xdr:nvSpPr>
        <xdr:cNvPr id="82" name="テキスト ボックス 81"/>
        <xdr:cNvSpPr txBox="1"/>
      </xdr:nvSpPr>
      <xdr:spPr>
        <a:xfrm>
          <a:off x="3497580" y="605599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125730</xdr:rowOff>
    </xdr:from>
    <xdr:to xmlns:xdr="http://schemas.openxmlformats.org/drawingml/2006/spreadsheetDrawing">
      <xdr:col>15</xdr:col>
      <xdr:colOff>101600</xdr:colOff>
      <xdr:row>37</xdr:row>
      <xdr:rowOff>55880</xdr:rowOff>
    </xdr:to>
    <xdr:sp macro="" textlink="">
      <xdr:nvSpPr>
        <xdr:cNvPr id="83" name="楕円 82"/>
        <xdr:cNvSpPr/>
      </xdr:nvSpPr>
      <xdr:spPr>
        <a:xfrm>
          <a:off x="2857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72390</xdr:rowOff>
    </xdr:from>
    <xdr:ext cx="584200" cy="259080"/>
    <xdr:sp macro="" textlink="">
      <xdr:nvSpPr>
        <xdr:cNvPr id="84" name="テキスト ボックス 83"/>
        <xdr:cNvSpPr txBox="1"/>
      </xdr:nvSpPr>
      <xdr:spPr>
        <a:xfrm>
          <a:off x="2608580" y="607314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145415</xdr:rowOff>
    </xdr:from>
    <xdr:to xmlns:xdr="http://schemas.openxmlformats.org/drawingml/2006/spreadsheetDrawing">
      <xdr:col>10</xdr:col>
      <xdr:colOff>165100</xdr:colOff>
      <xdr:row>37</xdr:row>
      <xdr:rowOff>75565</xdr:rowOff>
    </xdr:to>
    <xdr:sp macro="" textlink="">
      <xdr:nvSpPr>
        <xdr:cNvPr id="85" name="楕円 84"/>
        <xdr:cNvSpPr/>
      </xdr:nvSpPr>
      <xdr:spPr>
        <a:xfrm>
          <a:off x="1968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92075</xdr:rowOff>
    </xdr:from>
    <xdr:ext cx="520065" cy="259080"/>
    <xdr:sp macro="" textlink="">
      <xdr:nvSpPr>
        <xdr:cNvPr id="86" name="テキスト ボックス 85"/>
        <xdr:cNvSpPr txBox="1"/>
      </xdr:nvSpPr>
      <xdr:spPr>
        <a:xfrm>
          <a:off x="1751965" y="609282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33020</xdr:rowOff>
    </xdr:from>
    <xdr:to xmlns:xdr="http://schemas.openxmlformats.org/drawingml/2006/spreadsheetDrawing">
      <xdr:col>6</xdr:col>
      <xdr:colOff>38100</xdr:colOff>
      <xdr:row>37</xdr:row>
      <xdr:rowOff>134620</xdr:rowOff>
    </xdr:to>
    <xdr:sp macro="" textlink="">
      <xdr:nvSpPr>
        <xdr:cNvPr id="87" name="楕円 86"/>
        <xdr:cNvSpPr/>
      </xdr:nvSpPr>
      <xdr:spPr>
        <a:xfrm>
          <a:off x="1079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125730</xdr:rowOff>
    </xdr:from>
    <xdr:ext cx="520065" cy="259080"/>
    <xdr:sp macro="" textlink="">
      <xdr:nvSpPr>
        <xdr:cNvPr id="88" name="テキスト ボックス 87"/>
        <xdr:cNvSpPr txBox="1"/>
      </xdr:nvSpPr>
      <xdr:spPr>
        <a:xfrm>
          <a:off x="862965" y="64693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280" cy="217170"/>
    <xdr:sp macro="" textlink="">
      <xdr:nvSpPr>
        <xdr:cNvPr id="97" name="テキスト ボックス 96"/>
        <xdr:cNvSpPr txBox="1"/>
      </xdr:nvSpPr>
      <xdr:spPr>
        <a:xfrm>
          <a:off x="723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34315" cy="248920"/>
    <xdr:sp macro="" textlink="">
      <xdr:nvSpPr>
        <xdr:cNvPr id="100" name="テキスト ボックス 99"/>
        <xdr:cNvSpPr txBox="1"/>
      </xdr:nvSpPr>
      <xdr:spPr>
        <a:xfrm>
          <a:off x="513080" y="9941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1025" cy="248920"/>
    <xdr:sp macro="" textlink="">
      <xdr:nvSpPr>
        <xdr:cNvPr id="102" name="テキスト ボックス 101"/>
        <xdr:cNvSpPr txBox="1"/>
      </xdr:nvSpPr>
      <xdr:spPr>
        <a:xfrm>
          <a:off x="166370" y="94843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1025" cy="248920"/>
    <xdr:sp macro="" textlink="">
      <xdr:nvSpPr>
        <xdr:cNvPr id="104" name="テキスト ボックス 103"/>
        <xdr:cNvSpPr txBox="1"/>
      </xdr:nvSpPr>
      <xdr:spPr>
        <a:xfrm>
          <a:off x="166370" y="90271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1025" cy="248920"/>
    <xdr:sp macro="" textlink="">
      <xdr:nvSpPr>
        <xdr:cNvPr id="106" name="テキスト ボックス 105"/>
        <xdr:cNvSpPr txBox="1"/>
      </xdr:nvSpPr>
      <xdr:spPr>
        <a:xfrm>
          <a:off x="166370" y="85699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1025" cy="248920"/>
    <xdr:sp macro="" textlink="">
      <xdr:nvSpPr>
        <xdr:cNvPr id="108" name="テキスト ボックス 107"/>
        <xdr:cNvSpPr txBox="1"/>
      </xdr:nvSpPr>
      <xdr:spPr>
        <a:xfrm>
          <a:off x="166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107950</xdr:rowOff>
    </xdr:from>
    <xdr:to xmlns:xdr="http://schemas.openxmlformats.org/drawingml/2006/spreadsheetDrawing">
      <xdr:col>24</xdr:col>
      <xdr:colOff>62865</xdr:colOff>
      <xdr:row>57</xdr:row>
      <xdr:rowOff>113665</xdr:rowOff>
    </xdr:to>
    <xdr:cxnSp macro="">
      <xdr:nvCxnSpPr>
        <xdr:cNvPr id="110" name="直線コネクタ 109"/>
        <xdr:cNvCxnSpPr/>
      </xdr:nvCxnSpPr>
      <xdr:spPr>
        <a:xfrm flipV="1">
          <a:off x="4633595" y="8680450"/>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117475</xdr:rowOff>
    </xdr:from>
    <xdr:ext cx="534670" cy="259080"/>
    <xdr:sp macro="" textlink="">
      <xdr:nvSpPr>
        <xdr:cNvPr id="111" name="物件費最小値テキスト"/>
        <xdr:cNvSpPr txBox="1"/>
      </xdr:nvSpPr>
      <xdr:spPr>
        <a:xfrm>
          <a:off x="4686300" y="9890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113665</xdr:rowOff>
    </xdr:from>
    <xdr:to xmlns:xdr="http://schemas.openxmlformats.org/drawingml/2006/spreadsheetDrawing">
      <xdr:col>24</xdr:col>
      <xdr:colOff>152400</xdr:colOff>
      <xdr:row>57</xdr:row>
      <xdr:rowOff>113665</xdr:rowOff>
    </xdr:to>
    <xdr:cxnSp macro="">
      <xdr:nvCxnSpPr>
        <xdr:cNvPr id="112" name="直線コネクタ 111"/>
        <xdr:cNvCxnSpPr/>
      </xdr:nvCxnSpPr>
      <xdr:spPr>
        <a:xfrm>
          <a:off x="45466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54610</xdr:rowOff>
    </xdr:from>
    <xdr:ext cx="598805" cy="248920"/>
    <xdr:sp macro="" textlink="">
      <xdr:nvSpPr>
        <xdr:cNvPr id="113" name="物件費最大値テキスト"/>
        <xdr:cNvSpPr txBox="1"/>
      </xdr:nvSpPr>
      <xdr:spPr>
        <a:xfrm>
          <a:off x="4686300" y="84556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107950</xdr:rowOff>
    </xdr:from>
    <xdr:to xmlns:xdr="http://schemas.openxmlformats.org/drawingml/2006/spreadsheetDrawing">
      <xdr:col>24</xdr:col>
      <xdr:colOff>152400</xdr:colOff>
      <xdr:row>50</xdr:row>
      <xdr:rowOff>107950</xdr:rowOff>
    </xdr:to>
    <xdr:cxnSp macro="">
      <xdr:nvCxnSpPr>
        <xdr:cNvPr id="114" name="直線コネクタ 113"/>
        <xdr:cNvCxnSpPr/>
      </xdr:nvCxnSpPr>
      <xdr:spPr>
        <a:xfrm>
          <a:off x="4546600" y="868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35560</xdr:rowOff>
    </xdr:from>
    <xdr:to xmlns:xdr="http://schemas.openxmlformats.org/drawingml/2006/spreadsheetDrawing">
      <xdr:col>24</xdr:col>
      <xdr:colOff>63500</xdr:colOff>
      <xdr:row>56</xdr:row>
      <xdr:rowOff>43815</xdr:rowOff>
    </xdr:to>
    <xdr:cxnSp macro="">
      <xdr:nvCxnSpPr>
        <xdr:cNvPr id="115" name="直線コネクタ 114"/>
        <xdr:cNvCxnSpPr/>
      </xdr:nvCxnSpPr>
      <xdr:spPr>
        <a:xfrm flipV="1">
          <a:off x="3797300" y="963676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20320</xdr:rowOff>
    </xdr:from>
    <xdr:ext cx="534670" cy="248920"/>
    <xdr:sp macro="" textlink="">
      <xdr:nvSpPr>
        <xdr:cNvPr id="116" name="物件費平均値テキスト"/>
        <xdr:cNvSpPr txBox="1"/>
      </xdr:nvSpPr>
      <xdr:spPr>
        <a:xfrm>
          <a:off x="4686300" y="962152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41910</xdr:rowOff>
    </xdr:from>
    <xdr:to xmlns:xdr="http://schemas.openxmlformats.org/drawingml/2006/spreadsheetDrawing">
      <xdr:col>24</xdr:col>
      <xdr:colOff>114300</xdr:colOff>
      <xdr:row>56</xdr:row>
      <xdr:rowOff>143510</xdr:rowOff>
    </xdr:to>
    <xdr:sp macro="" textlink="">
      <xdr:nvSpPr>
        <xdr:cNvPr id="117" name="フローチャート: 判断 116"/>
        <xdr:cNvSpPr/>
      </xdr:nvSpPr>
      <xdr:spPr>
        <a:xfrm>
          <a:off x="45847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43815</xdr:rowOff>
    </xdr:from>
    <xdr:to xmlns:xdr="http://schemas.openxmlformats.org/drawingml/2006/spreadsheetDrawing">
      <xdr:col>19</xdr:col>
      <xdr:colOff>177800</xdr:colOff>
      <xdr:row>56</xdr:row>
      <xdr:rowOff>97790</xdr:rowOff>
    </xdr:to>
    <xdr:cxnSp macro="">
      <xdr:nvCxnSpPr>
        <xdr:cNvPr id="118" name="直線コネクタ 117"/>
        <xdr:cNvCxnSpPr/>
      </xdr:nvCxnSpPr>
      <xdr:spPr>
        <a:xfrm flipV="1">
          <a:off x="2908300" y="96450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26670</xdr:rowOff>
    </xdr:from>
    <xdr:to xmlns:xdr="http://schemas.openxmlformats.org/drawingml/2006/spreadsheetDrawing">
      <xdr:col>20</xdr:col>
      <xdr:colOff>38100</xdr:colOff>
      <xdr:row>56</xdr:row>
      <xdr:rowOff>128270</xdr:rowOff>
    </xdr:to>
    <xdr:sp macro="" textlink="">
      <xdr:nvSpPr>
        <xdr:cNvPr id="119" name="フローチャート: 判断 118"/>
        <xdr:cNvSpPr/>
      </xdr:nvSpPr>
      <xdr:spPr>
        <a:xfrm>
          <a:off x="3746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119380</xdr:rowOff>
    </xdr:from>
    <xdr:ext cx="520065" cy="259080"/>
    <xdr:sp macro="" textlink="">
      <xdr:nvSpPr>
        <xdr:cNvPr id="120" name="テキスト ボックス 119"/>
        <xdr:cNvSpPr txBox="1"/>
      </xdr:nvSpPr>
      <xdr:spPr>
        <a:xfrm>
          <a:off x="3529965" y="97205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97790</xdr:rowOff>
    </xdr:from>
    <xdr:to xmlns:xdr="http://schemas.openxmlformats.org/drawingml/2006/spreadsheetDrawing">
      <xdr:col>15</xdr:col>
      <xdr:colOff>50800</xdr:colOff>
      <xdr:row>56</xdr:row>
      <xdr:rowOff>121285</xdr:rowOff>
    </xdr:to>
    <xdr:cxnSp macro="">
      <xdr:nvCxnSpPr>
        <xdr:cNvPr id="121" name="直線コネクタ 120"/>
        <xdr:cNvCxnSpPr/>
      </xdr:nvCxnSpPr>
      <xdr:spPr>
        <a:xfrm flipV="1">
          <a:off x="2019300" y="969899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43180</xdr:rowOff>
    </xdr:from>
    <xdr:to xmlns:xdr="http://schemas.openxmlformats.org/drawingml/2006/spreadsheetDrawing">
      <xdr:col>15</xdr:col>
      <xdr:colOff>101600</xdr:colOff>
      <xdr:row>56</xdr:row>
      <xdr:rowOff>144780</xdr:rowOff>
    </xdr:to>
    <xdr:sp macro="" textlink="">
      <xdr:nvSpPr>
        <xdr:cNvPr id="122" name="フローチャート: 判断 121"/>
        <xdr:cNvSpPr/>
      </xdr:nvSpPr>
      <xdr:spPr>
        <a:xfrm>
          <a:off x="2857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161290</xdr:rowOff>
    </xdr:from>
    <xdr:ext cx="520065" cy="259080"/>
    <xdr:sp macro="" textlink="">
      <xdr:nvSpPr>
        <xdr:cNvPr id="123" name="テキスト ボックス 122"/>
        <xdr:cNvSpPr txBox="1"/>
      </xdr:nvSpPr>
      <xdr:spPr>
        <a:xfrm>
          <a:off x="2640965" y="94195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118745</xdr:rowOff>
    </xdr:from>
    <xdr:to xmlns:xdr="http://schemas.openxmlformats.org/drawingml/2006/spreadsheetDrawing">
      <xdr:col>10</xdr:col>
      <xdr:colOff>114300</xdr:colOff>
      <xdr:row>56</xdr:row>
      <xdr:rowOff>121285</xdr:rowOff>
    </xdr:to>
    <xdr:cxnSp macro="">
      <xdr:nvCxnSpPr>
        <xdr:cNvPr id="124" name="直線コネクタ 123"/>
        <xdr:cNvCxnSpPr/>
      </xdr:nvCxnSpPr>
      <xdr:spPr>
        <a:xfrm>
          <a:off x="1130300" y="97199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43815</xdr:rowOff>
    </xdr:from>
    <xdr:to xmlns:xdr="http://schemas.openxmlformats.org/drawingml/2006/spreadsheetDrawing">
      <xdr:col>10</xdr:col>
      <xdr:colOff>165100</xdr:colOff>
      <xdr:row>56</xdr:row>
      <xdr:rowOff>145415</xdr:rowOff>
    </xdr:to>
    <xdr:sp macro="" textlink="">
      <xdr:nvSpPr>
        <xdr:cNvPr id="125" name="フローチャート: 判断 124"/>
        <xdr:cNvSpPr/>
      </xdr:nvSpPr>
      <xdr:spPr>
        <a:xfrm>
          <a:off x="1968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161925</xdr:rowOff>
    </xdr:from>
    <xdr:ext cx="520065" cy="259080"/>
    <xdr:sp macro="" textlink="">
      <xdr:nvSpPr>
        <xdr:cNvPr id="126" name="テキスト ボックス 125"/>
        <xdr:cNvSpPr txBox="1"/>
      </xdr:nvSpPr>
      <xdr:spPr>
        <a:xfrm>
          <a:off x="1751965" y="942022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92075</xdr:rowOff>
    </xdr:from>
    <xdr:to xmlns:xdr="http://schemas.openxmlformats.org/drawingml/2006/spreadsheetDrawing">
      <xdr:col>6</xdr:col>
      <xdr:colOff>38100</xdr:colOff>
      <xdr:row>57</xdr:row>
      <xdr:rowOff>22225</xdr:rowOff>
    </xdr:to>
    <xdr:sp macro="" textlink="">
      <xdr:nvSpPr>
        <xdr:cNvPr id="127" name="フローチャート: 判断 126"/>
        <xdr:cNvSpPr/>
      </xdr:nvSpPr>
      <xdr:spPr>
        <a:xfrm>
          <a:off x="1079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13335</xdr:rowOff>
    </xdr:from>
    <xdr:ext cx="520065" cy="259080"/>
    <xdr:sp macro="" textlink="">
      <xdr:nvSpPr>
        <xdr:cNvPr id="128" name="テキスト ボックス 127"/>
        <xdr:cNvSpPr txBox="1"/>
      </xdr:nvSpPr>
      <xdr:spPr>
        <a:xfrm>
          <a:off x="862965" y="978598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156210</xdr:rowOff>
    </xdr:from>
    <xdr:to xmlns:xdr="http://schemas.openxmlformats.org/drawingml/2006/spreadsheetDrawing">
      <xdr:col>24</xdr:col>
      <xdr:colOff>114300</xdr:colOff>
      <xdr:row>56</xdr:row>
      <xdr:rowOff>86360</xdr:rowOff>
    </xdr:to>
    <xdr:sp macro="" textlink="">
      <xdr:nvSpPr>
        <xdr:cNvPr id="134" name="楕円 133"/>
        <xdr:cNvSpPr/>
      </xdr:nvSpPr>
      <xdr:spPr>
        <a:xfrm>
          <a:off x="45847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7620</xdr:rowOff>
    </xdr:from>
    <xdr:ext cx="534670" cy="250190"/>
    <xdr:sp macro="" textlink="">
      <xdr:nvSpPr>
        <xdr:cNvPr id="135" name="物件費該当値テキスト"/>
        <xdr:cNvSpPr txBox="1"/>
      </xdr:nvSpPr>
      <xdr:spPr>
        <a:xfrm>
          <a:off x="4686300" y="94373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164465</xdr:rowOff>
    </xdr:from>
    <xdr:to xmlns:xdr="http://schemas.openxmlformats.org/drawingml/2006/spreadsheetDrawing">
      <xdr:col>20</xdr:col>
      <xdr:colOff>38100</xdr:colOff>
      <xdr:row>56</xdr:row>
      <xdr:rowOff>94615</xdr:rowOff>
    </xdr:to>
    <xdr:sp macro="" textlink="">
      <xdr:nvSpPr>
        <xdr:cNvPr id="136" name="楕円 135"/>
        <xdr:cNvSpPr/>
      </xdr:nvSpPr>
      <xdr:spPr>
        <a:xfrm>
          <a:off x="3746500" y="95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111125</xdr:rowOff>
    </xdr:from>
    <xdr:ext cx="520065" cy="249555"/>
    <xdr:sp macro="" textlink="">
      <xdr:nvSpPr>
        <xdr:cNvPr id="137" name="テキスト ボックス 136"/>
        <xdr:cNvSpPr txBox="1"/>
      </xdr:nvSpPr>
      <xdr:spPr>
        <a:xfrm>
          <a:off x="3529965" y="936942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46990</xdr:rowOff>
    </xdr:from>
    <xdr:to xmlns:xdr="http://schemas.openxmlformats.org/drawingml/2006/spreadsheetDrawing">
      <xdr:col>15</xdr:col>
      <xdr:colOff>101600</xdr:colOff>
      <xdr:row>56</xdr:row>
      <xdr:rowOff>148590</xdr:rowOff>
    </xdr:to>
    <xdr:sp macro="" textlink="">
      <xdr:nvSpPr>
        <xdr:cNvPr id="138" name="楕円 137"/>
        <xdr:cNvSpPr/>
      </xdr:nvSpPr>
      <xdr:spPr>
        <a:xfrm>
          <a:off x="2857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139700</xdr:rowOff>
    </xdr:from>
    <xdr:ext cx="520065" cy="259080"/>
    <xdr:sp macro="" textlink="">
      <xdr:nvSpPr>
        <xdr:cNvPr id="139" name="テキスト ボックス 138"/>
        <xdr:cNvSpPr txBox="1"/>
      </xdr:nvSpPr>
      <xdr:spPr>
        <a:xfrm>
          <a:off x="2640965" y="97409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70485</xdr:rowOff>
    </xdr:from>
    <xdr:to xmlns:xdr="http://schemas.openxmlformats.org/drawingml/2006/spreadsheetDrawing">
      <xdr:col>10</xdr:col>
      <xdr:colOff>165100</xdr:colOff>
      <xdr:row>57</xdr:row>
      <xdr:rowOff>635</xdr:rowOff>
    </xdr:to>
    <xdr:sp macro="" textlink="">
      <xdr:nvSpPr>
        <xdr:cNvPr id="140" name="楕円 139"/>
        <xdr:cNvSpPr/>
      </xdr:nvSpPr>
      <xdr:spPr>
        <a:xfrm>
          <a:off x="19685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163830</xdr:rowOff>
    </xdr:from>
    <xdr:ext cx="520065" cy="259080"/>
    <xdr:sp macro="" textlink="">
      <xdr:nvSpPr>
        <xdr:cNvPr id="141" name="テキスト ボックス 140"/>
        <xdr:cNvSpPr txBox="1"/>
      </xdr:nvSpPr>
      <xdr:spPr>
        <a:xfrm>
          <a:off x="1751965" y="97650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67945</xdr:rowOff>
    </xdr:from>
    <xdr:to xmlns:xdr="http://schemas.openxmlformats.org/drawingml/2006/spreadsheetDrawing">
      <xdr:col>6</xdr:col>
      <xdr:colOff>38100</xdr:colOff>
      <xdr:row>56</xdr:row>
      <xdr:rowOff>169545</xdr:rowOff>
    </xdr:to>
    <xdr:sp macro="" textlink="">
      <xdr:nvSpPr>
        <xdr:cNvPr id="142" name="楕円 141"/>
        <xdr:cNvSpPr/>
      </xdr:nvSpPr>
      <xdr:spPr>
        <a:xfrm>
          <a:off x="1079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14605</xdr:rowOff>
    </xdr:from>
    <xdr:ext cx="520065" cy="259080"/>
    <xdr:sp macro="" textlink="">
      <xdr:nvSpPr>
        <xdr:cNvPr id="143" name="テキスト ボックス 142"/>
        <xdr:cNvSpPr txBox="1"/>
      </xdr:nvSpPr>
      <xdr:spPr>
        <a:xfrm>
          <a:off x="862965" y="94443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280" cy="217170"/>
    <xdr:sp macro="" textlink="">
      <xdr:nvSpPr>
        <xdr:cNvPr id="152" name="テキスト ボックス 151"/>
        <xdr:cNvSpPr txBox="1"/>
      </xdr:nvSpPr>
      <xdr:spPr>
        <a:xfrm>
          <a:off x="723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34315" cy="248920"/>
    <xdr:sp macro="" textlink="">
      <xdr:nvSpPr>
        <xdr:cNvPr id="155" name="テキスト ボックス 154"/>
        <xdr:cNvSpPr txBox="1"/>
      </xdr:nvSpPr>
      <xdr:spPr>
        <a:xfrm>
          <a:off x="513080" y="13370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48920"/>
    <xdr:sp macro="" textlink="">
      <xdr:nvSpPr>
        <xdr:cNvPr id="157" name="テキスト ボックス 156"/>
        <xdr:cNvSpPr txBox="1"/>
      </xdr:nvSpPr>
      <xdr:spPr>
        <a:xfrm>
          <a:off x="230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48920"/>
    <xdr:sp macro="" textlink="">
      <xdr:nvSpPr>
        <xdr:cNvPr id="159" name="テキスト ボックス 158"/>
        <xdr:cNvSpPr txBox="1"/>
      </xdr:nvSpPr>
      <xdr:spPr>
        <a:xfrm>
          <a:off x="230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48920"/>
    <xdr:sp macro="" textlink="">
      <xdr:nvSpPr>
        <xdr:cNvPr id="161" name="テキスト ボックス 160"/>
        <xdr:cNvSpPr txBox="1"/>
      </xdr:nvSpPr>
      <xdr:spPr>
        <a:xfrm>
          <a:off x="230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8920"/>
    <xdr:sp macro="" textlink="">
      <xdr:nvSpPr>
        <xdr:cNvPr id="163" name="テキスト ボックス 162"/>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120650</xdr:rowOff>
    </xdr:from>
    <xdr:to xmlns:xdr="http://schemas.openxmlformats.org/drawingml/2006/spreadsheetDrawing">
      <xdr:col>24</xdr:col>
      <xdr:colOff>62865</xdr:colOff>
      <xdr:row>78</xdr:row>
      <xdr:rowOff>133985</xdr:rowOff>
    </xdr:to>
    <xdr:cxnSp macro="">
      <xdr:nvCxnSpPr>
        <xdr:cNvPr id="165" name="直線コネクタ 164"/>
        <xdr:cNvCxnSpPr/>
      </xdr:nvCxnSpPr>
      <xdr:spPr>
        <a:xfrm flipV="1">
          <a:off x="4633595" y="1212215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137795</xdr:rowOff>
    </xdr:from>
    <xdr:ext cx="378460" cy="259080"/>
    <xdr:sp macro="" textlink="">
      <xdr:nvSpPr>
        <xdr:cNvPr id="166" name="維持補修費最小値テキスト"/>
        <xdr:cNvSpPr txBox="1"/>
      </xdr:nvSpPr>
      <xdr:spPr>
        <a:xfrm>
          <a:off x="4686300" y="13510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133985</xdr:rowOff>
    </xdr:from>
    <xdr:to xmlns:xdr="http://schemas.openxmlformats.org/drawingml/2006/spreadsheetDrawing">
      <xdr:col>24</xdr:col>
      <xdr:colOff>152400</xdr:colOff>
      <xdr:row>78</xdr:row>
      <xdr:rowOff>133985</xdr:rowOff>
    </xdr:to>
    <xdr:cxnSp macro="">
      <xdr:nvCxnSpPr>
        <xdr:cNvPr id="167" name="直線コネクタ 166"/>
        <xdr:cNvCxnSpPr/>
      </xdr:nvCxnSpPr>
      <xdr:spPr>
        <a:xfrm>
          <a:off x="4546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66675</xdr:rowOff>
    </xdr:from>
    <xdr:ext cx="534670" cy="248285"/>
    <xdr:sp macro="" textlink="">
      <xdr:nvSpPr>
        <xdr:cNvPr id="168" name="維持補修費最大値テキスト"/>
        <xdr:cNvSpPr txBox="1"/>
      </xdr:nvSpPr>
      <xdr:spPr>
        <a:xfrm>
          <a:off x="4686300" y="118967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120650</xdr:rowOff>
    </xdr:from>
    <xdr:to xmlns:xdr="http://schemas.openxmlformats.org/drawingml/2006/spreadsheetDrawing">
      <xdr:col>24</xdr:col>
      <xdr:colOff>152400</xdr:colOff>
      <xdr:row>70</xdr:row>
      <xdr:rowOff>120650</xdr:rowOff>
    </xdr:to>
    <xdr:cxnSp macro="">
      <xdr:nvCxnSpPr>
        <xdr:cNvPr id="169" name="直線コネクタ 168"/>
        <xdr:cNvCxnSpPr/>
      </xdr:nvCxnSpPr>
      <xdr:spPr>
        <a:xfrm>
          <a:off x="4546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29845</xdr:rowOff>
    </xdr:from>
    <xdr:to xmlns:xdr="http://schemas.openxmlformats.org/drawingml/2006/spreadsheetDrawing">
      <xdr:col>24</xdr:col>
      <xdr:colOff>63500</xdr:colOff>
      <xdr:row>78</xdr:row>
      <xdr:rowOff>34290</xdr:rowOff>
    </xdr:to>
    <xdr:cxnSp macro="">
      <xdr:nvCxnSpPr>
        <xdr:cNvPr id="170" name="直線コネクタ 169"/>
        <xdr:cNvCxnSpPr/>
      </xdr:nvCxnSpPr>
      <xdr:spPr>
        <a:xfrm flipV="1">
          <a:off x="3797300" y="1340294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110490</xdr:rowOff>
    </xdr:from>
    <xdr:ext cx="469900" cy="250190"/>
    <xdr:sp macro="" textlink="">
      <xdr:nvSpPr>
        <xdr:cNvPr id="171" name="維持補修費平均値テキスト"/>
        <xdr:cNvSpPr txBox="1"/>
      </xdr:nvSpPr>
      <xdr:spPr>
        <a:xfrm>
          <a:off x="4686300" y="1314069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87630</xdr:rowOff>
    </xdr:from>
    <xdr:to xmlns:xdr="http://schemas.openxmlformats.org/drawingml/2006/spreadsheetDrawing">
      <xdr:col>24</xdr:col>
      <xdr:colOff>114300</xdr:colOff>
      <xdr:row>78</xdr:row>
      <xdr:rowOff>17780</xdr:rowOff>
    </xdr:to>
    <xdr:sp macro="" textlink="">
      <xdr:nvSpPr>
        <xdr:cNvPr id="172" name="フローチャート: 判断 171"/>
        <xdr:cNvSpPr/>
      </xdr:nvSpPr>
      <xdr:spPr>
        <a:xfrm>
          <a:off x="45847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34290</xdr:rowOff>
    </xdr:from>
    <xdr:to xmlns:xdr="http://schemas.openxmlformats.org/drawingml/2006/spreadsheetDrawing">
      <xdr:col>19</xdr:col>
      <xdr:colOff>177800</xdr:colOff>
      <xdr:row>78</xdr:row>
      <xdr:rowOff>38100</xdr:rowOff>
    </xdr:to>
    <xdr:cxnSp macro="">
      <xdr:nvCxnSpPr>
        <xdr:cNvPr id="173" name="直線コネクタ 172"/>
        <xdr:cNvCxnSpPr/>
      </xdr:nvCxnSpPr>
      <xdr:spPr>
        <a:xfrm flipV="1">
          <a:off x="2908300" y="134073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86995</xdr:rowOff>
    </xdr:from>
    <xdr:to xmlns:xdr="http://schemas.openxmlformats.org/drawingml/2006/spreadsheetDrawing">
      <xdr:col>20</xdr:col>
      <xdr:colOff>38100</xdr:colOff>
      <xdr:row>78</xdr:row>
      <xdr:rowOff>17780</xdr:rowOff>
    </xdr:to>
    <xdr:sp macro="" textlink="">
      <xdr:nvSpPr>
        <xdr:cNvPr id="174" name="フローチャート: 判断 173"/>
        <xdr:cNvSpPr/>
      </xdr:nvSpPr>
      <xdr:spPr>
        <a:xfrm>
          <a:off x="37465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33655</xdr:rowOff>
    </xdr:from>
    <xdr:ext cx="455295" cy="258445"/>
    <xdr:sp macro="" textlink="">
      <xdr:nvSpPr>
        <xdr:cNvPr id="175" name="テキスト ボックス 174"/>
        <xdr:cNvSpPr txBox="1"/>
      </xdr:nvSpPr>
      <xdr:spPr>
        <a:xfrm>
          <a:off x="3562350" y="1306385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19685</xdr:rowOff>
    </xdr:from>
    <xdr:to xmlns:xdr="http://schemas.openxmlformats.org/drawingml/2006/spreadsheetDrawing">
      <xdr:col>15</xdr:col>
      <xdr:colOff>50800</xdr:colOff>
      <xdr:row>78</xdr:row>
      <xdr:rowOff>38100</xdr:rowOff>
    </xdr:to>
    <xdr:cxnSp macro="">
      <xdr:nvCxnSpPr>
        <xdr:cNvPr id="176" name="直線コネクタ 175"/>
        <xdr:cNvCxnSpPr/>
      </xdr:nvCxnSpPr>
      <xdr:spPr>
        <a:xfrm>
          <a:off x="2019300" y="133927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87630</xdr:rowOff>
    </xdr:from>
    <xdr:to xmlns:xdr="http://schemas.openxmlformats.org/drawingml/2006/spreadsheetDrawing">
      <xdr:col>15</xdr:col>
      <xdr:colOff>101600</xdr:colOff>
      <xdr:row>78</xdr:row>
      <xdr:rowOff>17780</xdr:rowOff>
    </xdr:to>
    <xdr:sp macro="" textlink="">
      <xdr:nvSpPr>
        <xdr:cNvPr id="177" name="フローチャート: 判断 176"/>
        <xdr:cNvSpPr/>
      </xdr:nvSpPr>
      <xdr:spPr>
        <a:xfrm>
          <a:off x="28575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34290</xdr:rowOff>
    </xdr:from>
    <xdr:ext cx="455295" cy="259080"/>
    <xdr:sp macro="" textlink="">
      <xdr:nvSpPr>
        <xdr:cNvPr id="178" name="テキスト ボックス 177"/>
        <xdr:cNvSpPr txBox="1"/>
      </xdr:nvSpPr>
      <xdr:spPr>
        <a:xfrm>
          <a:off x="2673350" y="1306449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19685</xdr:rowOff>
    </xdr:from>
    <xdr:to xmlns:xdr="http://schemas.openxmlformats.org/drawingml/2006/spreadsheetDrawing">
      <xdr:col>10</xdr:col>
      <xdr:colOff>114300</xdr:colOff>
      <xdr:row>78</xdr:row>
      <xdr:rowOff>57150</xdr:rowOff>
    </xdr:to>
    <xdr:cxnSp macro="">
      <xdr:nvCxnSpPr>
        <xdr:cNvPr id="179" name="直線コネクタ 178"/>
        <xdr:cNvCxnSpPr/>
      </xdr:nvCxnSpPr>
      <xdr:spPr>
        <a:xfrm flipV="1">
          <a:off x="1130300" y="133927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74930</xdr:rowOff>
    </xdr:from>
    <xdr:to xmlns:xdr="http://schemas.openxmlformats.org/drawingml/2006/spreadsheetDrawing">
      <xdr:col>10</xdr:col>
      <xdr:colOff>165100</xdr:colOff>
      <xdr:row>78</xdr:row>
      <xdr:rowOff>5080</xdr:rowOff>
    </xdr:to>
    <xdr:sp macro="" textlink="">
      <xdr:nvSpPr>
        <xdr:cNvPr id="180" name="フローチャート: 判断 179"/>
        <xdr:cNvSpPr/>
      </xdr:nvSpPr>
      <xdr:spPr>
        <a:xfrm>
          <a:off x="1968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21590</xdr:rowOff>
    </xdr:from>
    <xdr:ext cx="455295" cy="259080"/>
    <xdr:sp macro="" textlink="">
      <xdr:nvSpPr>
        <xdr:cNvPr id="181" name="テキスト ボックス 180"/>
        <xdr:cNvSpPr txBox="1"/>
      </xdr:nvSpPr>
      <xdr:spPr>
        <a:xfrm>
          <a:off x="1784350" y="1305179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121285</xdr:rowOff>
    </xdr:from>
    <xdr:to xmlns:xdr="http://schemas.openxmlformats.org/drawingml/2006/spreadsheetDrawing">
      <xdr:col>6</xdr:col>
      <xdr:colOff>38100</xdr:colOff>
      <xdr:row>78</xdr:row>
      <xdr:rowOff>52070</xdr:rowOff>
    </xdr:to>
    <xdr:sp macro="" textlink="">
      <xdr:nvSpPr>
        <xdr:cNvPr id="182" name="フローチャート: 判断 181"/>
        <xdr:cNvSpPr/>
      </xdr:nvSpPr>
      <xdr:spPr>
        <a:xfrm>
          <a:off x="1079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67945</xdr:rowOff>
    </xdr:from>
    <xdr:ext cx="455295" cy="258445"/>
    <xdr:sp macro="" textlink="">
      <xdr:nvSpPr>
        <xdr:cNvPr id="183" name="テキスト ボックス 182"/>
        <xdr:cNvSpPr txBox="1"/>
      </xdr:nvSpPr>
      <xdr:spPr>
        <a:xfrm>
          <a:off x="895350" y="1309814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150495</xdr:rowOff>
    </xdr:from>
    <xdr:to xmlns:xdr="http://schemas.openxmlformats.org/drawingml/2006/spreadsheetDrawing">
      <xdr:col>24</xdr:col>
      <xdr:colOff>114300</xdr:colOff>
      <xdr:row>78</xdr:row>
      <xdr:rowOff>80645</xdr:rowOff>
    </xdr:to>
    <xdr:sp macro="" textlink="">
      <xdr:nvSpPr>
        <xdr:cNvPr id="189" name="楕円 188"/>
        <xdr:cNvSpPr/>
      </xdr:nvSpPr>
      <xdr:spPr>
        <a:xfrm>
          <a:off x="45847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66040</xdr:rowOff>
    </xdr:from>
    <xdr:ext cx="469900" cy="248920"/>
    <xdr:sp macro="" textlink="">
      <xdr:nvSpPr>
        <xdr:cNvPr id="190" name="維持補修費該当値テキスト"/>
        <xdr:cNvSpPr txBox="1"/>
      </xdr:nvSpPr>
      <xdr:spPr>
        <a:xfrm>
          <a:off x="4686300" y="1326769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154940</xdr:rowOff>
    </xdr:from>
    <xdr:to xmlns:xdr="http://schemas.openxmlformats.org/drawingml/2006/spreadsheetDrawing">
      <xdr:col>20</xdr:col>
      <xdr:colOff>38100</xdr:colOff>
      <xdr:row>78</xdr:row>
      <xdr:rowOff>85090</xdr:rowOff>
    </xdr:to>
    <xdr:sp macro="" textlink="">
      <xdr:nvSpPr>
        <xdr:cNvPr id="191" name="楕円 190"/>
        <xdr:cNvSpPr/>
      </xdr:nvSpPr>
      <xdr:spPr>
        <a:xfrm>
          <a:off x="3746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76200</xdr:rowOff>
    </xdr:from>
    <xdr:ext cx="455295" cy="250190"/>
    <xdr:sp macro="" textlink="">
      <xdr:nvSpPr>
        <xdr:cNvPr id="192" name="テキスト ボックス 191"/>
        <xdr:cNvSpPr txBox="1"/>
      </xdr:nvSpPr>
      <xdr:spPr>
        <a:xfrm>
          <a:off x="3562350" y="13449300"/>
          <a:ext cx="455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158750</xdr:rowOff>
    </xdr:from>
    <xdr:to xmlns:xdr="http://schemas.openxmlformats.org/drawingml/2006/spreadsheetDrawing">
      <xdr:col>15</xdr:col>
      <xdr:colOff>101600</xdr:colOff>
      <xdr:row>78</xdr:row>
      <xdr:rowOff>88900</xdr:rowOff>
    </xdr:to>
    <xdr:sp macro="" textlink="">
      <xdr:nvSpPr>
        <xdr:cNvPr id="193" name="楕円 192"/>
        <xdr:cNvSpPr/>
      </xdr:nvSpPr>
      <xdr:spPr>
        <a:xfrm>
          <a:off x="2857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80010</xdr:rowOff>
    </xdr:from>
    <xdr:ext cx="455295" cy="259080"/>
    <xdr:sp macro="" textlink="">
      <xdr:nvSpPr>
        <xdr:cNvPr id="194" name="テキスト ボックス 193"/>
        <xdr:cNvSpPr txBox="1"/>
      </xdr:nvSpPr>
      <xdr:spPr>
        <a:xfrm>
          <a:off x="2673350" y="134531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140335</xdr:rowOff>
    </xdr:from>
    <xdr:to xmlns:xdr="http://schemas.openxmlformats.org/drawingml/2006/spreadsheetDrawing">
      <xdr:col>10</xdr:col>
      <xdr:colOff>165100</xdr:colOff>
      <xdr:row>78</xdr:row>
      <xdr:rowOff>70485</xdr:rowOff>
    </xdr:to>
    <xdr:sp macro="" textlink="">
      <xdr:nvSpPr>
        <xdr:cNvPr id="195" name="楕円 194"/>
        <xdr:cNvSpPr/>
      </xdr:nvSpPr>
      <xdr:spPr>
        <a:xfrm>
          <a:off x="1968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61595</xdr:rowOff>
    </xdr:from>
    <xdr:ext cx="455295" cy="259080"/>
    <xdr:sp macro="" textlink="">
      <xdr:nvSpPr>
        <xdr:cNvPr id="196" name="テキスト ボックス 195"/>
        <xdr:cNvSpPr txBox="1"/>
      </xdr:nvSpPr>
      <xdr:spPr>
        <a:xfrm>
          <a:off x="1784350" y="1343469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6350</xdr:rowOff>
    </xdr:from>
    <xdr:to xmlns:xdr="http://schemas.openxmlformats.org/drawingml/2006/spreadsheetDrawing">
      <xdr:col>6</xdr:col>
      <xdr:colOff>38100</xdr:colOff>
      <xdr:row>78</xdr:row>
      <xdr:rowOff>107950</xdr:rowOff>
    </xdr:to>
    <xdr:sp macro="" textlink="">
      <xdr:nvSpPr>
        <xdr:cNvPr id="197" name="楕円 196"/>
        <xdr:cNvSpPr/>
      </xdr:nvSpPr>
      <xdr:spPr>
        <a:xfrm>
          <a:off x="1079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99060</xdr:rowOff>
    </xdr:from>
    <xdr:ext cx="455295" cy="250190"/>
    <xdr:sp macro="" textlink="">
      <xdr:nvSpPr>
        <xdr:cNvPr id="198" name="テキスト ボックス 197"/>
        <xdr:cNvSpPr txBox="1"/>
      </xdr:nvSpPr>
      <xdr:spPr>
        <a:xfrm>
          <a:off x="895350" y="13472160"/>
          <a:ext cx="455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280" cy="217170"/>
    <xdr:sp macro="" textlink="">
      <xdr:nvSpPr>
        <xdr:cNvPr id="207" name="テキスト ボックス 206"/>
        <xdr:cNvSpPr txBox="1"/>
      </xdr:nvSpPr>
      <xdr:spPr>
        <a:xfrm>
          <a:off x="723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4315" cy="248920"/>
    <xdr:sp macro="" textlink="">
      <xdr:nvSpPr>
        <xdr:cNvPr id="209" name="テキスト ボックス 208"/>
        <xdr:cNvSpPr txBox="1"/>
      </xdr:nvSpPr>
      <xdr:spPr>
        <a:xfrm>
          <a:off x="513080" y="17256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0" name="直線コネクタ 20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1" name="テキスト ボックス 21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2" name="直線コネクタ 21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81025" cy="250825"/>
    <xdr:sp macro="" textlink="">
      <xdr:nvSpPr>
        <xdr:cNvPr id="213" name="テキスト ボックス 212"/>
        <xdr:cNvSpPr txBox="1"/>
      </xdr:nvSpPr>
      <xdr:spPr>
        <a:xfrm>
          <a:off x="166370" y="16603345"/>
          <a:ext cx="5810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4" name="直線コネクタ 21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1025" cy="259080"/>
    <xdr:sp macro="" textlink="">
      <xdr:nvSpPr>
        <xdr:cNvPr id="215" name="テキスト ボックス 214"/>
        <xdr:cNvSpPr txBox="1"/>
      </xdr:nvSpPr>
      <xdr:spPr>
        <a:xfrm>
          <a:off x="166370" y="16276955"/>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6" name="直線コネクタ 21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1025" cy="251460"/>
    <xdr:sp macro="" textlink="">
      <xdr:nvSpPr>
        <xdr:cNvPr id="217" name="テキスト ボックス 216"/>
        <xdr:cNvSpPr txBox="1"/>
      </xdr:nvSpPr>
      <xdr:spPr>
        <a:xfrm>
          <a:off x="166370" y="15951200"/>
          <a:ext cx="581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8" name="直線コネクタ 21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1025" cy="258445"/>
    <xdr:sp macro="" textlink="">
      <xdr:nvSpPr>
        <xdr:cNvPr id="219" name="テキスト ボックス 218"/>
        <xdr:cNvSpPr txBox="1"/>
      </xdr:nvSpPr>
      <xdr:spPr>
        <a:xfrm>
          <a:off x="166370" y="15624175"/>
          <a:ext cx="5810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0" name="直線コネクタ 21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1025" cy="259080"/>
    <xdr:sp macro="" textlink="">
      <xdr:nvSpPr>
        <xdr:cNvPr id="221" name="テキスト ボックス 220"/>
        <xdr:cNvSpPr txBox="1"/>
      </xdr:nvSpPr>
      <xdr:spPr>
        <a:xfrm>
          <a:off x="166370" y="1529715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1025" cy="248920"/>
    <xdr:sp macro="" textlink="">
      <xdr:nvSpPr>
        <xdr:cNvPr id="223" name="テキスト ボックス 222"/>
        <xdr:cNvSpPr txBox="1"/>
      </xdr:nvSpPr>
      <xdr:spPr>
        <a:xfrm>
          <a:off x="166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49530</xdr:rowOff>
    </xdr:from>
    <xdr:to xmlns:xdr="http://schemas.openxmlformats.org/drawingml/2006/spreadsheetDrawing">
      <xdr:col>24</xdr:col>
      <xdr:colOff>62865</xdr:colOff>
      <xdr:row>98</xdr:row>
      <xdr:rowOff>30480</xdr:rowOff>
    </xdr:to>
    <xdr:cxnSp macro="">
      <xdr:nvCxnSpPr>
        <xdr:cNvPr id="225" name="直線コネクタ 224"/>
        <xdr:cNvCxnSpPr/>
      </xdr:nvCxnSpPr>
      <xdr:spPr>
        <a:xfrm flipV="1">
          <a:off x="4633595" y="15651480"/>
          <a:ext cx="127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26"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27" name="直線コネクタ 226"/>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167640</xdr:rowOff>
    </xdr:from>
    <xdr:ext cx="598805" cy="250190"/>
    <xdr:sp macro="" textlink="">
      <xdr:nvSpPr>
        <xdr:cNvPr id="228" name="扶助費最大値テキスト"/>
        <xdr:cNvSpPr txBox="1"/>
      </xdr:nvSpPr>
      <xdr:spPr>
        <a:xfrm>
          <a:off x="4686300" y="1542669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49530</xdr:rowOff>
    </xdr:from>
    <xdr:to xmlns:xdr="http://schemas.openxmlformats.org/drawingml/2006/spreadsheetDrawing">
      <xdr:col>24</xdr:col>
      <xdr:colOff>152400</xdr:colOff>
      <xdr:row>91</xdr:row>
      <xdr:rowOff>49530</xdr:rowOff>
    </xdr:to>
    <xdr:cxnSp macro="">
      <xdr:nvCxnSpPr>
        <xdr:cNvPr id="229" name="直線コネクタ 228"/>
        <xdr:cNvCxnSpPr/>
      </xdr:nvCxnSpPr>
      <xdr:spPr>
        <a:xfrm>
          <a:off x="4546600" y="1565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60325</xdr:rowOff>
    </xdr:from>
    <xdr:to xmlns:xdr="http://schemas.openxmlformats.org/drawingml/2006/spreadsheetDrawing">
      <xdr:col>24</xdr:col>
      <xdr:colOff>63500</xdr:colOff>
      <xdr:row>97</xdr:row>
      <xdr:rowOff>86360</xdr:rowOff>
    </xdr:to>
    <xdr:cxnSp macro="">
      <xdr:nvCxnSpPr>
        <xdr:cNvPr id="230" name="直線コネクタ 229"/>
        <xdr:cNvCxnSpPr/>
      </xdr:nvCxnSpPr>
      <xdr:spPr>
        <a:xfrm flipV="1">
          <a:off x="3797300" y="1669097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1905</xdr:rowOff>
    </xdr:from>
    <xdr:ext cx="598805" cy="259080"/>
    <xdr:sp macro="" textlink="">
      <xdr:nvSpPr>
        <xdr:cNvPr id="231" name="扶助費平均値テキスト"/>
        <xdr:cNvSpPr txBox="1"/>
      </xdr:nvSpPr>
      <xdr:spPr>
        <a:xfrm>
          <a:off x="4686300" y="16289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150495</xdr:rowOff>
    </xdr:from>
    <xdr:to xmlns:xdr="http://schemas.openxmlformats.org/drawingml/2006/spreadsheetDrawing">
      <xdr:col>24</xdr:col>
      <xdr:colOff>114300</xdr:colOff>
      <xdr:row>96</xdr:row>
      <xdr:rowOff>80645</xdr:rowOff>
    </xdr:to>
    <xdr:sp macro="" textlink="">
      <xdr:nvSpPr>
        <xdr:cNvPr id="232" name="フローチャート: 判断 231"/>
        <xdr:cNvSpPr/>
      </xdr:nvSpPr>
      <xdr:spPr>
        <a:xfrm>
          <a:off x="45847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86360</xdr:rowOff>
    </xdr:from>
    <xdr:to xmlns:xdr="http://schemas.openxmlformats.org/drawingml/2006/spreadsheetDrawing">
      <xdr:col>19</xdr:col>
      <xdr:colOff>177800</xdr:colOff>
      <xdr:row>97</xdr:row>
      <xdr:rowOff>89535</xdr:rowOff>
    </xdr:to>
    <xdr:cxnSp macro="">
      <xdr:nvCxnSpPr>
        <xdr:cNvPr id="233" name="直線コネクタ 232"/>
        <xdr:cNvCxnSpPr/>
      </xdr:nvCxnSpPr>
      <xdr:spPr>
        <a:xfrm flipV="1">
          <a:off x="2908300" y="167170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62230</xdr:rowOff>
    </xdr:from>
    <xdr:to xmlns:xdr="http://schemas.openxmlformats.org/drawingml/2006/spreadsheetDrawing">
      <xdr:col>20</xdr:col>
      <xdr:colOff>38100</xdr:colOff>
      <xdr:row>96</xdr:row>
      <xdr:rowOff>163830</xdr:rowOff>
    </xdr:to>
    <xdr:sp macro="" textlink="">
      <xdr:nvSpPr>
        <xdr:cNvPr id="234" name="フローチャート: 判断 233"/>
        <xdr:cNvSpPr/>
      </xdr:nvSpPr>
      <xdr:spPr>
        <a:xfrm>
          <a:off x="37465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8890</xdr:rowOff>
    </xdr:from>
    <xdr:ext cx="584200" cy="248920"/>
    <xdr:sp macro="" textlink="">
      <xdr:nvSpPr>
        <xdr:cNvPr id="235" name="テキスト ボックス 234"/>
        <xdr:cNvSpPr txBox="1"/>
      </xdr:nvSpPr>
      <xdr:spPr>
        <a:xfrm>
          <a:off x="3497580" y="1629664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89535</xdr:rowOff>
    </xdr:from>
    <xdr:to xmlns:xdr="http://schemas.openxmlformats.org/drawingml/2006/spreadsheetDrawing">
      <xdr:col>15</xdr:col>
      <xdr:colOff>50800</xdr:colOff>
      <xdr:row>98</xdr:row>
      <xdr:rowOff>40640</xdr:rowOff>
    </xdr:to>
    <xdr:cxnSp macro="">
      <xdr:nvCxnSpPr>
        <xdr:cNvPr id="236" name="直線コネクタ 235"/>
        <xdr:cNvCxnSpPr/>
      </xdr:nvCxnSpPr>
      <xdr:spPr>
        <a:xfrm flipV="1">
          <a:off x="2019300" y="1672018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161925</xdr:rowOff>
    </xdr:from>
    <xdr:to xmlns:xdr="http://schemas.openxmlformats.org/drawingml/2006/spreadsheetDrawing">
      <xdr:col>15</xdr:col>
      <xdr:colOff>101600</xdr:colOff>
      <xdr:row>96</xdr:row>
      <xdr:rowOff>92075</xdr:rowOff>
    </xdr:to>
    <xdr:sp macro="" textlink="">
      <xdr:nvSpPr>
        <xdr:cNvPr id="237" name="フローチャート: 判断 236"/>
        <xdr:cNvSpPr/>
      </xdr:nvSpPr>
      <xdr:spPr>
        <a:xfrm>
          <a:off x="2857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109220</xdr:rowOff>
    </xdr:from>
    <xdr:ext cx="584200" cy="251460"/>
    <xdr:sp macro="" textlink="">
      <xdr:nvSpPr>
        <xdr:cNvPr id="238" name="テキスト ボックス 237"/>
        <xdr:cNvSpPr txBox="1"/>
      </xdr:nvSpPr>
      <xdr:spPr>
        <a:xfrm>
          <a:off x="2608580" y="1622552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10795</xdr:rowOff>
    </xdr:from>
    <xdr:to xmlns:xdr="http://schemas.openxmlformats.org/drawingml/2006/spreadsheetDrawing">
      <xdr:col>10</xdr:col>
      <xdr:colOff>114300</xdr:colOff>
      <xdr:row>98</xdr:row>
      <xdr:rowOff>40640</xdr:rowOff>
    </xdr:to>
    <xdr:cxnSp macro="">
      <xdr:nvCxnSpPr>
        <xdr:cNvPr id="239" name="直線コネクタ 238"/>
        <xdr:cNvCxnSpPr/>
      </xdr:nvCxnSpPr>
      <xdr:spPr>
        <a:xfrm>
          <a:off x="1130300" y="1681289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113030</xdr:rowOff>
    </xdr:from>
    <xdr:to xmlns:xdr="http://schemas.openxmlformats.org/drawingml/2006/spreadsheetDrawing">
      <xdr:col>10</xdr:col>
      <xdr:colOff>165100</xdr:colOff>
      <xdr:row>97</xdr:row>
      <xdr:rowOff>43180</xdr:rowOff>
    </xdr:to>
    <xdr:sp macro="" textlink="">
      <xdr:nvSpPr>
        <xdr:cNvPr id="240" name="フローチャート: 判断 239"/>
        <xdr:cNvSpPr/>
      </xdr:nvSpPr>
      <xdr:spPr>
        <a:xfrm>
          <a:off x="196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60325</xdr:rowOff>
    </xdr:from>
    <xdr:ext cx="584200" cy="259080"/>
    <xdr:sp macro="" textlink="">
      <xdr:nvSpPr>
        <xdr:cNvPr id="241" name="テキスト ボックス 240"/>
        <xdr:cNvSpPr txBox="1"/>
      </xdr:nvSpPr>
      <xdr:spPr>
        <a:xfrm>
          <a:off x="1719580" y="1634807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111760</xdr:rowOff>
    </xdr:from>
    <xdr:to xmlns:xdr="http://schemas.openxmlformats.org/drawingml/2006/spreadsheetDrawing">
      <xdr:col>6</xdr:col>
      <xdr:colOff>38100</xdr:colOff>
      <xdr:row>97</xdr:row>
      <xdr:rowOff>41910</xdr:rowOff>
    </xdr:to>
    <xdr:sp macro="" textlink="">
      <xdr:nvSpPr>
        <xdr:cNvPr id="242" name="フローチャート: 判断 241"/>
        <xdr:cNvSpPr/>
      </xdr:nvSpPr>
      <xdr:spPr>
        <a:xfrm>
          <a:off x="1079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58420</xdr:rowOff>
    </xdr:from>
    <xdr:ext cx="584200" cy="259080"/>
    <xdr:sp macro="" textlink="">
      <xdr:nvSpPr>
        <xdr:cNvPr id="243" name="テキスト ボックス 242"/>
        <xdr:cNvSpPr txBox="1"/>
      </xdr:nvSpPr>
      <xdr:spPr>
        <a:xfrm>
          <a:off x="830580" y="1634617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9525</xdr:rowOff>
    </xdr:from>
    <xdr:to xmlns:xdr="http://schemas.openxmlformats.org/drawingml/2006/spreadsheetDrawing">
      <xdr:col>24</xdr:col>
      <xdr:colOff>114300</xdr:colOff>
      <xdr:row>97</xdr:row>
      <xdr:rowOff>111125</xdr:rowOff>
    </xdr:to>
    <xdr:sp macro="" textlink="">
      <xdr:nvSpPr>
        <xdr:cNvPr id="249" name="楕円 248"/>
        <xdr:cNvSpPr/>
      </xdr:nvSpPr>
      <xdr:spPr>
        <a:xfrm>
          <a:off x="4584700" y="166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159385</xdr:rowOff>
    </xdr:from>
    <xdr:ext cx="598805" cy="258445"/>
    <xdr:sp macro="" textlink="">
      <xdr:nvSpPr>
        <xdr:cNvPr id="250" name="扶助費該当値テキスト"/>
        <xdr:cNvSpPr txBox="1"/>
      </xdr:nvSpPr>
      <xdr:spPr>
        <a:xfrm>
          <a:off x="4686300" y="1661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35560</xdr:rowOff>
    </xdr:from>
    <xdr:to xmlns:xdr="http://schemas.openxmlformats.org/drawingml/2006/spreadsheetDrawing">
      <xdr:col>20</xdr:col>
      <xdr:colOff>38100</xdr:colOff>
      <xdr:row>97</xdr:row>
      <xdr:rowOff>137160</xdr:rowOff>
    </xdr:to>
    <xdr:sp macro="" textlink="">
      <xdr:nvSpPr>
        <xdr:cNvPr id="251" name="楕円 250"/>
        <xdr:cNvSpPr/>
      </xdr:nvSpPr>
      <xdr:spPr>
        <a:xfrm>
          <a:off x="3746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128270</xdr:rowOff>
    </xdr:from>
    <xdr:ext cx="584200" cy="259080"/>
    <xdr:sp macro="" textlink="">
      <xdr:nvSpPr>
        <xdr:cNvPr id="252" name="テキスト ボックス 251"/>
        <xdr:cNvSpPr txBox="1"/>
      </xdr:nvSpPr>
      <xdr:spPr>
        <a:xfrm>
          <a:off x="3497580" y="1675892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38735</xdr:rowOff>
    </xdr:from>
    <xdr:to xmlns:xdr="http://schemas.openxmlformats.org/drawingml/2006/spreadsheetDrawing">
      <xdr:col>15</xdr:col>
      <xdr:colOff>101600</xdr:colOff>
      <xdr:row>97</xdr:row>
      <xdr:rowOff>140335</xdr:rowOff>
    </xdr:to>
    <xdr:sp macro="" textlink="">
      <xdr:nvSpPr>
        <xdr:cNvPr id="253" name="楕円 252"/>
        <xdr:cNvSpPr/>
      </xdr:nvSpPr>
      <xdr:spPr>
        <a:xfrm>
          <a:off x="2857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132080</xdr:rowOff>
    </xdr:from>
    <xdr:ext cx="584200" cy="251460"/>
    <xdr:sp macro="" textlink="">
      <xdr:nvSpPr>
        <xdr:cNvPr id="254" name="テキスト ボックス 253"/>
        <xdr:cNvSpPr txBox="1"/>
      </xdr:nvSpPr>
      <xdr:spPr>
        <a:xfrm>
          <a:off x="2608580" y="1676273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161290</xdr:rowOff>
    </xdr:from>
    <xdr:to xmlns:xdr="http://schemas.openxmlformats.org/drawingml/2006/spreadsheetDrawing">
      <xdr:col>10</xdr:col>
      <xdr:colOff>165100</xdr:colOff>
      <xdr:row>98</xdr:row>
      <xdr:rowOff>91440</xdr:rowOff>
    </xdr:to>
    <xdr:sp macro="" textlink="">
      <xdr:nvSpPr>
        <xdr:cNvPr id="255" name="楕円 254"/>
        <xdr:cNvSpPr/>
      </xdr:nvSpPr>
      <xdr:spPr>
        <a:xfrm>
          <a:off x="1968500" y="167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82550</xdr:rowOff>
    </xdr:from>
    <xdr:ext cx="520065" cy="259080"/>
    <xdr:sp macro="" textlink="">
      <xdr:nvSpPr>
        <xdr:cNvPr id="256" name="テキスト ボックス 255"/>
        <xdr:cNvSpPr txBox="1"/>
      </xdr:nvSpPr>
      <xdr:spPr>
        <a:xfrm>
          <a:off x="1751965" y="168846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132080</xdr:rowOff>
    </xdr:from>
    <xdr:to xmlns:xdr="http://schemas.openxmlformats.org/drawingml/2006/spreadsheetDrawing">
      <xdr:col>6</xdr:col>
      <xdr:colOff>38100</xdr:colOff>
      <xdr:row>98</xdr:row>
      <xdr:rowOff>61595</xdr:rowOff>
    </xdr:to>
    <xdr:sp macro="" textlink="">
      <xdr:nvSpPr>
        <xdr:cNvPr id="257" name="楕円 256"/>
        <xdr:cNvSpPr/>
      </xdr:nvSpPr>
      <xdr:spPr>
        <a:xfrm>
          <a:off x="1079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52705</xdr:rowOff>
    </xdr:from>
    <xdr:ext cx="520065" cy="250825"/>
    <xdr:sp macro="" textlink="">
      <xdr:nvSpPr>
        <xdr:cNvPr id="258" name="テキスト ボックス 257"/>
        <xdr:cNvSpPr txBox="1"/>
      </xdr:nvSpPr>
      <xdr:spPr>
        <a:xfrm>
          <a:off x="862965" y="1685480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280" cy="217170"/>
    <xdr:sp macro="" textlink="">
      <xdr:nvSpPr>
        <xdr:cNvPr id="267" name="テキスト ボックス 266"/>
        <xdr:cNvSpPr txBox="1"/>
      </xdr:nvSpPr>
      <xdr:spPr>
        <a:xfrm>
          <a:off x="6565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9" name="直線コネクタ 268"/>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4315" cy="259080"/>
    <xdr:sp macro="" textlink="">
      <xdr:nvSpPr>
        <xdr:cNvPr id="270" name="テキスト ボックス 269"/>
        <xdr:cNvSpPr txBox="1"/>
      </xdr:nvSpPr>
      <xdr:spPr>
        <a:xfrm>
          <a:off x="6355080" y="6588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1" name="直線コネクタ 270"/>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1025" cy="259080"/>
    <xdr:sp macro="" textlink="">
      <xdr:nvSpPr>
        <xdr:cNvPr id="272" name="テキスト ボックス 271"/>
        <xdr:cNvSpPr txBox="1"/>
      </xdr:nvSpPr>
      <xdr:spPr>
        <a:xfrm>
          <a:off x="6008370" y="6207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3" name="直線コネクタ 272"/>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1025" cy="248920"/>
    <xdr:sp macro="" textlink="">
      <xdr:nvSpPr>
        <xdr:cNvPr id="274" name="テキスト ボックス 273"/>
        <xdr:cNvSpPr txBox="1"/>
      </xdr:nvSpPr>
      <xdr:spPr>
        <a:xfrm>
          <a:off x="6008370" y="5826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5" name="直線コネクタ 274"/>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1025" cy="259080"/>
    <xdr:sp macro="" textlink="">
      <xdr:nvSpPr>
        <xdr:cNvPr id="276" name="テキスト ボックス 275"/>
        <xdr:cNvSpPr txBox="1"/>
      </xdr:nvSpPr>
      <xdr:spPr>
        <a:xfrm>
          <a:off x="6008370" y="5445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7" name="直線コネクタ 276"/>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1025" cy="259080"/>
    <xdr:sp macro="" textlink="">
      <xdr:nvSpPr>
        <xdr:cNvPr id="278" name="テキスト ボックス 277"/>
        <xdr:cNvSpPr txBox="1"/>
      </xdr:nvSpPr>
      <xdr:spPr>
        <a:xfrm>
          <a:off x="6008370" y="506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1025" cy="248920"/>
    <xdr:sp macro="" textlink="">
      <xdr:nvSpPr>
        <xdr:cNvPr id="280" name="テキスト ボックス 279"/>
        <xdr:cNvSpPr txBox="1"/>
      </xdr:nvSpPr>
      <xdr:spPr>
        <a:xfrm>
          <a:off x="6008370" y="468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148590</xdr:rowOff>
    </xdr:from>
    <xdr:to xmlns:xdr="http://schemas.openxmlformats.org/drawingml/2006/spreadsheetDrawing">
      <xdr:col>54</xdr:col>
      <xdr:colOff>189865</xdr:colOff>
      <xdr:row>38</xdr:row>
      <xdr:rowOff>66675</xdr:rowOff>
    </xdr:to>
    <xdr:cxnSp macro="">
      <xdr:nvCxnSpPr>
        <xdr:cNvPr id="282" name="直線コネクタ 281"/>
        <xdr:cNvCxnSpPr/>
      </xdr:nvCxnSpPr>
      <xdr:spPr>
        <a:xfrm flipV="1">
          <a:off x="10475595" y="5463540"/>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70485</xdr:rowOff>
    </xdr:from>
    <xdr:ext cx="534670" cy="259080"/>
    <xdr:sp macro="" textlink="">
      <xdr:nvSpPr>
        <xdr:cNvPr id="283" name="補助費等最小値テキスト"/>
        <xdr:cNvSpPr txBox="1"/>
      </xdr:nvSpPr>
      <xdr:spPr>
        <a:xfrm>
          <a:off x="10528300" y="6585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66675</xdr:rowOff>
    </xdr:from>
    <xdr:to xmlns:xdr="http://schemas.openxmlformats.org/drawingml/2006/spreadsheetDrawing">
      <xdr:col>55</xdr:col>
      <xdr:colOff>88900</xdr:colOff>
      <xdr:row>38</xdr:row>
      <xdr:rowOff>66675</xdr:rowOff>
    </xdr:to>
    <xdr:cxnSp macro="">
      <xdr:nvCxnSpPr>
        <xdr:cNvPr id="284" name="直線コネクタ 283"/>
        <xdr:cNvCxnSpPr/>
      </xdr:nvCxnSpPr>
      <xdr:spPr>
        <a:xfrm>
          <a:off x="10388600" y="6581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95250</xdr:rowOff>
    </xdr:from>
    <xdr:ext cx="598805" cy="259080"/>
    <xdr:sp macro="" textlink="">
      <xdr:nvSpPr>
        <xdr:cNvPr id="285" name="補助費等最大値テキスト"/>
        <xdr:cNvSpPr txBox="1"/>
      </xdr:nvSpPr>
      <xdr:spPr>
        <a:xfrm>
          <a:off x="10528300" y="5238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148590</xdr:rowOff>
    </xdr:from>
    <xdr:to xmlns:xdr="http://schemas.openxmlformats.org/drawingml/2006/spreadsheetDrawing">
      <xdr:col>55</xdr:col>
      <xdr:colOff>88900</xdr:colOff>
      <xdr:row>31</xdr:row>
      <xdr:rowOff>148590</xdr:rowOff>
    </xdr:to>
    <xdr:cxnSp macro="">
      <xdr:nvCxnSpPr>
        <xdr:cNvPr id="286" name="直線コネクタ 285"/>
        <xdr:cNvCxnSpPr/>
      </xdr:nvCxnSpPr>
      <xdr:spPr>
        <a:xfrm>
          <a:off x="10388600" y="546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130810</xdr:rowOff>
    </xdr:from>
    <xdr:to xmlns:xdr="http://schemas.openxmlformats.org/drawingml/2006/spreadsheetDrawing">
      <xdr:col>55</xdr:col>
      <xdr:colOff>0</xdr:colOff>
      <xdr:row>36</xdr:row>
      <xdr:rowOff>146685</xdr:rowOff>
    </xdr:to>
    <xdr:cxnSp macro="">
      <xdr:nvCxnSpPr>
        <xdr:cNvPr id="287" name="直線コネクタ 286"/>
        <xdr:cNvCxnSpPr/>
      </xdr:nvCxnSpPr>
      <xdr:spPr>
        <a:xfrm>
          <a:off x="9639300" y="63030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145415</xdr:rowOff>
    </xdr:from>
    <xdr:ext cx="534670" cy="249555"/>
    <xdr:sp macro="" textlink="">
      <xdr:nvSpPr>
        <xdr:cNvPr id="288" name="補助費等平均値テキスト"/>
        <xdr:cNvSpPr txBox="1"/>
      </xdr:nvSpPr>
      <xdr:spPr>
        <a:xfrm>
          <a:off x="10528300" y="631761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167005</xdr:rowOff>
    </xdr:from>
    <xdr:to xmlns:xdr="http://schemas.openxmlformats.org/drawingml/2006/spreadsheetDrawing">
      <xdr:col>55</xdr:col>
      <xdr:colOff>50800</xdr:colOff>
      <xdr:row>37</xdr:row>
      <xdr:rowOff>97790</xdr:rowOff>
    </xdr:to>
    <xdr:sp macro="" textlink="">
      <xdr:nvSpPr>
        <xdr:cNvPr id="289" name="フローチャート: 判断 288"/>
        <xdr:cNvSpPr/>
      </xdr:nvSpPr>
      <xdr:spPr>
        <a:xfrm>
          <a:off x="104267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130810</xdr:rowOff>
    </xdr:from>
    <xdr:to xmlns:xdr="http://schemas.openxmlformats.org/drawingml/2006/spreadsheetDrawing">
      <xdr:col>50</xdr:col>
      <xdr:colOff>114300</xdr:colOff>
      <xdr:row>36</xdr:row>
      <xdr:rowOff>141605</xdr:rowOff>
    </xdr:to>
    <xdr:cxnSp macro="">
      <xdr:nvCxnSpPr>
        <xdr:cNvPr id="290" name="直線コネクタ 289"/>
        <xdr:cNvCxnSpPr/>
      </xdr:nvCxnSpPr>
      <xdr:spPr>
        <a:xfrm flipV="1">
          <a:off x="8750300" y="63030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162560</xdr:rowOff>
    </xdr:from>
    <xdr:to xmlns:xdr="http://schemas.openxmlformats.org/drawingml/2006/spreadsheetDrawing">
      <xdr:col>50</xdr:col>
      <xdr:colOff>165100</xdr:colOff>
      <xdr:row>37</xdr:row>
      <xdr:rowOff>92710</xdr:rowOff>
    </xdr:to>
    <xdr:sp macro="" textlink="">
      <xdr:nvSpPr>
        <xdr:cNvPr id="291" name="フローチャート: 判断 290"/>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83820</xdr:rowOff>
    </xdr:from>
    <xdr:ext cx="520065" cy="259080"/>
    <xdr:sp macro="" textlink="">
      <xdr:nvSpPr>
        <xdr:cNvPr id="292" name="テキスト ボックス 291"/>
        <xdr:cNvSpPr txBox="1"/>
      </xdr:nvSpPr>
      <xdr:spPr>
        <a:xfrm>
          <a:off x="9371965" y="64274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147955</xdr:rowOff>
    </xdr:from>
    <xdr:to xmlns:xdr="http://schemas.openxmlformats.org/drawingml/2006/spreadsheetDrawing">
      <xdr:col>45</xdr:col>
      <xdr:colOff>177800</xdr:colOff>
      <xdr:row>36</xdr:row>
      <xdr:rowOff>141605</xdr:rowOff>
    </xdr:to>
    <xdr:cxnSp macro="">
      <xdr:nvCxnSpPr>
        <xdr:cNvPr id="293" name="直線コネクタ 292"/>
        <xdr:cNvCxnSpPr/>
      </xdr:nvCxnSpPr>
      <xdr:spPr>
        <a:xfrm>
          <a:off x="7861300" y="5977255"/>
          <a:ext cx="88900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6350</xdr:rowOff>
    </xdr:from>
    <xdr:to xmlns:xdr="http://schemas.openxmlformats.org/drawingml/2006/spreadsheetDrawing">
      <xdr:col>46</xdr:col>
      <xdr:colOff>38100</xdr:colOff>
      <xdr:row>37</xdr:row>
      <xdr:rowOff>107950</xdr:rowOff>
    </xdr:to>
    <xdr:sp macro="" textlink="">
      <xdr:nvSpPr>
        <xdr:cNvPr id="294" name="フローチャート: 判断 293"/>
        <xdr:cNvSpPr/>
      </xdr:nvSpPr>
      <xdr:spPr>
        <a:xfrm>
          <a:off x="869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99060</xdr:rowOff>
    </xdr:from>
    <xdr:ext cx="520065" cy="250190"/>
    <xdr:sp macro="" textlink="">
      <xdr:nvSpPr>
        <xdr:cNvPr id="295" name="テキスト ボックス 294"/>
        <xdr:cNvSpPr txBox="1"/>
      </xdr:nvSpPr>
      <xdr:spPr>
        <a:xfrm>
          <a:off x="8482965" y="644271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147955</xdr:rowOff>
    </xdr:from>
    <xdr:to xmlns:xdr="http://schemas.openxmlformats.org/drawingml/2006/spreadsheetDrawing">
      <xdr:col>41</xdr:col>
      <xdr:colOff>50800</xdr:colOff>
      <xdr:row>37</xdr:row>
      <xdr:rowOff>46355</xdr:rowOff>
    </xdr:to>
    <xdr:cxnSp macro="">
      <xdr:nvCxnSpPr>
        <xdr:cNvPr id="296" name="直線コネクタ 295"/>
        <xdr:cNvCxnSpPr/>
      </xdr:nvCxnSpPr>
      <xdr:spPr>
        <a:xfrm flipV="1">
          <a:off x="6972300" y="5977255"/>
          <a:ext cx="889000" cy="412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118110</xdr:rowOff>
    </xdr:from>
    <xdr:to xmlns:xdr="http://schemas.openxmlformats.org/drawingml/2006/spreadsheetDrawing">
      <xdr:col>41</xdr:col>
      <xdr:colOff>101600</xdr:colOff>
      <xdr:row>35</xdr:row>
      <xdr:rowOff>48260</xdr:rowOff>
    </xdr:to>
    <xdr:sp macro="" textlink="">
      <xdr:nvSpPr>
        <xdr:cNvPr id="297" name="フローチャート: 判断 296"/>
        <xdr:cNvSpPr/>
      </xdr:nvSpPr>
      <xdr:spPr>
        <a:xfrm>
          <a:off x="7810500" y="594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39370</xdr:rowOff>
    </xdr:from>
    <xdr:ext cx="584200" cy="259080"/>
    <xdr:sp macro="" textlink="">
      <xdr:nvSpPr>
        <xdr:cNvPr id="298" name="テキスト ボックス 297"/>
        <xdr:cNvSpPr txBox="1"/>
      </xdr:nvSpPr>
      <xdr:spPr>
        <a:xfrm>
          <a:off x="7561580" y="604012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79375</xdr:rowOff>
    </xdr:from>
    <xdr:to xmlns:xdr="http://schemas.openxmlformats.org/drawingml/2006/spreadsheetDrawing">
      <xdr:col>36</xdr:col>
      <xdr:colOff>165100</xdr:colOff>
      <xdr:row>38</xdr:row>
      <xdr:rowOff>9525</xdr:rowOff>
    </xdr:to>
    <xdr:sp macro="" textlink="">
      <xdr:nvSpPr>
        <xdr:cNvPr id="299" name="フローチャート: 判断 298"/>
        <xdr:cNvSpPr/>
      </xdr:nvSpPr>
      <xdr:spPr>
        <a:xfrm>
          <a:off x="6921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635</xdr:rowOff>
    </xdr:from>
    <xdr:ext cx="520065" cy="259080"/>
    <xdr:sp macro="" textlink="">
      <xdr:nvSpPr>
        <xdr:cNvPr id="300" name="テキスト ボックス 299"/>
        <xdr:cNvSpPr txBox="1"/>
      </xdr:nvSpPr>
      <xdr:spPr>
        <a:xfrm>
          <a:off x="6704965" y="651573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95885</xdr:rowOff>
    </xdr:from>
    <xdr:to xmlns:xdr="http://schemas.openxmlformats.org/drawingml/2006/spreadsheetDrawing">
      <xdr:col>55</xdr:col>
      <xdr:colOff>50800</xdr:colOff>
      <xdr:row>37</xdr:row>
      <xdr:rowOff>26035</xdr:rowOff>
    </xdr:to>
    <xdr:sp macro="" textlink="">
      <xdr:nvSpPr>
        <xdr:cNvPr id="306" name="楕円 305"/>
        <xdr:cNvSpPr/>
      </xdr:nvSpPr>
      <xdr:spPr>
        <a:xfrm>
          <a:off x="104267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118745</xdr:rowOff>
    </xdr:from>
    <xdr:ext cx="598805" cy="259080"/>
    <xdr:sp macro="" textlink="">
      <xdr:nvSpPr>
        <xdr:cNvPr id="307" name="補助費等該当値テキスト"/>
        <xdr:cNvSpPr txBox="1"/>
      </xdr:nvSpPr>
      <xdr:spPr>
        <a:xfrm>
          <a:off x="10528300" y="6119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80010</xdr:rowOff>
    </xdr:from>
    <xdr:to xmlns:xdr="http://schemas.openxmlformats.org/drawingml/2006/spreadsheetDrawing">
      <xdr:col>50</xdr:col>
      <xdr:colOff>165100</xdr:colOff>
      <xdr:row>37</xdr:row>
      <xdr:rowOff>10160</xdr:rowOff>
    </xdr:to>
    <xdr:sp macro="" textlink="">
      <xdr:nvSpPr>
        <xdr:cNvPr id="308" name="楕円 307"/>
        <xdr:cNvSpPr/>
      </xdr:nvSpPr>
      <xdr:spPr>
        <a:xfrm>
          <a:off x="9588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26670</xdr:rowOff>
    </xdr:from>
    <xdr:ext cx="584200" cy="259080"/>
    <xdr:sp macro="" textlink="">
      <xdr:nvSpPr>
        <xdr:cNvPr id="309" name="テキスト ボックス 308"/>
        <xdr:cNvSpPr txBox="1"/>
      </xdr:nvSpPr>
      <xdr:spPr>
        <a:xfrm>
          <a:off x="9339580" y="602742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90805</xdr:rowOff>
    </xdr:from>
    <xdr:to xmlns:xdr="http://schemas.openxmlformats.org/drawingml/2006/spreadsheetDrawing">
      <xdr:col>46</xdr:col>
      <xdr:colOff>38100</xdr:colOff>
      <xdr:row>37</xdr:row>
      <xdr:rowOff>20955</xdr:rowOff>
    </xdr:to>
    <xdr:sp macro="" textlink="">
      <xdr:nvSpPr>
        <xdr:cNvPr id="310" name="楕円 309"/>
        <xdr:cNvSpPr/>
      </xdr:nvSpPr>
      <xdr:spPr>
        <a:xfrm>
          <a:off x="8699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37465</xdr:rowOff>
    </xdr:from>
    <xdr:ext cx="584200" cy="259080"/>
    <xdr:sp macro="" textlink="">
      <xdr:nvSpPr>
        <xdr:cNvPr id="311" name="テキスト ボックス 310"/>
        <xdr:cNvSpPr txBox="1"/>
      </xdr:nvSpPr>
      <xdr:spPr>
        <a:xfrm>
          <a:off x="8450580" y="603821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97790</xdr:rowOff>
    </xdr:from>
    <xdr:to xmlns:xdr="http://schemas.openxmlformats.org/drawingml/2006/spreadsheetDrawing">
      <xdr:col>41</xdr:col>
      <xdr:colOff>101600</xdr:colOff>
      <xdr:row>35</xdr:row>
      <xdr:rowOff>27305</xdr:rowOff>
    </xdr:to>
    <xdr:sp macro="" textlink="">
      <xdr:nvSpPr>
        <xdr:cNvPr id="312" name="楕円 311"/>
        <xdr:cNvSpPr/>
      </xdr:nvSpPr>
      <xdr:spPr>
        <a:xfrm>
          <a:off x="7810500" y="5927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43815</xdr:rowOff>
    </xdr:from>
    <xdr:ext cx="584200" cy="248285"/>
    <xdr:sp macro="" textlink="">
      <xdr:nvSpPr>
        <xdr:cNvPr id="313" name="テキスト ボックス 312"/>
        <xdr:cNvSpPr txBox="1"/>
      </xdr:nvSpPr>
      <xdr:spPr>
        <a:xfrm>
          <a:off x="7561580" y="570166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167005</xdr:rowOff>
    </xdr:from>
    <xdr:to xmlns:xdr="http://schemas.openxmlformats.org/drawingml/2006/spreadsheetDrawing">
      <xdr:col>36</xdr:col>
      <xdr:colOff>165100</xdr:colOff>
      <xdr:row>37</xdr:row>
      <xdr:rowOff>97790</xdr:rowOff>
    </xdr:to>
    <xdr:sp macro="" textlink="">
      <xdr:nvSpPr>
        <xdr:cNvPr id="314" name="楕円 313"/>
        <xdr:cNvSpPr/>
      </xdr:nvSpPr>
      <xdr:spPr>
        <a:xfrm>
          <a:off x="69215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113665</xdr:rowOff>
    </xdr:from>
    <xdr:ext cx="520065" cy="258445"/>
    <xdr:sp macro="" textlink="">
      <xdr:nvSpPr>
        <xdr:cNvPr id="315" name="テキスト ボックス 314"/>
        <xdr:cNvSpPr txBox="1"/>
      </xdr:nvSpPr>
      <xdr:spPr>
        <a:xfrm>
          <a:off x="6704965" y="611441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280" cy="217170"/>
    <xdr:sp macro="" textlink="">
      <xdr:nvSpPr>
        <xdr:cNvPr id="324" name="テキスト ボックス 323"/>
        <xdr:cNvSpPr txBox="1"/>
      </xdr:nvSpPr>
      <xdr:spPr>
        <a:xfrm>
          <a:off x="6565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6" name="直線コネクタ 325"/>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34315" cy="248920"/>
    <xdr:sp macro="" textlink="">
      <xdr:nvSpPr>
        <xdr:cNvPr id="327" name="テキスト ボックス 326"/>
        <xdr:cNvSpPr txBox="1"/>
      </xdr:nvSpPr>
      <xdr:spPr>
        <a:xfrm>
          <a:off x="6355080" y="98272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8" name="直線コネクタ 32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1025" cy="248920"/>
    <xdr:sp macro="" textlink="">
      <xdr:nvSpPr>
        <xdr:cNvPr id="329" name="テキスト ボックス 328"/>
        <xdr:cNvSpPr txBox="1"/>
      </xdr:nvSpPr>
      <xdr:spPr>
        <a:xfrm>
          <a:off x="6008370" y="9255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0" name="直線コネクタ 329"/>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81025" cy="248920"/>
    <xdr:sp macro="" textlink="">
      <xdr:nvSpPr>
        <xdr:cNvPr id="331" name="テキスト ボックス 330"/>
        <xdr:cNvSpPr txBox="1"/>
      </xdr:nvSpPr>
      <xdr:spPr>
        <a:xfrm>
          <a:off x="6008370" y="86842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2" name="直線コネクタ 33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1025" cy="248920"/>
    <xdr:sp macro="" textlink="">
      <xdr:nvSpPr>
        <xdr:cNvPr id="333" name="テキスト ボックス 332"/>
        <xdr:cNvSpPr txBox="1"/>
      </xdr:nvSpPr>
      <xdr:spPr>
        <a:xfrm>
          <a:off x="6008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29845</xdr:rowOff>
    </xdr:from>
    <xdr:to xmlns:xdr="http://schemas.openxmlformats.org/drawingml/2006/spreadsheetDrawing">
      <xdr:col>54</xdr:col>
      <xdr:colOff>189865</xdr:colOff>
      <xdr:row>57</xdr:row>
      <xdr:rowOff>159385</xdr:rowOff>
    </xdr:to>
    <xdr:cxnSp macro="">
      <xdr:nvCxnSpPr>
        <xdr:cNvPr id="335" name="直線コネクタ 334"/>
        <xdr:cNvCxnSpPr/>
      </xdr:nvCxnSpPr>
      <xdr:spPr>
        <a:xfrm flipV="1">
          <a:off x="10475595" y="8773795"/>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163195</xdr:rowOff>
    </xdr:from>
    <xdr:ext cx="469900" cy="259080"/>
    <xdr:sp macro="" textlink="">
      <xdr:nvSpPr>
        <xdr:cNvPr id="336" name="普通建設事業費最小値テキスト"/>
        <xdr:cNvSpPr txBox="1"/>
      </xdr:nvSpPr>
      <xdr:spPr>
        <a:xfrm>
          <a:off x="10528300" y="9935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159385</xdr:rowOff>
    </xdr:from>
    <xdr:to xmlns:xdr="http://schemas.openxmlformats.org/drawingml/2006/spreadsheetDrawing">
      <xdr:col>55</xdr:col>
      <xdr:colOff>88900</xdr:colOff>
      <xdr:row>57</xdr:row>
      <xdr:rowOff>159385</xdr:rowOff>
    </xdr:to>
    <xdr:cxnSp macro="">
      <xdr:nvCxnSpPr>
        <xdr:cNvPr id="337" name="直線コネクタ 336"/>
        <xdr:cNvCxnSpPr/>
      </xdr:nvCxnSpPr>
      <xdr:spPr>
        <a:xfrm>
          <a:off x="10388600" y="9932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147955</xdr:rowOff>
    </xdr:from>
    <xdr:ext cx="598805" cy="258445"/>
    <xdr:sp macro="" textlink="">
      <xdr:nvSpPr>
        <xdr:cNvPr id="338" name="普通建設事業費最大値テキスト"/>
        <xdr:cNvSpPr txBox="1"/>
      </xdr:nvSpPr>
      <xdr:spPr>
        <a:xfrm>
          <a:off x="10528300" y="8549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29845</xdr:rowOff>
    </xdr:from>
    <xdr:to xmlns:xdr="http://schemas.openxmlformats.org/drawingml/2006/spreadsheetDrawing">
      <xdr:col>55</xdr:col>
      <xdr:colOff>88900</xdr:colOff>
      <xdr:row>51</xdr:row>
      <xdr:rowOff>29845</xdr:rowOff>
    </xdr:to>
    <xdr:cxnSp macro="">
      <xdr:nvCxnSpPr>
        <xdr:cNvPr id="339" name="直線コネクタ 338"/>
        <xdr:cNvCxnSpPr/>
      </xdr:nvCxnSpPr>
      <xdr:spPr>
        <a:xfrm>
          <a:off x="10388600" y="877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73025</xdr:rowOff>
    </xdr:from>
    <xdr:to xmlns:xdr="http://schemas.openxmlformats.org/drawingml/2006/spreadsheetDrawing">
      <xdr:col>55</xdr:col>
      <xdr:colOff>0</xdr:colOff>
      <xdr:row>56</xdr:row>
      <xdr:rowOff>111125</xdr:rowOff>
    </xdr:to>
    <xdr:cxnSp macro="">
      <xdr:nvCxnSpPr>
        <xdr:cNvPr id="340" name="直線コネクタ 339"/>
        <xdr:cNvCxnSpPr/>
      </xdr:nvCxnSpPr>
      <xdr:spPr>
        <a:xfrm flipV="1">
          <a:off x="9639300" y="9502775"/>
          <a:ext cx="8382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56515</xdr:rowOff>
    </xdr:from>
    <xdr:ext cx="534670" cy="258445"/>
    <xdr:sp macro="" textlink="">
      <xdr:nvSpPr>
        <xdr:cNvPr id="341" name="普通建設事業費平均値テキスト"/>
        <xdr:cNvSpPr txBox="1"/>
      </xdr:nvSpPr>
      <xdr:spPr>
        <a:xfrm>
          <a:off x="10528300" y="94862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78105</xdr:rowOff>
    </xdr:from>
    <xdr:to xmlns:xdr="http://schemas.openxmlformats.org/drawingml/2006/spreadsheetDrawing">
      <xdr:col>55</xdr:col>
      <xdr:colOff>50800</xdr:colOff>
      <xdr:row>56</xdr:row>
      <xdr:rowOff>8255</xdr:rowOff>
    </xdr:to>
    <xdr:sp macro="" textlink="">
      <xdr:nvSpPr>
        <xdr:cNvPr id="342" name="フローチャート: 判断 341"/>
        <xdr:cNvSpPr/>
      </xdr:nvSpPr>
      <xdr:spPr>
        <a:xfrm>
          <a:off x="104267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99695</xdr:rowOff>
    </xdr:from>
    <xdr:to xmlns:xdr="http://schemas.openxmlformats.org/drawingml/2006/spreadsheetDrawing">
      <xdr:col>50</xdr:col>
      <xdr:colOff>114300</xdr:colOff>
      <xdr:row>56</xdr:row>
      <xdr:rowOff>111125</xdr:rowOff>
    </xdr:to>
    <xdr:cxnSp macro="">
      <xdr:nvCxnSpPr>
        <xdr:cNvPr id="343" name="直線コネクタ 342"/>
        <xdr:cNvCxnSpPr/>
      </xdr:nvCxnSpPr>
      <xdr:spPr>
        <a:xfrm>
          <a:off x="8750300" y="952944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60325</xdr:rowOff>
    </xdr:from>
    <xdr:to xmlns:xdr="http://schemas.openxmlformats.org/drawingml/2006/spreadsheetDrawing">
      <xdr:col>50</xdr:col>
      <xdr:colOff>165100</xdr:colOff>
      <xdr:row>55</xdr:row>
      <xdr:rowOff>161925</xdr:rowOff>
    </xdr:to>
    <xdr:sp macro="" textlink="">
      <xdr:nvSpPr>
        <xdr:cNvPr id="344" name="フローチャート: 判断 343"/>
        <xdr:cNvSpPr/>
      </xdr:nvSpPr>
      <xdr:spPr>
        <a:xfrm>
          <a:off x="9588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6985</xdr:rowOff>
    </xdr:from>
    <xdr:ext cx="520065" cy="250825"/>
    <xdr:sp macro="" textlink="">
      <xdr:nvSpPr>
        <xdr:cNvPr id="345" name="テキスト ボックス 344"/>
        <xdr:cNvSpPr txBox="1"/>
      </xdr:nvSpPr>
      <xdr:spPr>
        <a:xfrm>
          <a:off x="9371965" y="926528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60960</xdr:rowOff>
    </xdr:from>
    <xdr:to xmlns:xdr="http://schemas.openxmlformats.org/drawingml/2006/spreadsheetDrawing">
      <xdr:col>45</xdr:col>
      <xdr:colOff>177800</xdr:colOff>
      <xdr:row>55</xdr:row>
      <xdr:rowOff>99695</xdr:rowOff>
    </xdr:to>
    <xdr:cxnSp macro="">
      <xdr:nvCxnSpPr>
        <xdr:cNvPr id="346" name="直線コネクタ 345"/>
        <xdr:cNvCxnSpPr/>
      </xdr:nvCxnSpPr>
      <xdr:spPr>
        <a:xfrm>
          <a:off x="7861300" y="9319260"/>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81280</xdr:rowOff>
    </xdr:from>
    <xdr:to xmlns:xdr="http://schemas.openxmlformats.org/drawingml/2006/spreadsheetDrawing">
      <xdr:col>46</xdr:col>
      <xdr:colOff>38100</xdr:colOff>
      <xdr:row>56</xdr:row>
      <xdr:rowOff>11430</xdr:rowOff>
    </xdr:to>
    <xdr:sp macro="" textlink="">
      <xdr:nvSpPr>
        <xdr:cNvPr id="347" name="フローチャート: 判断 346"/>
        <xdr:cNvSpPr/>
      </xdr:nvSpPr>
      <xdr:spPr>
        <a:xfrm>
          <a:off x="8699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3175</xdr:rowOff>
    </xdr:from>
    <xdr:ext cx="520065" cy="259080"/>
    <xdr:sp macro="" textlink="">
      <xdr:nvSpPr>
        <xdr:cNvPr id="348" name="テキスト ボックス 347"/>
        <xdr:cNvSpPr txBox="1"/>
      </xdr:nvSpPr>
      <xdr:spPr>
        <a:xfrm>
          <a:off x="8482965" y="96043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60960</xdr:rowOff>
    </xdr:from>
    <xdr:to xmlns:xdr="http://schemas.openxmlformats.org/drawingml/2006/spreadsheetDrawing">
      <xdr:col>41</xdr:col>
      <xdr:colOff>50800</xdr:colOff>
      <xdr:row>55</xdr:row>
      <xdr:rowOff>101600</xdr:rowOff>
    </xdr:to>
    <xdr:cxnSp macro="">
      <xdr:nvCxnSpPr>
        <xdr:cNvPr id="349" name="直線コネクタ 348"/>
        <xdr:cNvCxnSpPr/>
      </xdr:nvCxnSpPr>
      <xdr:spPr>
        <a:xfrm flipV="1">
          <a:off x="6972300" y="9319260"/>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3175</xdr:rowOff>
    </xdr:from>
    <xdr:to xmlns:xdr="http://schemas.openxmlformats.org/drawingml/2006/spreadsheetDrawing">
      <xdr:col>41</xdr:col>
      <xdr:colOff>101600</xdr:colOff>
      <xdr:row>55</xdr:row>
      <xdr:rowOff>104775</xdr:rowOff>
    </xdr:to>
    <xdr:sp macro="" textlink="">
      <xdr:nvSpPr>
        <xdr:cNvPr id="350" name="フローチャート: 判断 349"/>
        <xdr:cNvSpPr/>
      </xdr:nvSpPr>
      <xdr:spPr>
        <a:xfrm>
          <a:off x="7810500" y="943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95885</xdr:rowOff>
    </xdr:from>
    <xdr:ext cx="520065" cy="259080"/>
    <xdr:sp macro="" textlink="">
      <xdr:nvSpPr>
        <xdr:cNvPr id="351" name="テキスト ボックス 350"/>
        <xdr:cNvSpPr txBox="1"/>
      </xdr:nvSpPr>
      <xdr:spPr>
        <a:xfrm>
          <a:off x="7593965" y="952563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35560</xdr:rowOff>
    </xdr:from>
    <xdr:to xmlns:xdr="http://schemas.openxmlformats.org/drawingml/2006/spreadsheetDrawing">
      <xdr:col>36</xdr:col>
      <xdr:colOff>165100</xdr:colOff>
      <xdr:row>55</xdr:row>
      <xdr:rowOff>137160</xdr:rowOff>
    </xdr:to>
    <xdr:sp macro="" textlink="">
      <xdr:nvSpPr>
        <xdr:cNvPr id="352" name="フローチャート: 判断 351"/>
        <xdr:cNvSpPr/>
      </xdr:nvSpPr>
      <xdr:spPr>
        <a:xfrm>
          <a:off x="69215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153670</xdr:rowOff>
    </xdr:from>
    <xdr:ext cx="520065" cy="259080"/>
    <xdr:sp macro="" textlink="">
      <xdr:nvSpPr>
        <xdr:cNvPr id="353" name="テキスト ボックス 352"/>
        <xdr:cNvSpPr txBox="1"/>
      </xdr:nvSpPr>
      <xdr:spPr>
        <a:xfrm>
          <a:off x="6704965" y="92405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4" name="テキスト ボックス 35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5" name="テキスト ボックス 35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6" name="テキスト ボックス 35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7" name="テキスト ボックス 35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8" name="テキスト ボックス 35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22225</xdr:rowOff>
    </xdr:from>
    <xdr:to xmlns:xdr="http://schemas.openxmlformats.org/drawingml/2006/spreadsheetDrawing">
      <xdr:col>55</xdr:col>
      <xdr:colOff>50800</xdr:colOff>
      <xdr:row>55</xdr:row>
      <xdr:rowOff>123825</xdr:rowOff>
    </xdr:to>
    <xdr:sp macro="" textlink="">
      <xdr:nvSpPr>
        <xdr:cNvPr id="359" name="楕円 358"/>
        <xdr:cNvSpPr/>
      </xdr:nvSpPr>
      <xdr:spPr>
        <a:xfrm>
          <a:off x="104267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45085</xdr:rowOff>
    </xdr:from>
    <xdr:ext cx="534670" cy="258445"/>
    <xdr:sp macro="" textlink="">
      <xdr:nvSpPr>
        <xdr:cNvPr id="360" name="普通建設事業費該当値テキスト"/>
        <xdr:cNvSpPr txBox="1"/>
      </xdr:nvSpPr>
      <xdr:spPr>
        <a:xfrm>
          <a:off x="10528300" y="93033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60325</xdr:rowOff>
    </xdr:from>
    <xdr:to xmlns:xdr="http://schemas.openxmlformats.org/drawingml/2006/spreadsheetDrawing">
      <xdr:col>50</xdr:col>
      <xdr:colOff>165100</xdr:colOff>
      <xdr:row>56</xdr:row>
      <xdr:rowOff>161925</xdr:rowOff>
    </xdr:to>
    <xdr:sp macro="" textlink="">
      <xdr:nvSpPr>
        <xdr:cNvPr id="361" name="楕円 360"/>
        <xdr:cNvSpPr/>
      </xdr:nvSpPr>
      <xdr:spPr>
        <a:xfrm>
          <a:off x="9588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153035</xdr:rowOff>
    </xdr:from>
    <xdr:ext cx="520065" cy="259080"/>
    <xdr:sp macro="" textlink="">
      <xdr:nvSpPr>
        <xdr:cNvPr id="362" name="テキスト ボックス 361"/>
        <xdr:cNvSpPr txBox="1"/>
      </xdr:nvSpPr>
      <xdr:spPr>
        <a:xfrm>
          <a:off x="9371965" y="975423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48895</xdr:rowOff>
    </xdr:from>
    <xdr:to xmlns:xdr="http://schemas.openxmlformats.org/drawingml/2006/spreadsheetDrawing">
      <xdr:col>46</xdr:col>
      <xdr:colOff>38100</xdr:colOff>
      <xdr:row>55</xdr:row>
      <xdr:rowOff>150495</xdr:rowOff>
    </xdr:to>
    <xdr:sp macro="" textlink="">
      <xdr:nvSpPr>
        <xdr:cNvPr id="363" name="楕円 362"/>
        <xdr:cNvSpPr/>
      </xdr:nvSpPr>
      <xdr:spPr>
        <a:xfrm>
          <a:off x="8699500" y="947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167005</xdr:rowOff>
    </xdr:from>
    <xdr:ext cx="520065" cy="250825"/>
    <xdr:sp macro="" textlink="">
      <xdr:nvSpPr>
        <xdr:cNvPr id="364" name="テキスト ボックス 363"/>
        <xdr:cNvSpPr txBox="1"/>
      </xdr:nvSpPr>
      <xdr:spPr>
        <a:xfrm>
          <a:off x="8482965" y="925385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10160</xdr:rowOff>
    </xdr:from>
    <xdr:to xmlns:xdr="http://schemas.openxmlformats.org/drawingml/2006/spreadsheetDrawing">
      <xdr:col>41</xdr:col>
      <xdr:colOff>101600</xdr:colOff>
      <xdr:row>54</xdr:row>
      <xdr:rowOff>111760</xdr:rowOff>
    </xdr:to>
    <xdr:sp macro="" textlink="">
      <xdr:nvSpPr>
        <xdr:cNvPr id="365" name="楕円 364"/>
        <xdr:cNvSpPr/>
      </xdr:nvSpPr>
      <xdr:spPr>
        <a:xfrm>
          <a:off x="7810500" y="926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52</xdr:row>
      <xdr:rowOff>128270</xdr:rowOff>
    </xdr:from>
    <xdr:ext cx="584200" cy="259080"/>
    <xdr:sp macro="" textlink="">
      <xdr:nvSpPr>
        <xdr:cNvPr id="366" name="テキスト ボックス 365"/>
        <xdr:cNvSpPr txBox="1"/>
      </xdr:nvSpPr>
      <xdr:spPr>
        <a:xfrm>
          <a:off x="7561580" y="904367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50800</xdr:rowOff>
    </xdr:from>
    <xdr:to xmlns:xdr="http://schemas.openxmlformats.org/drawingml/2006/spreadsheetDrawing">
      <xdr:col>36</xdr:col>
      <xdr:colOff>165100</xdr:colOff>
      <xdr:row>55</xdr:row>
      <xdr:rowOff>152400</xdr:rowOff>
    </xdr:to>
    <xdr:sp macro="" textlink="">
      <xdr:nvSpPr>
        <xdr:cNvPr id="367" name="楕円 366"/>
        <xdr:cNvSpPr/>
      </xdr:nvSpPr>
      <xdr:spPr>
        <a:xfrm>
          <a:off x="69215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143510</xdr:rowOff>
    </xdr:from>
    <xdr:ext cx="520065" cy="251460"/>
    <xdr:sp macro="" textlink="">
      <xdr:nvSpPr>
        <xdr:cNvPr id="368" name="テキスト ボックス 367"/>
        <xdr:cNvSpPr txBox="1"/>
      </xdr:nvSpPr>
      <xdr:spPr>
        <a:xfrm>
          <a:off x="6704965" y="957326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280" cy="217170"/>
    <xdr:sp macro="" textlink="">
      <xdr:nvSpPr>
        <xdr:cNvPr id="377" name="テキスト ボックス 376"/>
        <xdr:cNvSpPr txBox="1"/>
      </xdr:nvSpPr>
      <xdr:spPr>
        <a:xfrm>
          <a:off x="6565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8" name="直線コネクタ 37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9" name="直線コネクタ 37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4315" cy="259080"/>
    <xdr:sp macro="" textlink="">
      <xdr:nvSpPr>
        <xdr:cNvPr id="380" name="テキスト ボックス 379"/>
        <xdr:cNvSpPr txBox="1"/>
      </xdr:nvSpPr>
      <xdr:spPr>
        <a:xfrm>
          <a:off x="6355080" y="13446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1" name="直線コネクタ 38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2" name="テキスト ボックス 38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3" name="直線コネクタ 38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84" name="テキスト ボックス 383"/>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5" name="直線コネクタ 38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86" name="テキスト ボックス 385"/>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7" name="直線コネクタ 38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1025" cy="259080"/>
    <xdr:sp macro="" textlink="">
      <xdr:nvSpPr>
        <xdr:cNvPr id="388" name="テキスト ボックス 387"/>
        <xdr:cNvSpPr txBox="1"/>
      </xdr:nvSpPr>
      <xdr:spPr>
        <a:xfrm>
          <a:off x="6008370" y="1192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1025" cy="248920"/>
    <xdr:sp macro="" textlink="">
      <xdr:nvSpPr>
        <xdr:cNvPr id="390" name="テキスト ボックス 389"/>
        <xdr:cNvSpPr txBox="1"/>
      </xdr:nvSpPr>
      <xdr:spPr>
        <a:xfrm>
          <a:off x="6008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89535</xdr:rowOff>
    </xdr:from>
    <xdr:to xmlns:xdr="http://schemas.openxmlformats.org/drawingml/2006/spreadsheetDrawing">
      <xdr:col>54</xdr:col>
      <xdr:colOff>189865</xdr:colOff>
      <xdr:row>79</xdr:row>
      <xdr:rowOff>43815</xdr:rowOff>
    </xdr:to>
    <xdr:cxnSp macro="">
      <xdr:nvCxnSpPr>
        <xdr:cNvPr id="392" name="直線コネクタ 391"/>
        <xdr:cNvCxnSpPr/>
      </xdr:nvCxnSpPr>
      <xdr:spPr>
        <a:xfrm flipV="1">
          <a:off x="10475595" y="12091035"/>
          <a:ext cx="127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47625</xdr:rowOff>
    </xdr:from>
    <xdr:ext cx="313690" cy="259080"/>
    <xdr:sp macro="" textlink="">
      <xdr:nvSpPr>
        <xdr:cNvPr id="393" name="普通建設事業費 （ うち新規整備　）最小値テキスト"/>
        <xdr:cNvSpPr txBox="1"/>
      </xdr:nvSpPr>
      <xdr:spPr>
        <a:xfrm>
          <a:off x="10528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43815</xdr:rowOff>
    </xdr:from>
    <xdr:to xmlns:xdr="http://schemas.openxmlformats.org/drawingml/2006/spreadsheetDrawing">
      <xdr:col>55</xdr:col>
      <xdr:colOff>88900</xdr:colOff>
      <xdr:row>79</xdr:row>
      <xdr:rowOff>43815</xdr:rowOff>
    </xdr:to>
    <xdr:cxnSp macro="">
      <xdr:nvCxnSpPr>
        <xdr:cNvPr id="394" name="直線コネクタ 393"/>
        <xdr:cNvCxnSpPr/>
      </xdr:nvCxnSpPr>
      <xdr:spPr>
        <a:xfrm>
          <a:off x="10388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36195</xdr:rowOff>
    </xdr:from>
    <xdr:ext cx="598805" cy="259080"/>
    <xdr:sp macro="" textlink="">
      <xdr:nvSpPr>
        <xdr:cNvPr id="395" name="普通建設事業費 （ うち新規整備　）最大値テキスト"/>
        <xdr:cNvSpPr txBox="1"/>
      </xdr:nvSpPr>
      <xdr:spPr>
        <a:xfrm>
          <a:off x="10528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89535</xdr:rowOff>
    </xdr:from>
    <xdr:to xmlns:xdr="http://schemas.openxmlformats.org/drawingml/2006/spreadsheetDrawing">
      <xdr:col>55</xdr:col>
      <xdr:colOff>88900</xdr:colOff>
      <xdr:row>70</xdr:row>
      <xdr:rowOff>89535</xdr:rowOff>
    </xdr:to>
    <xdr:cxnSp macro="">
      <xdr:nvCxnSpPr>
        <xdr:cNvPr id="396" name="直線コネクタ 395"/>
        <xdr:cNvCxnSpPr/>
      </xdr:nvCxnSpPr>
      <xdr:spPr>
        <a:xfrm>
          <a:off x="10388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135890</xdr:rowOff>
    </xdr:from>
    <xdr:to xmlns:xdr="http://schemas.openxmlformats.org/drawingml/2006/spreadsheetDrawing">
      <xdr:col>55</xdr:col>
      <xdr:colOff>0</xdr:colOff>
      <xdr:row>79</xdr:row>
      <xdr:rowOff>8255</xdr:rowOff>
    </xdr:to>
    <xdr:cxnSp macro="">
      <xdr:nvCxnSpPr>
        <xdr:cNvPr id="397" name="直線コネクタ 396"/>
        <xdr:cNvCxnSpPr/>
      </xdr:nvCxnSpPr>
      <xdr:spPr>
        <a:xfrm>
          <a:off x="9639300" y="1350899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102870</xdr:rowOff>
    </xdr:from>
    <xdr:ext cx="534670" cy="259080"/>
    <xdr:sp macro="" textlink="">
      <xdr:nvSpPr>
        <xdr:cNvPr id="398" name="普通建設事業費 （ うち新規整備　）平均値テキスト"/>
        <xdr:cNvSpPr txBox="1"/>
      </xdr:nvSpPr>
      <xdr:spPr>
        <a:xfrm>
          <a:off x="10528300" y="13133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79375</xdr:rowOff>
    </xdr:from>
    <xdr:to xmlns:xdr="http://schemas.openxmlformats.org/drawingml/2006/spreadsheetDrawing">
      <xdr:col>55</xdr:col>
      <xdr:colOff>50800</xdr:colOff>
      <xdr:row>78</xdr:row>
      <xdr:rowOff>9525</xdr:rowOff>
    </xdr:to>
    <xdr:sp macro="" textlink="">
      <xdr:nvSpPr>
        <xdr:cNvPr id="399" name="フローチャート: 判断 398"/>
        <xdr:cNvSpPr/>
      </xdr:nvSpPr>
      <xdr:spPr>
        <a:xfrm>
          <a:off x="10426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132715</xdr:rowOff>
    </xdr:from>
    <xdr:to xmlns:xdr="http://schemas.openxmlformats.org/drawingml/2006/spreadsheetDrawing">
      <xdr:col>50</xdr:col>
      <xdr:colOff>114300</xdr:colOff>
      <xdr:row>78</xdr:row>
      <xdr:rowOff>135890</xdr:rowOff>
    </xdr:to>
    <xdr:cxnSp macro="">
      <xdr:nvCxnSpPr>
        <xdr:cNvPr id="400" name="直線コネクタ 399"/>
        <xdr:cNvCxnSpPr/>
      </xdr:nvCxnSpPr>
      <xdr:spPr>
        <a:xfrm>
          <a:off x="8750300" y="12820015"/>
          <a:ext cx="889000" cy="688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120650</xdr:rowOff>
    </xdr:from>
    <xdr:to xmlns:xdr="http://schemas.openxmlformats.org/drawingml/2006/spreadsheetDrawing">
      <xdr:col>50</xdr:col>
      <xdr:colOff>165100</xdr:colOff>
      <xdr:row>78</xdr:row>
      <xdr:rowOff>50165</xdr:rowOff>
    </xdr:to>
    <xdr:sp macro="" textlink="">
      <xdr:nvSpPr>
        <xdr:cNvPr id="401" name="フローチャート: 判断 400"/>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66675</xdr:rowOff>
    </xdr:from>
    <xdr:ext cx="520065" cy="248285"/>
    <xdr:sp macro="" textlink="">
      <xdr:nvSpPr>
        <xdr:cNvPr id="402" name="テキスト ボックス 401"/>
        <xdr:cNvSpPr txBox="1"/>
      </xdr:nvSpPr>
      <xdr:spPr>
        <a:xfrm>
          <a:off x="9371965" y="1309687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132715</xdr:rowOff>
    </xdr:from>
    <xdr:to xmlns:xdr="http://schemas.openxmlformats.org/drawingml/2006/spreadsheetDrawing">
      <xdr:col>45</xdr:col>
      <xdr:colOff>177800</xdr:colOff>
      <xdr:row>78</xdr:row>
      <xdr:rowOff>139065</xdr:rowOff>
    </xdr:to>
    <xdr:cxnSp macro="">
      <xdr:nvCxnSpPr>
        <xdr:cNvPr id="403" name="直線コネクタ 402"/>
        <xdr:cNvCxnSpPr/>
      </xdr:nvCxnSpPr>
      <xdr:spPr>
        <a:xfrm flipV="1">
          <a:off x="7861300" y="12820015"/>
          <a:ext cx="889000" cy="692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102870</xdr:rowOff>
    </xdr:from>
    <xdr:to xmlns:xdr="http://schemas.openxmlformats.org/drawingml/2006/spreadsheetDrawing">
      <xdr:col>46</xdr:col>
      <xdr:colOff>38100</xdr:colOff>
      <xdr:row>78</xdr:row>
      <xdr:rowOff>33020</xdr:rowOff>
    </xdr:to>
    <xdr:sp macro="" textlink="">
      <xdr:nvSpPr>
        <xdr:cNvPr id="404" name="フローチャート: 判断 403"/>
        <xdr:cNvSpPr/>
      </xdr:nvSpPr>
      <xdr:spPr>
        <a:xfrm>
          <a:off x="8699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24130</xdr:rowOff>
    </xdr:from>
    <xdr:ext cx="520065" cy="259080"/>
    <xdr:sp macro="" textlink="">
      <xdr:nvSpPr>
        <xdr:cNvPr id="405" name="テキスト ボックス 404"/>
        <xdr:cNvSpPr txBox="1"/>
      </xdr:nvSpPr>
      <xdr:spPr>
        <a:xfrm>
          <a:off x="8482965" y="133972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17780</xdr:rowOff>
    </xdr:from>
    <xdr:to xmlns:xdr="http://schemas.openxmlformats.org/drawingml/2006/spreadsheetDrawing">
      <xdr:col>41</xdr:col>
      <xdr:colOff>50800</xdr:colOff>
      <xdr:row>78</xdr:row>
      <xdr:rowOff>139065</xdr:rowOff>
    </xdr:to>
    <xdr:cxnSp macro="">
      <xdr:nvCxnSpPr>
        <xdr:cNvPr id="406" name="直線コネクタ 405"/>
        <xdr:cNvCxnSpPr/>
      </xdr:nvCxnSpPr>
      <xdr:spPr>
        <a:xfrm>
          <a:off x="6972300" y="1339088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102235</xdr:rowOff>
    </xdr:from>
    <xdr:to xmlns:xdr="http://schemas.openxmlformats.org/drawingml/2006/spreadsheetDrawing">
      <xdr:col>41</xdr:col>
      <xdr:colOff>101600</xdr:colOff>
      <xdr:row>78</xdr:row>
      <xdr:rowOff>32385</xdr:rowOff>
    </xdr:to>
    <xdr:sp macro="" textlink="">
      <xdr:nvSpPr>
        <xdr:cNvPr id="407" name="フローチャート: 判断 406"/>
        <xdr:cNvSpPr/>
      </xdr:nvSpPr>
      <xdr:spPr>
        <a:xfrm>
          <a:off x="7810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48895</xdr:rowOff>
    </xdr:from>
    <xdr:ext cx="520065" cy="259080"/>
    <xdr:sp macro="" textlink="">
      <xdr:nvSpPr>
        <xdr:cNvPr id="408" name="テキスト ボックス 407"/>
        <xdr:cNvSpPr txBox="1"/>
      </xdr:nvSpPr>
      <xdr:spPr>
        <a:xfrm>
          <a:off x="7593965" y="1307909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86360</xdr:rowOff>
    </xdr:from>
    <xdr:to xmlns:xdr="http://schemas.openxmlformats.org/drawingml/2006/spreadsheetDrawing">
      <xdr:col>36</xdr:col>
      <xdr:colOff>165100</xdr:colOff>
      <xdr:row>78</xdr:row>
      <xdr:rowOff>16510</xdr:rowOff>
    </xdr:to>
    <xdr:sp macro="" textlink="">
      <xdr:nvSpPr>
        <xdr:cNvPr id="409" name="フローチャート: 判断 408"/>
        <xdr:cNvSpPr/>
      </xdr:nvSpPr>
      <xdr:spPr>
        <a:xfrm>
          <a:off x="69215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33020</xdr:rowOff>
    </xdr:from>
    <xdr:ext cx="520065" cy="259080"/>
    <xdr:sp macro="" textlink="">
      <xdr:nvSpPr>
        <xdr:cNvPr id="410" name="テキスト ボックス 409"/>
        <xdr:cNvSpPr txBox="1"/>
      </xdr:nvSpPr>
      <xdr:spPr>
        <a:xfrm>
          <a:off x="6704965" y="130632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128905</xdr:rowOff>
    </xdr:from>
    <xdr:to xmlns:xdr="http://schemas.openxmlformats.org/drawingml/2006/spreadsheetDrawing">
      <xdr:col>55</xdr:col>
      <xdr:colOff>50800</xdr:colOff>
      <xdr:row>79</xdr:row>
      <xdr:rowOff>59055</xdr:rowOff>
    </xdr:to>
    <xdr:sp macro="" textlink="">
      <xdr:nvSpPr>
        <xdr:cNvPr id="416" name="楕円 415"/>
        <xdr:cNvSpPr/>
      </xdr:nvSpPr>
      <xdr:spPr>
        <a:xfrm>
          <a:off x="104267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43815</xdr:rowOff>
    </xdr:from>
    <xdr:ext cx="469900" cy="248285"/>
    <xdr:sp macro="" textlink="">
      <xdr:nvSpPr>
        <xdr:cNvPr id="417" name="普通建設事業費 （ うち新規整備　）該当値テキスト"/>
        <xdr:cNvSpPr txBox="1"/>
      </xdr:nvSpPr>
      <xdr:spPr>
        <a:xfrm>
          <a:off x="10528300" y="134169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85090</xdr:rowOff>
    </xdr:from>
    <xdr:to xmlns:xdr="http://schemas.openxmlformats.org/drawingml/2006/spreadsheetDrawing">
      <xdr:col>50</xdr:col>
      <xdr:colOff>165100</xdr:colOff>
      <xdr:row>79</xdr:row>
      <xdr:rowOff>15240</xdr:rowOff>
    </xdr:to>
    <xdr:sp macro="" textlink="">
      <xdr:nvSpPr>
        <xdr:cNvPr id="418" name="楕円 417"/>
        <xdr:cNvSpPr/>
      </xdr:nvSpPr>
      <xdr:spPr>
        <a:xfrm>
          <a:off x="9588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6350</xdr:rowOff>
    </xdr:from>
    <xdr:ext cx="455295" cy="251460"/>
    <xdr:sp macro="" textlink="">
      <xdr:nvSpPr>
        <xdr:cNvPr id="419" name="テキスト ボックス 418"/>
        <xdr:cNvSpPr txBox="1"/>
      </xdr:nvSpPr>
      <xdr:spPr>
        <a:xfrm>
          <a:off x="9404350" y="1355090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81915</xdr:rowOff>
    </xdr:from>
    <xdr:to xmlns:xdr="http://schemas.openxmlformats.org/drawingml/2006/spreadsheetDrawing">
      <xdr:col>46</xdr:col>
      <xdr:colOff>38100</xdr:colOff>
      <xdr:row>75</xdr:row>
      <xdr:rowOff>12065</xdr:rowOff>
    </xdr:to>
    <xdr:sp macro="" textlink="">
      <xdr:nvSpPr>
        <xdr:cNvPr id="420" name="楕円 419"/>
        <xdr:cNvSpPr/>
      </xdr:nvSpPr>
      <xdr:spPr>
        <a:xfrm>
          <a:off x="86995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29210</xdr:rowOff>
    </xdr:from>
    <xdr:ext cx="520065" cy="251460"/>
    <xdr:sp macro="" textlink="">
      <xdr:nvSpPr>
        <xdr:cNvPr id="421" name="テキスト ボックス 420"/>
        <xdr:cNvSpPr txBox="1"/>
      </xdr:nvSpPr>
      <xdr:spPr>
        <a:xfrm>
          <a:off x="8482965" y="1254506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88265</xdr:rowOff>
    </xdr:from>
    <xdr:to xmlns:xdr="http://schemas.openxmlformats.org/drawingml/2006/spreadsheetDrawing">
      <xdr:col>41</xdr:col>
      <xdr:colOff>101600</xdr:colOff>
      <xdr:row>79</xdr:row>
      <xdr:rowOff>18415</xdr:rowOff>
    </xdr:to>
    <xdr:sp macro="" textlink="">
      <xdr:nvSpPr>
        <xdr:cNvPr id="422" name="楕円 421"/>
        <xdr:cNvSpPr/>
      </xdr:nvSpPr>
      <xdr:spPr>
        <a:xfrm>
          <a:off x="7810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9525</xdr:rowOff>
    </xdr:from>
    <xdr:ext cx="455295" cy="248285"/>
    <xdr:sp macro="" textlink="">
      <xdr:nvSpPr>
        <xdr:cNvPr id="423" name="テキスト ボックス 422"/>
        <xdr:cNvSpPr txBox="1"/>
      </xdr:nvSpPr>
      <xdr:spPr>
        <a:xfrm>
          <a:off x="7626350" y="13554075"/>
          <a:ext cx="4552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138430</xdr:rowOff>
    </xdr:from>
    <xdr:to xmlns:xdr="http://schemas.openxmlformats.org/drawingml/2006/spreadsheetDrawing">
      <xdr:col>36</xdr:col>
      <xdr:colOff>165100</xdr:colOff>
      <xdr:row>78</xdr:row>
      <xdr:rowOff>68580</xdr:rowOff>
    </xdr:to>
    <xdr:sp macro="" textlink="">
      <xdr:nvSpPr>
        <xdr:cNvPr id="424" name="楕円 423"/>
        <xdr:cNvSpPr/>
      </xdr:nvSpPr>
      <xdr:spPr>
        <a:xfrm>
          <a:off x="6921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59690</xdr:rowOff>
    </xdr:from>
    <xdr:ext cx="520065" cy="259080"/>
    <xdr:sp macro="" textlink="">
      <xdr:nvSpPr>
        <xdr:cNvPr id="425" name="テキスト ボックス 424"/>
        <xdr:cNvSpPr txBox="1"/>
      </xdr:nvSpPr>
      <xdr:spPr>
        <a:xfrm>
          <a:off x="6704965" y="134327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280" cy="217170"/>
    <xdr:sp macro="" textlink="">
      <xdr:nvSpPr>
        <xdr:cNvPr id="434" name="テキスト ボックス 433"/>
        <xdr:cNvSpPr txBox="1"/>
      </xdr:nvSpPr>
      <xdr:spPr>
        <a:xfrm>
          <a:off x="6565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6" name="直線コネクタ 43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4315" cy="248920"/>
    <xdr:sp macro="" textlink="">
      <xdr:nvSpPr>
        <xdr:cNvPr id="437" name="テキスト ボックス 436"/>
        <xdr:cNvSpPr txBox="1"/>
      </xdr:nvSpPr>
      <xdr:spPr>
        <a:xfrm>
          <a:off x="6355080" y="16799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8" name="直線コネクタ 43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48920"/>
    <xdr:sp macro="" textlink="">
      <xdr:nvSpPr>
        <xdr:cNvPr id="439" name="テキスト ボックス 438"/>
        <xdr:cNvSpPr txBox="1"/>
      </xdr:nvSpPr>
      <xdr:spPr>
        <a:xfrm>
          <a:off x="6072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0" name="直線コネクタ 43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1025" cy="248920"/>
    <xdr:sp macro="" textlink="">
      <xdr:nvSpPr>
        <xdr:cNvPr id="441" name="テキスト ボックス 440"/>
        <xdr:cNvSpPr txBox="1"/>
      </xdr:nvSpPr>
      <xdr:spPr>
        <a:xfrm>
          <a:off x="6008370" y="158851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2" name="直線コネクタ 44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1025" cy="248920"/>
    <xdr:sp macro="" textlink="">
      <xdr:nvSpPr>
        <xdr:cNvPr id="443" name="テキスト ボックス 442"/>
        <xdr:cNvSpPr txBox="1"/>
      </xdr:nvSpPr>
      <xdr:spPr>
        <a:xfrm>
          <a:off x="6008370" y="154279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1025" cy="248920"/>
    <xdr:sp macro="" textlink="">
      <xdr:nvSpPr>
        <xdr:cNvPr id="445" name="テキスト ボックス 444"/>
        <xdr:cNvSpPr txBox="1"/>
      </xdr:nvSpPr>
      <xdr:spPr>
        <a:xfrm>
          <a:off x="6008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29210</xdr:rowOff>
    </xdr:from>
    <xdr:to xmlns:xdr="http://schemas.openxmlformats.org/drawingml/2006/spreadsheetDrawing">
      <xdr:col>54</xdr:col>
      <xdr:colOff>189865</xdr:colOff>
      <xdr:row>98</xdr:row>
      <xdr:rowOff>107315</xdr:rowOff>
    </xdr:to>
    <xdr:cxnSp macro="">
      <xdr:nvCxnSpPr>
        <xdr:cNvPr id="447" name="直線コネクタ 446"/>
        <xdr:cNvCxnSpPr/>
      </xdr:nvCxnSpPr>
      <xdr:spPr>
        <a:xfrm flipV="1">
          <a:off x="10475595" y="1545971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111125</xdr:rowOff>
    </xdr:from>
    <xdr:ext cx="469900" cy="249555"/>
    <xdr:sp macro="" textlink="">
      <xdr:nvSpPr>
        <xdr:cNvPr id="448" name="普通建設事業費 （ うち更新整備　）最小値テキスト"/>
        <xdr:cNvSpPr txBox="1"/>
      </xdr:nvSpPr>
      <xdr:spPr>
        <a:xfrm>
          <a:off x="10528300" y="169132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107315</xdr:rowOff>
    </xdr:from>
    <xdr:to xmlns:xdr="http://schemas.openxmlformats.org/drawingml/2006/spreadsheetDrawing">
      <xdr:col>55</xdr:col>
      <xdr:colOff>88900</xdr:colOff>
      <xdr:row>98</xdr:row>
      <xdr:rowOff>107315</xdr:rowOff>
    </xdr:to>
    <xdr:cxnSp macro="">
      <xdr:nvCxnSpPr>
        <xdr:cNvPr id="449" name="直線コネクタ 448"/>
        <xdr:cNvCxnSpPr/>
      </xdr:nvCxnSpPr>
      <xdr:spPr>
        <a:xfrm>
          <a:off x="10388600" y="16909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147320</xdr:rowOff>
    </xdr:from>
    <xdr:ext cx="598805" cy="259080"/>
    <xdr:sp macro="" textlink="">
      <xdr:nvSpPr>
        <xdr:cNvPr id="450" name="普通建設事業費 （ うち更新整備　）最大値テキスト"/>
        <xdr:cNvSpPr txBox="1"/>
      </xdr:nvSpPr>
      <xdr:spPr>
        <a:xfrm>
          <a:off x="10528300" y="15234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29210</xdr:rowOff>
    </xdr:from>
    <xdr:to xmlns:xdr="http://schemas.openxmlformats.org/drawingml/2006/spreadsheetDrawing">
      <xdr:col>55</xdr:col>
      <xdr:colOff>88900</xdr:colOff>
      <xdr:row>90</xdr:row>
      <xdr:rowOff>29210</xdr:rowOff>
    </xdr:to>
    <xdr:cxnSp macro="">
      <xdr:nvCxnSpPr>
        <xdr:cNvPr id="451" name="直線コネクタ 450"/>
        <xdr:cNvCxnSpPr/>
      </xdr:nvCxnSpPr>
      <xdr:spPr>
        <a:xfrm>
          <a:off x="10388600" y="1545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140335</xdr:rowOff>
    </xdr:from>
    <xdr:to xmlns:xdr="http://schemas.openxmlformats.org/drawingml/2006/spreadsheetDrawing">
      <xdr:col>55</xdr:col>
      <xdr:colOff>0</xdr:colOff>
      <xdr:row>96</xdr:row>
      <xdr:rowOff>164465</xdr:rowOff>
    </xdr:to>
    <xdr:cxnSp macro="">
      <xdr:nvCxnSpPr>
        <xdr:cNvPr id="452" name="直線コネクタ 451"/>
        <xdr:cNvCxnSpPr/>
      </xdr:nvCxnSpPr>
      <xdr:spPr>
        <a:xfrm flipV="1">
          <a:off x="9639300" y="16256635"/>
          <a:ext cx="838200" cy="367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20320</xdr:rowOff>
    </xdr:from>
    <xdr:ext cx="534670" cy="248920"/>
    <xdr:sp macro="" textlink="">
      <xdr:nvSpPr>
        <xdr:cNvPr id="453" name="普通建設事業費 （ うち更新整備　）平均値テキスト"/>
        <xdr:cNvSpPr txBox="1"/>
      </xdr:nvSpPr>
      <xdr:spPr>
        <a:xfrm>
          <a:off x="10528300" y="1647952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41910</xdr:rowOff>
    </xdr:from>
    <xdr:to xmlns:xdr="http://schemas.openxmlformats.org/drawingml/2006/spreadsheetDrawing">
      <xdr:col>55</xdr:col>
      <xdr:colOff>50800</xdr:colOff>
      <xdr:row>96</xdr:row>
      <xdr:rowOff>143510</xdr:rowOff>
    </xdr:to>
    <xdr:sp macro="" textlink="">
      <xdr:nvSpPr>
        <xdr:cNvPr id="454" name="フローチャート: 判断 453"/>
        <xdr:cNvSpPr/>
      </xdr:nvSpPr>
      <xdr:spPr>
        <a:xfrm>
          <a:off x="104267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164465</xdr:rowOff>
    </xdr:from>
    <xdr:to xmlns:xdr="http://schemas.openxmlformats.org/drawingml/2006/spreadsheetDrawing">
      <xdr:col>50</xdr:col>
      <xdr:colOff>114300</xdr:colOff>
      <xdr:row>98</xdr:row>
      <xdr:rowOff>21590</xdr:rowOff>
    </xdr:to>
    <xdr:cxnSp macro="">
      <xdr:nvCxnSpPr>
        <xdr:cNvPr id="455" name="直線コネクタ 454"/>
        <xdr:cNvCxnSpPr/>
      </xdr:nvCxnSpPr>
      <xdr:spPr>
        <a:xfrm flipV="1">
          <a:off x="8750300" y="16623665"/>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166370</xdr:rowOff>
    </xdr:from>
    <xdr:to xmlns:xdr="http://schemas.openxmlformats.org/drawingml/2006/spreadsheetDrawing">
      <xdr:col>50</xdr:col>
      <xdr:colOff>165100</xdr:colOff>
      <xdr:row>96</xdr:row>
      <xdr:rowOff>95885</xdr:rowOff>
    </xdr:to>
    <xdr:sp macro="" textlink="">
      <xdr:nvSpPr>
        <xdr:cNvPr id="456" name="フローチャート: 判断 455"/>
        <xdr:cNvSpPr/>
      </xdr:nvSpPr>
      <xdr:spPr>
        <a:xfrm>
          <a:off x="958850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112395</xdr:rowOff>
    </xdr:from>
    <xdr:ext cx="520065" cy="248285"/>
    <xdr:sp macro="" textlink="">
      <xdr:nvSpPr>
        <xdr:cNvPr id="457" name="テキスト ボックス 456"/>
        <xdr:cNvSpPr txBox="1"/>
      </xdr:nvSpPr>
      <xdr:spPr>
        <a:xfrm>
          <a:off x="9371965" y="1622869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43180</xdr:rowOff>
    </xdr:from>
    <xdr:to xmlns:xdr="http://schemas.openxmlformats.org/drawingml/2006/spreadsheetDrawing">
      <xdr:col>45</xdr:col>
      <xdr:colOff>177800</xdr:colOff>
      <xdr:row>98</xdr:row>
      <xdr:rowOff>21590</xdr:rowOff>
    </xdr:to>
    <xdr:cxnSp macro="">
      <xdr:nvCxnSpPr>
        <xdr:cNvPr id="458" name="直線コネクタ 457"/>
        <xdr:cNvCxnSpPr/>
      </xdr:nvCxnSpPr>
      <xdr:spPr>
        <a:xfrm>
          <a:off x="7861300" y="15988030"/>
          <a:ext cx="889000" cy="835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26670</xdr:rowOff>
    </xdr:from>
    <xdr:to xmlns:xdr="http://schemas.openxmlformats.org/drawingml/2006/spreadsheetDrawing">
      <xdr:col>46</xdr:col>
      <xdr:colOff>38100</xdr:colOff>
      <xdr:row>96</xdr:row>
      <xdr:rowOff>128270</xdr:rowOff>
    </xdr:to>
    <xdr:sp macro="" textlink="">
      <xdr:nvSpPr>
        <xdr:cNvPr id="459" name="フローチャート: 判断 458"/>
        <xdr:cNvSpPr/>
      </xdr:nvSpPr>
      <xdr:spPr>
        <a:xfrm>
          <a:off x="8699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144780</xdr:rowOff>
    </xdr:from>
    <xdr:ext cx="520065" cy="250190"/>
    <xdr:sp macro="" textlink="">
      <xdr:nvSpPr>
        <xdr:cNvPr id="460" name="テキスト ボックス 459"/>
        <xdr:cNvSpPr txBox="1"/>
      </xdr:nvSpPr>
      <xdr:spPr>
        <a:xfrm>
          <a:off x="8482965" y="1626108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43180</xdr:rowOff>
    </xdr:from>
    <xdr:to xmlns:xdr="http://schemas.openxmlformats.org/drawingml/2006/spreadsheetDrawing">
      <xdr:col>41</xdr:col>
      <xdr:colOff>50800</xdr:colOff>
      <xdr:row>96</xdr:row>
      <xdr:rowOff>43815</xdr:rowOff>
    </xdr:to>
    <xdr:cxnSp macro="">
      <xdr:nvCxnSpPr>
        <xdr:cNvPr id="461" name="直線コネクタ 460"/>
        <xdr:cNvCxnSpPr/>
      </xdr:nvCxnSpPr>
      <xdr:spPr>
        <a:xfrm flipV="1">
          <a:off x="6972300" y="15988030"/>
          <a:ext cx="889000" cy="514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84455</xdr:rowOff>
    </xdr:from>
    <xdr:to xmlns:xdr="http://schemas.openxmlformats.org/drawingml/2006/spreadsheetDrawing">
      <xdr:col>41</xdr:col>
      <xdr:colOff>101600</xdr:colOff>
      <xdr:row>96</xdr:row>
      <xdr:rowOff>14605</xdr:rowOff>
    </xdr:to>
    <xdr:sp macro="" textlink="">
      <xdr:nvSpPr>
        <xdr:cNvPr id="462" name="フローチャート: 判断 461"/>
        <xdr:cNvSpPr/>
      </xdr:nvSpPr>
      <xdr:spPr>
        <a:xfrm>
          <a:off x="7810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6350</xdr:rowOff>
    </xdr:from>
    <xdr:ext cx="520065" cy="251460"/>
    <xdr:sp macro="" textlink="">
      <xdr:nvSpPr>
        <xdr:cNvPr id="463" name="テキスト ボックス 462"/>
        <xdr:cNvSpPr txBox="1"/>
      </xdr:nvSpPr>
      <xdr:spPr>
        <a:xfrm>
          <a:off x="7593965" y="1646555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149860</xdr:rowOff>
    </xdr:from>
    <xdr:to xmlns:xdr="http://schemas.openxmlformats.org/drawingml/2006/spreadsheetDrawing">
      <xdr:col>36</xdr:col>
      <xdr:colOff>165100</xdr:colOff>
      <xdr:row>96</xdr:row>
      <xdr:rowOff>80010</xdr:rowOff>
    </xdr:to>
    <xdr:sp macro="" textlink="">
      <xdr:nvSpPr>
        <xdr:cNvPr id="464" name="フローチャート: 判断 463"/>
        <xdr:cNvSpPr/>
      </xdr:nvSpPr>
      <xdr:spPr>
        <a:xfrm>
          <a:off x="6921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96520</xdr:rowOff>
    </xdr:from>
    <xdr:ext cx="520065" cy="259080"/>
    <xdr:sp macro="" textlink="">
      <xdr:nvSpPr>
        <xdr:cNvPr id="465" name="テキスト ボックス 464"/>
        <xdr:cNvSpPr txBox="1"/>
      </xdr:nvSpPr>
      <xdr:spPr>
        <a:xfrm>
          <a:off x="6704965" y="162128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89535</xdr:rowOff>
    </xdr:from>
    <xdr:to xmlns:xdr="http://schemas.openxmlformats.org/drawingml/2006/spreadsheetDrawing">
      <xdr:col>55</xdr:col>
      <xdr:colOff>50800</xdr:colOff>
      <xdr:row>95</xdr:row>
      <xdr:rowOff>19685</xdr:rowOff>
    </xdr:to>
    <xdr:sp macro="" textlink="">
      <xdr:nvSpPr>
        <xdr:cNvPr id="471" name="楕円 470"/>
        <xdr:cNvSpPr/>
      </xdr:nvSpPr>
      <xdr:spPr>
        <a:xfrm>
          <a:off x="10426700" y="162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112395</xdr:rowOff>
    </xdr:from>
    <xdr:ext cx="534670" cy="248285"/>
    <xdr:sp macro="" textlink="">
      <xdr:nvSpPr>
        <xdr:cNvPr id="472" name="普通建設事業費 （ うち更新整備　）該当値テキスト"/>
        <xdr:cNvSpPr txBox="1"/>
      </xdr:nvSpPr>
      <xdr:spPr>
        <a:xfrm>
          <a:off x="10528300" y="160572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113665</xdr:rowOff>
    </xdr:from>
    <xdr:to xmlns:xdr="http://schemas.openxmlformats.org/drawingml/2006/spreadsheetDrawing">
      <xdr:col>50</xdr:col>
      <xdr:colOff>165100</xdr:colOff>
      <xdr:row>97</xdr:row>
      <xdr:rowOff>43815</xdr:rowOff>
    </xdr:to>
    <xdr:sp macro="" textlink="">
      <xdr:nvSpPr>
        <xdr:cNvPr id="473" name="楕円 472"/>
        <xdr:cNvSpPr/>
      </xdr:nvSpPr>
      <xdr:spPr>
        <a:xfrm>
          <a:off x="958850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34925</xdr:rowOff>
    </xdr:from>
    <xdr:ext cx="520065" cy="259080"/>
    <xdr:sp macro="" textlink="">
      <xdr:nvSpPr>
        <xdr:cNvPr id="474" name="テキスト ボックス 473"/>
        <xdr:cNvSpPr txBox="1"/>
      </xdr:nvSpPr>
      <xdr:spPr>
        <a:xfrm>
          <a:off x="9371965" y="166655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142240</xdr:rowOff>
    </xdr:from>
    <xdr:to xmlns:xdr="http://schemas.openxmlformats.org/drawingml/2006/spreadsheetDrawing">
      <xdr:col>46</xdr:col>
      <xdr:colOff>38100</xdr:colOff>
      <xdr:row>98</xdr:row>
      <xdr:rowOff>72390</xdr:rowOff>
    </xdr:to>
    <xdr:sp macro="" textlink="">
      <xdr:nvSpPr>
        <xdr:cNvPr id="475" name="楕円 474"/>
        <xdr:cNvSpPr/>
      </xdr:nvSpPr>
      <xdr:spPr>
        <a:xfrm>
          <a:off x="869950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63500</xdr:rowOff>
    </xdr:from>
    <xdr:ext cx="520065" cy="251460"/>
    <xdr:sp macro="" textlink="">
      <xdr:nvSpPr>
        <xdr:cNvPr id="476" name="テキスト ボックス 475"/>
        <xdr:cNvSpPr txBox="1"/>
      </xdr:nvSpPr>
      <xdr:spPr>
        <a:xfrm>
          <a:off x="8482965" y="1686560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92</xdr:row>
      <xdr:rowOff>163830</xdr:rowOff>
    </xdr:from>
    <xdr:to xmlns:xdr="http://schemas.openxmlformats.org/drawingml/2006/spreadsheetDrawing">
      <xdr:col>41</xdr:col>
      <xdr:colOff>101600</xdr:colOff>
      <xdr:row>93</xdr:row>
      <xdr:rowOff>93980</xdr:rowOff>
    </xdr:to>
    <xdr:sp macro="" textlink="">
      <xdr:nvSpPr>
        <xdr:cNvPr id="477" name="楕円 476"/>
        <xdr:cNvSpPr/>
      </xdr:nvSpPr>
      <xdr:spPr>
        <a:xfrm>
          <a:off x="7810500" y="159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91</xdr:row>
      <xdr:rowOff>110490</xdr:rowOff>
    </xdr:from>
    <xdr:ext cx="584200" cy="250190"/>
    <xdr:sp macro="" textlink="">
      <xdr:nvSpPr>
        <xdr:cNvPr id="478" name="テキスト ボックス 477"/>
        <xdr:cNvSpPr txBox="1"/>
      </xdr:nvSpPr>
      <xdr:spPr>
        <a:xfrm>
          <a:off x="7561580" y="15712440"/>
          <a:ext cx="584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164465</xdr:rowOff>
    </xdr:from>
    <xdr:to xmlns:xdr="http://schemas.openxmlformats.org/drawingml/2006/spreadsheetDrawing">
      <xdr:col>36</xdr:col>
      <xdr:colOff>165100</xdr:colOff>
      <xdr:row>96</xdr:row>
      <xdr:rowOff>94615</xdr:rowOff>
    </xdr:to>
    <xdr:sp macro="" textlink="">
      <xdr:nvSpPr>
        <xdr:cNvPr id="479" name="楕円 478"/>
        <xdr:cNvSpPr/>
      </xdr:nvSpPr>
      <xdr:spPr>
        <a:xfrm>
          <a:off x="6921500" y="164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86360</xdr:rowOff>
    </xdr:from>
    <xdr:ext cx="520065" cy="251460"/>
    <xdr:sp macro="" textlink="">
      <xdr:nvSpPr>
        <xdr:cNvPr id="480" name="テキスト ボックス 479"/>
        <xdr:cNvSpPr txBox="1"/>
      </xdr:nvSpPr>
      <xdr:spPr>
        <a:xfrm>
          <a:off x="6704965" y="1654556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5280" cy="217170"/>
    <xdr:sp macro="" textlink="">
      <xdr:nvSpPr>
        <xdr:cNvPr id="489" name="テキスト ボックス 488"/>
        <xdr:cNvSpPr txBox="1"/>
      </xdr:nvSpPr>
      <xdr:spPr>
        <a:xfrm>
          <a:off x="12407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1" name="直線コネクタ 49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4315" cy="259080"/>
    <xdr:sp macro="" textlink="">
      <xdr:nvSpPr>
        <xdr:cNvPr id="492" name="テキスト ボックス 491"/>
        <xdr:cNvSpPr txBox="1"/>
      </xdr:nvSpPr>
      <xdr:spPr>
        <a:xfrm>
          <a:off x="12197080" y="6588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3" name="直線コネクタ 49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4" name="テキスト ボックス 49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5" name="直線コネクタ 49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496" name="テキスト ボックス 495"/>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7" name="直線コネクタ 49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498" name="テキスト ボックス 49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9" name="直線コネクタ 49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0" name="テキスト ボックス 499"/>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02" name="テキスト ボックス 501"/>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55880</xdr:rowOff>
    </xdr:from>
    <xdr:to xmlns:xdr="http://schemas.openxmlformats.org/drawingml/2006/spreadsheetDrawing">
      <xdr:col>85</xdr:col>
      <xdr:colOff>126365</xdr:colOff>
      <xdr:row>39</xdr:row>
      <xdr:rowOff>44450</xdr:rowOff>
    </xdr:to>
    <xdr:cxnSp macro="">
      <xdr:nvCxnSpPr>
        <xdr:cNvPr id="504" name="直線コネクタ 503"/>
        <xdr:cNvCxnSpPr/>
      </xdr:nvCxnSpPr>
      <xdr:spPr>
        <a:xfrm flipV="1">
          <a:off x="16317595" y="519938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0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6" name="直線コネクタ 50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2540</xdr:rowOff>
    </xdr:from>
    <xdr:ext cx="534670" cy="259080"/>
    <xdr:sp macro="" textlink="">
      <xdr:nvSpPr>
        <xdr:cNvPr id="507" name="災害復旧事業費最大値テキスト"/>
        <xdr:cNvSpPr txBox="1"/>
      </xdr:nvSpPr>
      <xdr:spPr>
        <a:xfrm>
          <a:off x="16370300" y="497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55880</xdr:rowOff>
    </xdr:from>
    <xdr:to xmlns:xdr="http://schemas.openxmlformats.org/drawingml/2006/spreadsheetDrawing">
      <xdr:col>86</xdr:col>
      <xdr:colOff>25400</xdr:colOff>
      <xdr:row>30</xdr:row>
      <xdr:rowOff>55880</xdr:rowOff>
    </xdr:to>
    <xdr:cxnSp macro="">
      <xdr:nvCxnSpPr>
        <xdr:cNvPr id="508" name="直線コネクタ 507"/>
        <xdr:cNvCxnSpPr/>
      </xdr:nvCxnSpPr>
      <xdr:spPr>
        <a:xfrm>
          <a:off x="16230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117475</xdr:rowOff>
    </xdr:from>
    <xdr:to xmlns:xdr="http://schemas.openxmlformats.org/drawingml/2006/spreadsheetDrawing">
      <xdr:col>85</xdr:col>
      <xdr:colOff>127000</xdr:colOff>
      <xdr:row>39</xdr:row>
      <xdr:rowOff>29210</xdr:rowOff>
    </xdr:to>
    <xdr:cxnSp macro="">
      <xdr:nvCxnSpPr>
        <xdr:cNvPr id="509" name="直線コネクタ 508"/>
        <xdr:cNvCxnSpPr/>
      </xdr:nvCxnSpPr>
      <xdr:spPr>
        <a:xfrm>
          <a:off x="15481300" y="663257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35560</xdr:rowOff>
    </xdr:from>
    <xdr:ext cx="469900" cy="259080"/>
    <xdr:sp macro="" textlink="">
      <xdr:nvSpPr>
        <xdr:cNvPr id="510" name="災害復旧事業費平均値テキスト"/>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xdr:rowOff>
    </xdr:from>
    <xdr:to xmlns:xdr="http://schemas.openxmlformats.org/drawingml/2006/spreadsheetDrawing">
      <xdr:col>85</xdr:col>
      <xdr:colOff>177800</xdr:colOff>
      <xdr:row>38</xdr:row>
      <xdr:rowOff>114300</xdr:rowOff>
    </xdr:to>
    <xdr:sp macro="" textlink="">
      <xdr:nvSpPr>
        <xdr:cNvPr id="511" name="フローチャート: 判断 510"/>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117475</xdr:rowOff>
    </xdr:from>
    <xdr:to xmlns:xdr="http://schemas.openxmlformats.org/drawingml/2006/spreadsheetDrawing">
      <xdr:col>81</xdr:col>
      <xdr:colOff>50800</xdr:colOff>
      <xdr:row>38</xdr:row>
      <xdr:rowOff>144780</xdr:rowOff>
    </xdr:to>
    <xdr:cxnSp macro="">
      <xdr:nvCxnSpPr>
        <xdr:cNvPr id="512" name="直線コネクタ 511"/>
        <xdr:cNvCxnSpPr/>
      </xdr:nvCxnSpPr>
      <xdr:spPr>
        <a:xfrm flipV="1">
          <a:off x="14592300" y="66325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113030</xdr:rowOff>
    </xdr:from>
    <xdr:to xmlns:xdr="http://schemas.openxmlformats.org/drawingml/2006/spreadsheetDrawing">
      <xdr:col>81</xdr:col>
      <xdr:colOff>101600</xdr:colOff>
      <xdr:row>38</xdr:row>
      <xdr:rowOff>43180</xdr:rowOff>
    </xdr:to>
    <xdr:sp macro="" textlink="">
      <xdr:nvSpPr>
        <xdr:cNvPr id="513" name="フローチャート: 判断 512"/>
        <xdr:cNvSpPr/>
      </xdr:nvSpPr>
      <xdr:spPr>
        <a:xfrm>
          <a:off x="15430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59690</xdr:rowOff>
    </xdr:from>
    <xdr:ext cx="455295" cy="259080"/>
    <xdr:sp macro="" textlink="">
      <xdr:nvSpPr>
        <xdr:cNvPr id="514" name="テキスト ボックス 513"/>
        <xdr:cNvSpPr txBox="1"/>
      </xdr:nvSpPr>
      <xdr:spPr>
        <a:xfrm>
          <a:off x="15246350" y="623189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64135</xdr:rowOff>
    </xdr:from>
    <xdr:to xmlns:xdr="http://schemas.openxmlformats.org/drawingml/2006/spreadsheetDrawing">
      <xdr:col>76</xdr:col>
      <xdr:colOff>114300</xdr:colOff>
      <xdr:row>38</xdr:row>
      <xdr:rowOff>144780</xdr:rowOff>
    </xdr:to>
    <xdr:cxnSp macro="">
      <xdr:nvCxnSpPr>
        <xdr:cNvPr id="515" name="直線コネクタ 514"/>
        <xdr:cNvCxnSpPr/>
      </xdr:nvCxnSpPr>
      <xdr:spPr>
        <a:xfrm>
          <a:off x="13703300" y="657923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40640</xdr:rowOff>
    </xdr:from>
    <xdr:to xmlns:xdr="http://schemas.openxmlformats.org/drawingml/2006/spreadsheetDrawing">
      <xdr:col>76</xdr:col>
      <xdr:colOff>165100</xdr:colOff>
      <xdr:row>37</xdr:row>
      <xdr:rowOff>141605</xdr:rowOff>
    </xdr:to>
    <xdr:sp macro="" textlink="">
      <xdr:nvSpPr>
        <xdr:cNvPr id="516" name="フローチャート: 判断 515"/>
        <xdr:cNvSpPr/>
      </xdr:nvSpPr>
      <xdr:spPr>
        <a:xfrm>
          <a:off x="14541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35</xdr:row>
      <xdr:rowOff>158115</xdr:rowOff>
    </xdr:from>
    <xdr:ext cx="455295" cy="248285"/>
    <xdr:sp macro="" textlink="">
      <xdr:nvSpPr>
        <xdr:cNvPr id="517" name="テキスト ボックス 516"/>
        <xdr:cNvSpPr txBox="1"/>
      </xdr:nvSpPr>
      <xdr:spPr>
        <a:xfrm>
          <a:off x="14357350" y="6158865"/>
          <a:ext cx="4552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90170</xdr:rowOff>
    </xdr:from>
    <xdr:to xmlns:xdr="http://schemas.openxmlformats.org/drawingml/2006/spreadsheetDrawing">
      <xdr:col>71</xdr:col>
      <xdr:colOff>177800</xdr:colOff>
      <xdr:row>38</xdr:row>
      <xdr:rowOff>64135</xdr:rowOff>
    </xdr:to>
    <xdr:cxnSp macro="">
      <xdr:nvCxnSpPr>
        <xdr:cNvPr id="518" name="直線コネクタ 517"/>
        <xdr:cNvCxnSpPr/>
      </xdr:nvCxnSpPr>
      <xdr:spPr>
        <a:xfrm>
          <a:off x="12814300" y="6433820"/>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151130</xdr:rowOff>
    </xdr:from>
    <xdr:to xmlns:xdr="http://schemas.openxmlformats.org/drawingml/2006/spreadsheetDrawing">
      <xdr:col>72</xdr:col>
      <xdr:colOff>38100</xdr:colOff>
      <xdr:row>36</xdr:row>
      <xdr:rowOff>81280</xdr:rowOff>
    </xdr:to>
    <xdr:sp macro="" textlink="">
      <xdr:nvSpPr>
        <xdr:cNvPr id="519" name="フローチャート: 判断 518"/>
        <xdr:cNvSpPr/>
      </xdr:nvSpPr>
      <xdr:spPr>
        <a:xfrm>
          <a:off x="13652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97790</xdr:rowOff>
    </xdr:from>
    <xdr:ext cx="520065" cy="251460"/>
    <xdr:sp macro="" textlink="">
      <xdr:nvSpPr>
        <xdr:cNvPr id="520" name="テキスト ボックス 519"/>
        <xdr:cNvSpPr txBox="1"/>
      </xdr:nvSpPr>
      <xdr:spPr>
        <a:xfrm>
          <a:off x="13435965" y="592709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33020</xdr:rowOff>
    </xdr:from>
    <xdr:to xmlns:xdr="http://schemas.openxmlformats.org/drawingml/2006/spreadsheetDrawing">
      <xdr:col>67</xdr:col>
      <xdr:colOff>101600</xdr:colOff>
      <xdr:row>37</xdr:row>
      <xdr:rowOff>134620</xdr:rowOff>
    </xdr:to>
    <xdr:sp macro="" textlink="">
      <xdr:nvSpPr>
        <xdr:cNvPr id="521" name="フローチャート: 判断 520"/>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151130</xdr:rowOff>
    </xdr:from>
    <xdr:ext cx="455295" cy="259080"/>
    <xdr:sp macro="" textlink="">
      <xdr:nvSpPr>
        <xdr:cNvPr id="522" name="テキスト ボックス 521"/>
        <xdr:cNvSpPr txBox="1"/>
      </xdr:nvSpPr>
      <xdr:spPr>
        <a:xfrm>
          <a:off x="12579350" y="615188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149860</xdr:rowOff>
    </xdr:from>
    <xdr:to xmlns:xdr="http://schemas.openxmlformats.org/drawingml/2006/spreadsheetDrawing">
      <xdr:col>85</xdr:col>
      <xdr:colOff>177800</xdr:colOff>
      <xdr:row>39</xdr:row>
      <xdr:rowOff>80010</xdr:rowOff>
    </xdr:to>
    <xdr:sp macro="" textlink="">
      <xdr:nvSpPr>
        <xdr:cNvPr id="528" name="楕円 527"/>
        <xdr:cNvSpPr/>
      </xdr:nvSpPr>
      <xdr:spPr>
        <a:xfrm>
          <a:off x="162687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64770</xdr:rowOff>
    </xdr:from>
    <xdr:ext cx="378460" cy="250190"/>
    <xdr:sp macro="" textlink="">
      <xdr:nvSpPr>
        <xdr:cNvPr id="529" name="災害復旧事業費該当値テキスト"/>
        <xdr:cNvSpPr txBox="1"/>
      </xdr:nvSpPr>
      <xdr:spPr>
        <a:xfrm>
          <a:off x="16370300" y="657987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66675</xdr:rowOff>
    </xdr:from>
    <xdr:to xmlns:xdr="http://schemas.openxmlformats.org/drawingml/2006/spreadsheetDrawing">
      <xdr:col>81</xdr:col>
      <xdr:colOff>101600</xdr:colOff>
      <xdr:row>38</xdr:row>
      <xdr:rowOff>168275</xdr:rowOff>
    </xdr:to>
    <xdr:sp macro="" textlink="">
      <xdr:nvSpPr>
        <xdr:cNvPr id="530" name="楕円 529"/>
        <xdr:cNvSpPr/>
      </xdr:nvSpPr>
      <xdr:spPr>
        <a:xfrm>
          <a:off x="154305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159385</xdr:rowOff>
    </xdr:from>
    <xdr:ext cx="455295" cy="258445"/>
    <xdr:sp macro="" textlink="">
      <xdr:nvSpPr>
        <xdr:cNvPr id="531" name="テキスト ボックス 530"/>
        <xdr:cNvSpPr txBox="1"/>
      </xdr:nvSpPr>
      <xdr:spPr>
        <a:xfrm>
          <a:off x="15246350" y="667448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93980</xdr:rowOff>
    </xdr:from>
    <xdr:to xmlns:xdr="http://schemas.openxmlformats.org/drawingml/2006/spreadsheetDrawing">
      <xdr:col>76</xdr:col>
      <xdr:colOff>165100</xdr:colOff>
      <xdr:row>39</xdr:row>
      <xdr:rowOff>24130</xdr:rowOff>
    </xdr:to>
    <xdr:sp macro="" textlink="">
      <xdr:nvSpPr>
        <xdr:cNvPr id="532" name="楕円 531"/>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15240</xdr:rowOff>
    </xdr:from>
    <xdr:ext cx="455295" cy="259080"/>
    <xdr:sp macro="" textlink="">
      <xdr:nvSpPr>
        <xdr:cNvPr id="533" name="テキスト ボックス 532"/>
        <xdr:cNvSpPr txBox="1"/>
      </xdr:nvSpPr>
      <xdr:spPr>
        <a:xfrm>
          <a:off x="14357350" y="670179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13335</xdr:rowOff>
    </xdr:from>
    <xdr:to xmlns:xdr="http://schemas.openxmlformats.org/drawingml/2006/spreadsheetDrawing">
      <xdr:col>72</xdr:col>
      <xdr:colOff>38100</xdr:colOff>
      <xdr:row>38</xdr:row>
      <xdr:rowOff>114935</xdr:rowOff>
    </xdr:to>
    <xdr:sp macro="" textlink="">
      <xdr:nvSpPr>
        <xdr:cNvPr id="534" name="楕円 533"/>
        <xdr:cNvSpPr/>
      </xdr:nvSpPr>
      <xdr:spPr>
        <a:xfrm>
          <a:off x="13652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106045</xdr:rowOff>
    </xdr:from>
    <xdr:ext cx="455295" cy="259080"/>
    <xdr:sp macro="" textlink="">
      <xdr:nvSpPr>
        <xdr:cNvPr id="535" name="テキスト ボックス 534"/>
        <xdr:cNvSpPr txBox="1"/>
      </xdr:nvSpPr>
      <xdr:spPr>
        <a:xfrm>
          <a:off x="13468350" y="662114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39370</xdr:rowOff>
    </xdr:from>
    <xdr:to xmlns:xdr="http://schemas.openxmlformats.org/drawingml/2006/spreadsheetDrawing">
      <xdr:col>67</xdr:col>
      <xdr:colOff>101600</xdr:colOff>
      <xdr:row>37</xdr:row>
      <xdr:rowOff>140970</xdr:rowOff>
    </xdr:to>
    <xdr:sp macro="" textlink="">
      <xdr:nvSpPr>
        <xdr:cNvPr id="536" name="楕円 535"/>
        <xdr:cNvSpPr/>
      </xdr:nvSpPr>
      <xdr:spPr>
        <a:xfrm>
          <a:off x="12763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132080</xdr:rowOff>
    </xdr:from>
    <xdr:ext cx="455295" cy="251460"/>
    <xdr:sp macro="" textlink="">
      <xdr:nvSpPr>
        <xdr:cNvPr id="537" name="テキスト ボックス 536"/>
        <xdr:cNvSpPr txBox="1"/>
      </xdr:nvSpPr>
      <xdr:spPr>
        <a:xfrm>
          <a:off x="12579350" y="647573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5280" cy="217170"/>
    <xdr:sp macro="" textlink="">
      <xdr:nvSpPr>
        <xdr:cNvPr id="546" name="テキスト ボックス 545"/>
        <xdr:cNvSpPr txBox="1"/>
      </xdr:nvSpPr>
      <xdr:spPr>
        <a:xfrm>
          <a:off x="12407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4315" cy="248920"/>
    <xdr:sp macro="" textlink="">
      <xdr:nvSpPr>
        <xdr:cNvPr id="549" name="テキスト ボックス 548"/>
        <xdr:cNvSpPr txBox="1"/>
      </xdr:nvSpPr>
      <xdr:spPr>
        <a:xfrm>
          <a:off x="12197080" y="9255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0" name="直線コネクタ 54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4315" cy="248920"/>
    <xdr:sp macro="" textlink="">
      <xdr:nvSpPr>
        <xdr:cNvPr id="551" name="テキスト ボックス 550"/>
        <xdr:cNvSpPr txBox="1"/>
      </xdr:nvSpPr>
      <xdr:spPr>
        <a:xfrm>
          <a:off x="12197080" y="8112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4950" cy="259080"/>
    <xdr:sp macro="" textlink="">
      <xdr:nvSpPr>
        <xdr:cNvPr id="563" name="テキスト ボックス 562"/>
        <xdr:cNvSpPr txBox="1"/>
      </xdr:nvSpPr>
      <xdr:spPr>
        <a:xfrm>
          <a:off x="15356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4" name="直線コネクタ 56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4950" cy="259080"/>
    <xdr:sp macro="" textlink="">
      <xdr:nvSpPr>
        <xdr:cNvPr id="566" name="テキスト ボックス 565"/>
        <xdr:cNvSpPr txBox="1"/>
      </xdr:nvSpPr>
      <xdr:spPr>
        <a:xfrm>
          <a:off x="14467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7" name="直線コネクタ 56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4950" cy="259080"/>
    <xdr:sp macro="" textlink="">
      <xdr:nvSpPr>
        <xdr:cNvPr id="569" name="テキスト ボックス 568"/>
        <xdr:cNvSpPr txBox="1"/>
      </xdr:nvSpPr>
      <xdr:spPr>
        <a:xfrm>
          <a:off x="13578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4950" cy="259080"/>
    <xdr:sp macro="" textlink="">
      <xdr:nvSpPr>
        <xdr:cNvPr id="571" name="テキスト ボックス 570"/>
        <xdr:cNvSpPr txBox="1"/>
      </xdr:nvSpPr>
      <xdr:spPr>
        <a:xfrm>
          <a:off x="12689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3" name="テキスト ボックス 57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5" name="テキスト ボックス 57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6" name="テキスト ボックス 57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4950" cy="259080"/>
    <xdr:sp macro="" textlink="">
      <xdr:nvSpPr>
        <xdr:cNvPr id="580" name="テキスト ボックス 579"/>
        <xdr:cNvSpPr txBox="1"/>
      </xdr:nvSpPr>
      <xdr:spPr>
        <a:xfrm>
          <a:off x="15356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4950" cy="259080"/>
    <xdr:sp macro="" textlink="">
      <xdr:nvSpPr>
        <xdr:cNvPr id="582" name="テキスト ボックス 581"/>
        <xdr:cNvSpPr txBox="1"/>
      </xdr:nvSpPr>
      <xdr:spPr>
        <a:xfrm>
          <a:off x="14467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4950" cy="259080"/>
    <xdr:sp macro="" textlink="">
      <xdr:nvSpPr>
        <xdr:cNvPr id="584" name="テキスト ボックス 583"/>
        <xdr:cNvSpPr txBox="1"/>
      </xdr:nvSpPr>
      <xdr:spPr>
        <a:xfrm>
          <a:off x="13578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4950" cy="259080"/>
    <xdr:sp macro="" textlink="">
      <xdr:nvSpPr>
        <xdr:cNvPr id="586" name="テキスト ボックス 585"/>
        <xdr:cNvSpPr txBox="1"/>
      </xdr:nvSpPr>
      <xdr:spPr>
        <a:xfrm>
          <a:off x="12689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5280" cy="217170"/>
    <xdr:sp macro="" textlink="">
      <xdr:nvSpPr>
        <xdr:cNvPr id="595" name="テキスト ボックス 594"/>
        <xdr:cNvSpPr txBox="1"/>
      </xdr:nvSpPr>
      <xdr:spPr>
        <a:xfrm>
          <a:off x="12407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6" name="直線コネクタ 59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34315" cy="248920"/>
    <xdr:sp macro="" textlink="">
      <xdr:nvSpPr>
        <xdr:cNvPr id="597" name="テキスト ボックス 596"/>
        <xdr:cNvSpPr txBox="1"/>
      </xdr:nvSpPr>
      <xdr:spPr>
        <a:xfrm>
          <a:off x="12197080" y="13827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8" name="直線コネクタ 59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599" name="テキスト ボックス 598"/>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0" name="直線コネクタ 59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1" name="テキスト ボックス 60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2" name="直線コネクタ 60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03" name="テキスト ボックス 602"/>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4" name="直線コネクタ 60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1025" cy="259080"/>
    <xdr:sp macro="" textlink="">
      <xdr:nvSpPr>
        <xdr:cNvPr id="605" name="テキスト ボックス 604"/>
        <xdr:cNvSpPr txBox="1"/>
      </xdr:nvSpPr>
      <xdr:spPr>
        <a:xfrm>
          <a:off x="11850370" y="12303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6" name="直線コネクタ 60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1025" cy="259080"/>
    <xdr:sp macro="" textlink="">
      <xdr:nvSpPr>
        <xdr:cNvPr id="607" name="テキスト ボックス 606"/>
        <xdr:cNvSpPr txBox="1"/>
      </xdr:nvSpPr>
      <xdr:spPr>
        <a:xfrm>
          <a:off x="11850370" y="1192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8" name="直線コネクタ 60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1025" cy="248920"/>
    <xdr:sp macro="" textlink="">
      <xdr:nvSpPr>
        <xdr:cNvPr id="609" name="テキスト ボックス 608"/>
        <xdr:cNvSpPr txBox="1"/>
      </xdr:nvSpPr>
      <xdr:spPr>
        <a:xfrm>
          <a:off x="11850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29845</xdr:rowOff>
    </xdr:from>
    <xdr:to xmlns:xdr="http://schemas.openxmlformats.org/drawingml/2006/spreadsheetDrawing">
      <xdr:col>85</xdr:col>
      <xdr:colOff>126365</xdr:colOff>
      <xdr:row>79</xdr:row>
      <xdr:rowOff>99060</xdr:rowOff>
    </xdr:to>
    <xdr:cxnSp macro="">
      <xdr:nvCxnSpPr>
        <xdr:cNvPr id="611" name="直線コネクタ 610"/>
        <xdr:cNvCxnSpPr/>
      </xdr:nvCxnSpPr>
      <xdr:spPr>
        <a:xfrm flipV="1">
          <a:off x="16317595" y="12031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534670" cy="259080"/>
    <xdr:sp macro="" textlink="">
      <xdr:nvSpPr>
        <xdr:cNvPr id="612" name="公債費最小値テキスト"/>
        <xdr:cNvSpPr txBox="1"/>
      </xdr:nvSpPr>
      <xdr:spPr>
        <a:xfrm>
          <a:off x="16370300" y="13647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13" name="直線コネクタ 61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147955</xdr:rowOff>
    </xdr:from>
    <xdr:ext cx="598805" cy="258445"/>
    <xdr:sp macro="" textlink="">
      <xdr:nvSpPr>
        <xdr:cNvPr id="614" name="公債費最大値テキスト"/>
        <xdr:cNvSpPr txBox="1"/>
      </xdr:nvSpPr>
      <xdr:spPr>
        <a:xfrm>
          <a:off x="16370300" y="11806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29845</xdr:rowOff>
    </xdr:from>
    <xdr:to xmlns:xdr="http://schemas.openxmlformats.org/drawingml/2006/spreadsheetDrawing">
      <xdr:col>86</xdr:col>
      <xdr:colOff>25400</xdr:colOff>
      <xdr:row>70</xdr:row>
      <xdr:rowOff>29845</xdr:rowOff>
    </xdr:to>
    <xdr:cxnSp macro="">
      <xdr:nvCxnSpPr>
        <xdr:cNvPr id="615" name="直線コネクタ 614"/>
        <xdr:cNvCxnSpPr/>
      </xdr:nvCxnSpPr>
      <xdr:spPr>
        <a:xfrm>
          <a:off x="16230600" y="1203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33020</xdr:rowOff>
    </xdr:from>
    <xdr:to xmlns:xdr="http://schemas.openxmlformats.org/drawingml/2006/spreadsheetDrawing">
      <xdr:col>85</xdr:col>
      <xdr:colOff>127000</xdr:colOff>
      <xdr:row>78</xdr:row>
      <xdr:rowOff>79375</xdr:rowOff>
    </xdr:to>
    <xdr:cxnSp macro="">
      <xdr:nvCxnSpPr>
        <xdr:cNvPr id="616" name="直線コネクタ 615"/>
        <xdr:cNvCxnSpPr/>
      </xdr:nvCxnSpPr>
      <xdr:spPr>
        <a:xfrm flipV="1">
          <a:off x="15481300" y="1340612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124460</xdr:rowOff>
    </xdr:from>
    <xdr:ext cx="534670" cy="259080"/>
    <xdr:sp macro="" textlink="">
      <xdr:nvSpPr>
        <xdr:cNvPr id="617" name="公債費平均値テキスト"/>
        <xdr:cNvSpPr txBox="1"/>
      </xdr:nvSpPr>
      <xdr:spPr>
        <a:xfrm>
          <a:off x="16370300" y="12983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101600</xdr:rowOff>
    </xdr:from>
    <xdr:to xmlns:xdr="http://schemas.openxmlformats.org/drawingml/2006/spreadsheetDrawing">
      <xdr:col>85</xdr:col>
      <xdr:colOff>177800</xdr:colOff>
      <xdr:row>77</xdr:row>
      <xdr:rowOff>31750</xdr:rowOff>
    </xdr:to>
    <xdr:sp macro="" textlink="">
      <xdr:nvSpPr>
        <xdr:cNvPr id="618" name="フローチャート: 判断 617"/>
        <xdr:cNvSpPr/>
      </xdr:nvSpPr>
      <xdr:spPr>
        <a:xfrm>
          <a:off x="162687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79375</xdr:rowOff>
    </xdr:from>
    <xdr:to xmlns:xdr="http://schemas.openxmlformats.org/drawingml/2006/spreadsheetDrawing">
      <xdr:col>81</xdr:col>
      <xdr:colOff>50800</xdr:colOff>
      <xdr:row>78</xdr:row>
      <xdr:rowOff>124460</xdr:rowOff>
    </xdr:to>
    <xdr:cxnSp macro="">
      <xdr:nvCxnSpPr>
        <xdr:cNvPr id="619" name="直線コネクタ 618"/>
        <xdr:cNvCxnSpPr/>
      </xdr:nvCxnSpPr>
      <xdr:spPr>
        <a:xfrm flipV="1">
          <a:off x="14592300" y="134524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137795</xdr:rowOff>
    </xdr:from>
    <xdr:to xmlns:xdr="http://schemas.openxmlformats.org/drawingml/2006/spreadsheetDrawing">
      <xdr:col>81</xdr:col>
      <xdr:colOff>101600</xdr:colOff>
      <xdr:row>77</xdr:row>
      <xdr:rowOff>67945</xdr:rowOff>
    </xdr:to>
    <xdr:sp macro="" textlink="">
      <xdr:nvSpPr>
        <xdr:cNvPr id="620" name="フローチャート: 判断 619"/>
        <xdr:cNvSpPr/>
      </xdr:nvSpPr>
      <xdr:spPr>
        <a:xfrm>
          <a:off x="15430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84455</xdr:rowOff>
    </xdr:from>
    <xdr:ext cx="520065" cy="259080"/>
    <xdr:sp macro="" textlink="">
      <xdr:nvSpPr>
        <xdr:cNvPr id="621" name="テキスト ボックス 620"/>
        <xdr:cNvSpPr txBox="1"/>
      </xdr:nvSpPr>
      <xdr:spPr>
        <a:xfrm>
          <a:off x="15213965" y="129432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124460</xdr:rowOff>
    </xdr:from>
    <xdr:to xmlns:xdr="http://schemas.openxmlformats.org/drawingml/2006/spreadsheetDrawing">
      <xdr:col>76</xdr:col>
      <xdr:colOff>114300</xdr:colOff>
      <xdr:row>78</xdr:row>
      <xdr:rowOff>147955</xdr:rowOff>
    </xdr:to>
    <xdr:cxnSp macro="">
      <xdr:nvCxnSpPr>
        <xdr:cNvPr id="622" name="直線コネクタ 621"/>
        <xdr:cNvCxnSpPr/>
      </xdr:nvCxnSpPr>
      <xdr:spPr>
        <a:xfrm flipV="1">
          <a:off x="13703300" y="134975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149860</xdr:rowOff>
    </xdr:from>
    <xdr:to xmlns:xdr="http://schemas.openxmlformats.org/drawingml/2006/spreadsheetDrawing">
      <xdr:col>76</xdr:col>
      <xdr:colOff>165100</xdr:colOff>
      <xdr:row>77</xdr:row>
      <xdr:rowOff>80010</xdr:rowOff>
    </xdr:to>
    <xdr:sp macro="" textlink="">
      <xdr:nvSpPr>
        <xdr:cNvPr id="623" name="フローチャート: 判断 622"/>
        <xdr:cNvSpPr/>
      </xdr:nvSpPr>
      <xdr:spPr>
        <a:xfrm>
          <a:off x="145415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96520</xdr:rowOff>
    </xdr:from>
    <xdr:ext cx="520065" cy="259080"/>
    <xdr:sp macro="" textlink="">
      <xdr:nvSpPr>
        <xdr:cNvPr id="624" name="テキスト ボックス 623"/>
        <xdr:cNvSpPr txBox="1"/>
      </xdr:nvSpPr>
      <xdr:spPr>
        <a:xfrm>
          <a:off x="14324965" y="129552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147955</xdr:rowOff>
    </xdr:from>
    <xdr:to xmlns:xdr="http://schemas.openxmlformats.org/drawingml/2006/spreadsheetDrawing">
      <xdr:col>71</xdr:col>
      <xdr:colOff>177800</xdr:colOff>
      <xdr:row>78</xdr:row>
      <xdr:rowOff>159385</xdr:rowOff>
    </xdr:to>
    <xdr:cxnSp macro="">
      <xdr:nvCxnSpPr>
        <xdr:cNvPr id="625" name="直線コネクタ 624"/>
        <xdr:cNvCxnSpPr/>
      </xdr:nvCxnSpPr>
      <xdr:spPr>
        <a:xfrm flipV="1">
          <a:off x="12814300" y="135210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121920</xdr:rowOff>
    </xdr:from>
    <xdr:to xmlns:xdr="http://schemas.openxmlformats.org/drawingml/2006/spreadsheetDrawing">
      <xdr:col>72</xdr:col>
      <xdr:colOff>38100</xdr:colOff>
      <xdr:row>77</xdr:row>
      <xdr:rowOff>52070</xdr:rowOff>
    </xdr:to>
    <xdr:sp macro="" textlink="">
      <xdr:nvSpPr>
        <xdr:cNvPr id="626" name="フローチャート: 判断 625"/>
        <xdr:cNvSpPr/>
      </xdr:nvSpPr>
      <xdr:spPr>
        <a:xfrm>
          <a:off x="136525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68580</xdr:rowOff>
    </xdr:from>
    <xdr:ext cx="520065" cy="259080"/>
    <xdr:sp macro="" textlink="">
      <xdr:nvSpPr>
        <xdr:cNvPr id="627" name="テキスト ボックス 626"/>
        <xdr:cNvSpPr txBox="1"/>
      </xdr:nvSpPr>
      <xdr:spPr>
        <a:xfrm>
          <a:off x="13435965" y="129273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114935</xdr:rowOff>
    </xdr:from>
    <xdr:to xmlns:xdr="http://schemas.openxmlformats.org/drawingml/2006/spreadsheetDrawing">
      <xdr:col>67</xdr:col>
      <xdr:colOff>101600</xdr:colOff>
      <xdr:row>77</xdr:row>
      <xdr:rowOff>45085</xdr:rowOff>
    </xdr:to>
    <xdr:sp macro="" textlink="">
      <xdr:nvSpPr>
        <xdr:cNvPr id="628" name="フローチャート: 判断 627"/>
        <xdr:cNvSpPr/>
      </xdr:nvSpPr>
      <xdr:spPr>
        <a:xfrm>
          <a:off x="12763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61595</xdr:rowOff>
    </xdr:from>
    <xdr:ext cx="520065" cy="259080"/>
    <xdr:sp macro="" textlink="">
      <xdr:nvSpPr>
        <xdr:cNvPr id="629" name="テキスト ボックス 628"/>
        <xdr:cNvSpPr txBox="1"/>
      </xdr:nvSpPr>
      <xdr:spPr>
        <a:xfrm>
          <a:off x="12546965" y="129203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0" name="テキスト ボックス 62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1" name="テキスト ボックス 63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2" name="テキスト ボックス 63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3" name="テキスト ボックス 63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4" name="テキスト ボックス 63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153670</xdr:rowOff>
    </xdr:from>
    <xdr:to xmlns:xdr="http://schemas.openxmlformats.org/drawingml/2006/spreadsheetDrawing">
      <xdr:col>85</xdr:col>
      <xdr:colOff>177800</xdr:colOff>
      <xdr:row>78</xdr:row>
      <xdr:rowOff>83820</xdr:rowOff>
    </xdr:to>
    <xdr:sp macro="" textlink="">
      <xdr:nvSpPr>
        <xdr:cNvPr id="635" name="楕円 634"/>
        <xdr:cNvSpPr/>
      </xdr:nvSpPr>
      <xdr:spPr>
        <a:xfrm>
          <a:off x="162687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132080</xdr:rowOff>
    </xdr:from>
    <xdr:ext cx="534670" cy="251460"/>
    <xdr:sp macro="" textlink="">
      <xdr:nvSpPr>
        <xdr:cNvPr id="636" name="公債費該当値テキスト"/>
        <xdr:cNvSpPr txBox="1"/>
      </xdr:nvSpPr>
      <xdr:spPr>
        <a:xfrm>
          <a:off x="16370300" y="133337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29210</xdr:rowOff>
    </xdr:from>
    <xdr:to xmlns:xdr="http://schemas.openxmlformats.org/drawingml/2006/spreadsheetDrawing">
      <xdr:col>81</xdr:col>
      <xdr:colOff>101600</xdr:colOff>
      <xdr:row>78</xdr:row>
      <xdr:rowOff>130175</xdr:rowOff>
    </xdr:to>
    <xdr:sp macro="" textlink="">
      <xdr:nvSpPr>
        <xdr:cNvPr id="637" name="楕円 636"/>
        <xdr:cNvSpPr/>
      </xdr:nvSpPr>
      <xdr:spPr>
        <a:xfrm>
          <a:off x="15430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121285</xdr:rowOff>
    </xdr:from>
    <xdr:ext cx="520065" cy="250825"/>
    <xdr:sp macro="" textlink="">
      <xdr:nvSpPr>
        <xdr:cNvPr id="638" name="テキスト ボックス 637"/>
        <xdr:cNvSpPr txBox="1"/>
      </xdr:nvSpPr>
      <xdr:spPr>
        <a:xfrm>
          <a:off x="15213965" y="1349438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73660</xdr:rowOff>
    </xdr:from>
    <xdr:to xmlns:xdr="http://schemas.openxmlformats.org/drawingml/2006/spreadsheetDrawing">
      <xdr:col>76</xdr:col>
      <xdr:colOff>165100</xdr:colOff>
      <xdr:row>79</xdr:row>
      <xdr:rowOff>3810</xdr:rowOff>
    </xdr:to>
    <xdr:sp macro="" textlink="">
      <xdr:nvSpPr>
        <xdr:cNvPr id="639" name="楕円 638"/>
        <xdr:cNvSpPr/>
      </xdr:nvSpPr>
      <xdr:spPr>
        <a:xfrm>
          <a:off x="14541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166370</xdr:rowOff>
    </xdr:from>
    <xdr:ext cx="520065" cy="251460"/>
    <xdr:sp macro="" textlink="">
      <xdr:nvSpPr>
        <xdr:cNvPr id="640" name="テキスト ボックス 639"/>
        <xdr:cNvSpPr txBox="1"/>
      </xdr:nvSpPr>
      <xdr:spPr>
        <a:xfrm>
          <a:off x="14324965" y="1353947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97790</xdr:rowOff>
    </xdr:from>
    <xdr:to xmlns:xdr="http://schemas.openxmlformats.org/drawingml/2006/spreadsheetDrawing">
      <xdr:col>72</xdr:col>
      <xdr:colOff>38100</xdr:colOff>
      <xdr:row>79</xdr:row>
      <xdr:rowOff>27305</xdr:rowOff>
    </xdr:to>
    <xdr:sp macro="" textlink="">
      <xdr:nvSpPr>
        <xdr:cNvPr id="641" name="楕円 640"/>
        <xdr:cNvSpPr/>
      </xdr:nvSpPr>
      <xdr:spPr>
        <a:xfrm>
          <a:off x="13652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18415</xdr:rowOff>
    </xdr:from>
    <xdr:ext cx="520065" cy="250825"/>
    <xdr:sp macro="" textlink="">
      <xdr:nvSpPr>
        <xdr:cNvPr id="642" name="テキスト ボックス 641"/>
        <xdr:cNvSpPr txBox="1"/>
      </xdr:nvSpPr>
      <xdr:spPr>
        <a:xfrm>
          <a:off x="13435965" y="1356296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109220</xdr:rowOff>
    </xdr:from>
    <xdr:to xmlns:xdr="http://schemas.openxmlformats.org/drawingml/2006/spreadsheetDrawing">
      <xdr:col>67</xdr:col>
      <xdr:colOff>101600</xdr:colOff>
      <xdr:row>79</xdr:row>
      <xdr:rowOff>38735</xdr:rowOff>
    </xdr:to>
    <xdr:sp macro="" textlink="">
      <xdr:nvSpPr>
        <xdr:cNvPr id="643" name="楕円 642"/>
        <xdr:cNvSpPr/>
      </xdr:nvSpPr>
      <xdr:spPr>
        <a:xfrm>
          <a:off x="12763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29845</xdr:rowOff>
    </xdr:from>
    <xdr:ext cx="520065" cy="250825"/>
    <xdr:sp macro="" textlink="">
      <xdr:nvSpPr>
        <xdr:cNvPr id="644" name="テキスト ボックス 643"/>
        <xdr:cNvSpPr txBox="1"/>
      </xdr:nvSpPr>
      <xdr:spPr>
        <a:xfrm>
          <a:off x="12546965" y="1357439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5280" cy="217170"/>
    <xdr:sp macro="" textlink="">
      <xdr:nvSpPr>
        <xdr:cNvPr id="653" name="テキスト ボックス 652"/>
        <xdr:cNvSpPr txBox="1"/>
      </xdr:nvSpPr>
      <xdr:spPr>
        <a:xfrm>
          <a:off x="12407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4" name="直線コネクタ 65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5" name="直線コネクタ 65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4315" cy="259080"/>
    <xdr:sp macro="" textlink="">
      <xdr:nvSpPr>
        <xdr:cNvPr id="656" name="テキスト ボックス 655"/>
        <xdr:cNvSpPr txBox="1"/>
      </xdr:nvSpPr>
      <xdr:spPr>
        <a:xfrm>
          <a:off x="12197080" y="16875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7" name="直線コネクタ 65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1025" cy="259080"/>
    <xdr:sp macro="" textlink="">
      <xdr:nvSpPr>
        <xdr:cNvPr id="658" name="テキスト ボックス 657"/>
        <xdr:cNvSpPr txBox="1"/>
      </xdr:nvSpPr>
      <xdr:spPr>
        <a:xfrm>
          <a:off x="11850370" y="1649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9" name="直線コネクタ 65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1025" cy="248920"/>
    <xdr:sp macro="" textlink="">
      <xdr:nvSpPr>
        <xdr:cNvPr id="660" name="テキスト ボックス 659"/>
        <xdr:cNvSpPr txBox="1"/>
      </xdr:nvSpPr>
      <xdr:spPr>
        <a:xfrm>
          <a:off x="11850370" y="1611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1" name="直線コネクタ 66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1025" cy="259080"/>
    <xdr:sp macro="" textlink="">
      <xdr:nvSpPr>
        <xdr:cNvPr id="662" name="テキスト ボックス 661"/>
        <xdr:cNvSpPr txBox="1"/>
      </xdr:nvSpPr>
      <xdr:spPr>
        <a:xfrm>
          <a:off x="11850370" y="1573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3" name="直線コネクタ 66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1025" cy="259080"/>
    <xdr:sp macro="" textlink="">
      <xdr:nvSpPr>
        <xdr:cNvPr id="664" name="テキスト ボックス 663"/>
        <xdr:cNvSpPr txBox="1"/>
      </xdr:nvSpPr>
      <xdr:spPr>
        <a:xfrm>
          <a:off x="11850370" y="15351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5" name="直線コネクタ 66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1025" cy="248920"/>
    <xdr:sp macro="" textlink="">
      <xdr:nvSpPr>
        <xdr:cNvPr id="666" name="テキスト ボックス 665"/>
        <xdr:cNvSpPr txBox="1"/>
      </xdr:nvSpPr>
      <xdr:spPr>
        <a:xfrm>
          <a:off x="11850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92075</xdr:rowOff>
    </xdr:from>
    <xdr:to xmlns:xdr="http://schemas.openxmlformats.org/drawingml/2006/spreadsheetDrawing">
      <xdr:col>85</xdr:col>
      <xdr:colOff>126365</xdr:colOff>
      <xdr:row>99</xdr:row>
      <xdr:rowOff>43815</xdr:rowOff>
    </xdr:to>
    <xdr:cxnSp macro="">
      <xdr:nvCxnSpPr>
        <xdr:cNvPr id="668" name="直線コネクタ 667"/>
        <xdr:cNvCxnSpPr/>
      </xdr:nvCxnSpPr>
      <xdr:spPr>
        <a:xfrm flipV="1">
          <a:off x="16317595" y="15522575"/>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47625</xdr:rowOff>
    </xdr:from>
    <xdr:ext cx="378460" cy="259080"/>
    <xdr:sp macro="" textlink="">
      <xdr:nvSpPr>
        <xdr:cNvPr id="669" name="積立金最小値テキスト"/>
        <xdr:cNvSpPr txBox="1"/>
      </xdr:nvSpPr>
      <xdr:spPr>
        <a:xfrm>
          <a:off x="16370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43815</xdr:rowOff>
    </xdr:from>
    <xdr:to xmlns:xdr="http://schemas.openxmlformats.org/drawingml/2006/spreadsheetDrawing">
      <xdr:col>86</xdr:col>
      <xdr:colOff>25400</xdr:colOff>
      <xdr:row>99</xdr:row>
      <xdr:rowOff>43815</xdr:rowOff>
    </xdr:to>
    <xdr:cxnSp macro="">
      <xdr:nvCxnSpPr>
        <xdr:cNvPr id="670" name="直線コネクタ 669"/>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38735</xdr:rowOff>
    </xdr:from>
    <xdr:ext cx="598805" cy="259080"/>
    <xdr:sp macro="" textlink="">
      <xdr:nvSpPr>
        <xdr:cNvPr id="671" name="積立金最大値テキスト"/>
        <xdr:cNvSpPr txBox="1"/>
      </xdr:nvSpPr>
      <xdr:spPr>
        <a:xfrm>
          <a:off x="16370300" y="15297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92075</xdr:rowOff>
    </xdr:from>
    <xdr:to xmlns:xdr="http://schemas.openxmlformats.org/drawingml/2006/spreadsheetDrawing">
      <xdr:col>86</xdr:col>
      <xdr:colOff>25400</xdr:colOff>
      <xdr:row>90</xdr:row>
      <xdr:rowOff>92075</xdr:rowOff>
    </xdr:to>
    <xdr:cxnSp macro="">
      <xdr:nvCxnSpPr>
        <xdr:cNvPr id="672" name="直線コネクタ 671"/>
        <xdr:cNvCxnSpPr/>
      </xdr:nvCxnSpPr>
      <xdr:spPr>
        <a:xfrm>
          <a:off x="16230600" y="1552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49530</xdr:rowOff>
    </xdr:from>
    <xdr:to xmlns:xdr="http://schemas.openxmlformats.org/drawingml/2006/spreadsheetDrawing">
      <xdr:col>85</xdr:col>
      <xdr:colOff>127000</xdr:colOff>
      <xdr:row>98</xdr:row>
      <xdr:rowOff>77470</xdr:rowOff>
    </xdr:to>
    <xdr:cxnSp macro="">
      <xdr:nvCxnSpPr>
        <xdr:cNvPr id="673" name="直線コネクタ 672"/>
        <xdr:cNvCxnSpPr/>
      </xdr:nvCxnSpPr>
      <xdr:spPr>
        <a:xfrm flipV="1">
          <a:off x="15481300" y="1685163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33655</xdr:rowOff>
    </xdr:from>
    <xdr:ext cx="534670" cy="258445"/>
    <xdr:sp macro="" textlink="">
      <xdr:nvSpPr>
        <xdr:cNvPr id="674" name="積立金平均値テキスト"/>
        <xdr:cNvSpPr txBox="1"/>
      </xdr:nvSpPr>
      <xdr:spPr>
        <a:xfrm>
          <a:off x="16370300" y="168357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55245</xdr:rowOff>
    </xdr:from>
    <xdr:to xmlns:xdr="http://schemas.openxmlformats.org/drawingml/2006/spreadsheetDrawing">
      <xdr:col>85</xdr:col>
      <xdr:colOff>177800</xdr:colOff>
      <xdr:row>98</xdr:row>
      <xdr:rowOff>156845</xdr:rowOff>
    </xdr:to>
    <xdr:sp macro="" textlink="">
      <xdr:nvSpPr>
        <xdr:cNvPr id="675" name="フローチャート: 判断 674"/>
        <xdr:cNvSpPr/>
      </xdr:nvSpPr>
      <xdr:spPr>
        <a:xfrm>
          <a:off x="16268700" y="1685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26670</xdr:rowOff>
    </xdr:from>
    <xdr:to xmlns:xdr="http://schemas.openxmlformats.org/drawingml/2006/spreadsheetDrawing">
      <xdr:col>81</xdr:col>
      <xdr:colOff>50800</xdr:colOff>
      <xdr:row>98</xdr:row>
      <xdr:rowOff>77470</xdr:rowOff>
    </xdr:to>
    <xdr:cxnSp macro="">
      <xdr:nvCxnSpPr>
        <xdr:cNvPr id="676" name="直線コネクタ 675"/>
        <xdr:cNvCxnSpPr/>
      </xdr:nvCxnSpPr>
      <xdr:spPr>
        <a:xfrm>
          <a:off x="14592300" y="168287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40640</xdr:rowOff>
    </xdr:from>
    <xdr:to xmlns:xdr="http://schemas.openxmlformats.org/drawingml/2006/spreadsheetDrawing">
      <xdr:col>81</xdr:col>
      <xdr:colOff>101600</xdr:colOff>
      <xdr:row>98</xdr:row>
      <xdr:rowOff>142240</xdr:rowOff>
    </xdr:to>
    <xdr:sp macro="" textlink="">
      <xdr:nvSpPr>
        <xdr:cNvPr id="677" name="フローチャート: 判断 676"/>
        <xdr:cNvSpPr/>
      </xdr:nvSpPr>
      <xdr:spPr>
        <a:xfrm>
          <a:off x="15430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133350</xdr:rowOff>
    </xdr:from>
    <xdr:ext cx="520065" cy="250190"/>
    <xdr:sp macro="" textlink="">
      <xdr:nvSpPr>
        <xdr:cNvPr id="678" name="テキスト ボックス 677"/>
        <xdr:cNvSpPr txBox="1"/>
      </xdr:nvSpPr>
      <xdr:spPr>
        <a:xfrm>
          <a:off x="15213965" y="1693545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26670</xdr:rowOff>
    </xdr:from>
    <xdr:to xmlns:xdr="http://schemas.openxmlformats.org/drawingml/2006/spreadsheetDrawing">
      <xdr:col>76</xdr:col>
      <xdr:colOff>114300</xdr:colOff>
      <xdr:row>98</xdr:row>
      <xdr:rowOff>97790</xdr:rowOff>
    </xdr:to>
    <xdr:cxnSp macro="">
      <xdr:nvCxnSpPr>
        <xdr:cNvPr id="679" name="直線コネクタ 678"/>
        <xdr:cNvCxnSpPr/>
      </xdr:nvCxnSpPr>
      <xdr:spPr>
        <a:xfrm flipV="1">
          <a:off x="13703300" y="1682877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26670</xdr:rowOff>
    </xdr:from>
    <xdr:to xmlns:xdr="http://schemas.openxmlformats.org/drawingml/2006/spreadsheetDrawing">
      <xdr:col>76</xdr:col>
      <xdr:colOff>165100</xdr:colOff>
      <xdr:row>98</xdr:row>
      <xdr:rowOff>128270</xdr:rowOff>
    </xdr:to>
    <xdr:sp macro="" textlink="">
      <xdr:nvSpPr>
        <xdr:cNvPr id="680" name="フローチャート: 判断 679"/>
        <xdr:cNvSpPr/>
      </xdr:nvSpPr>
      <xdr:spPr>
        <a:xfrm>
          <a:off x="14541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119380</xdr:rowOff>
    </xdr:from>
    <xdr:ext cx="520065" cy="259080"/>
    <xdr:sp macro="" textlink="">
      <xdr:nvSpPr>
        <xdr:cNvPr id="681" name="テキスト ボックス 680"/>
        <xdr:cNvSpPr txBox="1"/>
      </xdr:nvSpPr>
      <xdr:spPr>
        <a:xfrm>
          <a:off x="14324965" y="169214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97790</xdr:rowOff>
    </xdr:from>
    <xdr:to xmlns:xdr="http://schemas.openxmlformats.org/drawingml/2006/spreadsheetDrawing">
      <xdr:col>71</xdr:col>
      <xdr:colOff>177800</xdr:colOff>
      <xdr:row>98</xdr:row>
      <xdr:rowOff>104140</xdr:rowOff>
    </xdr:to>
    <xdr:cxnSp macro="">
      <xdr:nvCxnSpPr>
        <xdr:cNvPr id="682" name="直線コネクタ 681"/>
        <xdr:cNvCxnSpPr/>
      </xdr:nvCxnSpPr>
      <xdr:spPr>
        <a:xfrm flipV="1">
          <a:off x="12814300" y="168998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52705</xdr:rowOff>
    </xdr:from>
    <xdr:to xmlns:xdr="http://schemas.openxmlformats.org/drawingml/2006/spreadsheetDrawing">
      <xdr:col>72</xdr:col>
      <xdr:colOff>38100</xdr:colOff>
      <xdr:row>98</xdr:row>
      <xdr:rowOff>154940</xdr:rowOff>
    </xdr:to>
    <xdr:sp macro="" textlink="">
      <xdr:nvSpPr>
        <xdr:cNvPr id="683" name="フローチャート: 判断 682"/>
        <xdr:cNvSpPr/>
      </xdr:nvSpPr>
      <xdr:spPr>
        <a:xfrm>
          <a:off x="13652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145415</xdr:rowOff>
    </xdr:from>
    <xdr:ext cx="520065" cy="249555"/>
    <xdr:sp macro="" textlink="">
      <xdr:nvSpPr>
        <xdr:cNvPr id="684" name="テキスト ボックス 683"/>
        <xdr:cNvSpPr txBox="1"/>
      </xdr:nvSpPr>
      <xdr:spPr>
        <a:xfrm>
          <a:off x="13435965" y="1694751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83820</xdr:rowOff>
    </xdr:from>
    <xdr:to xmlns:xdr="http://schemas.openxmlformats.org/drawingml/2006/spreadsheetDrawing">
      <xdr:col>67</xdr:col>
      <xdr:colOff>101600</xdr:colOff>
      <xdr:row>99</xdr:row>
      <xdr:rowOff>13970</xdr:rowOff>
    </xdr:to>
    <xdr:sp macro="" textlink="">
      <xdr:nvSpPr>
        <xdr:cNvPr id="685" name="フローチャート: 判断 684"/>
        <xdr:cNvSpPr/>
      </xdr:nvSpPr>
      <xdr:spPr>
        <a:xfrm>
          <a:off x="12763500" y="1688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5080</xdr:rowOff>
    </xdr:from>
    <xdr:ext cx="520065" cy="259080"/>
    <xdr:sp macro="" textlink="">
      <xdr:nvSpPr>
        <xdr:cNvPr id="686" name="テキスト ボックス 685"/>
        <xdr:cNvSpPr txBox="1"/>
      </xdr:nvSpPr>
      <xdr:spPr>
        <a:xfrm>
          <a:off x="12546965" y="169786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7" name="テキスト ボックス 68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8" name="テキスト ボックス 68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9" name="テキスト ボックス 68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0" name="テキスト ボックス 68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1" name="テキスト ボックス 69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170180</xdr:rowOff>
    </xdr:from>
    <xdr:to xmlns:xdr="http://schemas.openxmlformats.org/drawingml/2006/spreadsheetDrawing">
      <xdr:col>85</xdr:col>
      <xdr:colOff>177800</xdr:colOff>
      <xdr:row>98</xdr:row>
      <xdr:rowOff>100330</xdr:rowOff>
    </xdr:to>
    <xdr:sp macro="" textlink="">
      <xdr:nvSpPr>
        <xdr:cNvPr id="692" name="楕円 691"/>
        <xdr:cNvSpPr/>
      </xdr:nvSpPr>
      <xdr:spPr>
        <a:xfrm>
          <a:off x="1626870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21590</xdr:rowOff>
    </xdr:from>
    <xdr:ext cx="534670" cy="259080"/>
    <xdr:sp macro="" textlink="">
      <xdr:nvSpPr>
        <xdr:cNvPr id="693" name="積立金該当値テキスト"/>
        <xdr:cNvSpPr txBox="1"/>
      </xdr:nvSpPr>
      <xdr:spPr>
        <a:xfrm>
          <a:off x="16370300" y="16652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26670</xdr:rowOff>
    </xdr:from>
    <xdr:to xmlns:xdr="http://schemas.openxmlformats.org/drawingml/2006/spreadsheetDrawing">
      <xdr:col>81</xdr:col>
      <xdr:colOff>101600</xdr:colOff>
      <xdr:row>98</xdr:row>
      <xdr:rowOff>128270</xdr:rowOff>
    </xdr:to>
    <xdr:sp macro="" textlink="">
      <xdr:nvSpPr>
        <xdr:cNvPr id="694" name="楕円 693"/>
        <xdr:cNvSpPr/>
      </xdr:nvSpPr>
      <xdr:spPr>
        <a:xfrm>
          <a:off x="15430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144780</xdr:rowOff>
    </xdr:from>
    <xdr:ext cx="520065" cy="250190"/>
    <xdr:sp macro="" textlink="">
      <xdr:nvSpPr>
        <xdr:cNvPr id="695" name="テキスト ボックス 694"/>
        <xdr:cNvSpPr txBox="1"/>
      </xdr:nvSpPr>
      <xdr:spPr>
        <a:xfrm>
          <a:off x="15213965" y="1660398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147320</xdr:rowOff>
    </xdr:from>
    <xdr:to xmlns:xdr="http://schemas.openxmlformats.org/drawingml/2006/spreadsheetDrawing">
      <xdr:col>76</xdr:col>
      <xdr:colOff>165100</xdr:colOff>
      <xdr:row>98</xdr:row>
      <xdr:rowOff>77470</xdr:rowOff>
    </xdr:to>
    <xdr:sp macro="" textlink="">
      <xdr:nvSpPr>
        <xdr:cNvPr id="696" name="楕円 695"/>
        <xdr:cNvSpPr/>
      </xdr:nvSpPr>
      <xdr:spPr>
        <a:xfrm>
          <a:off x="14541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94615</xdr:rowOff>
    </xdr:from>
    <xdr:ext cx="520065" cy="259080"/>
    <xdr:sp macro="" textlink="">
      <xdr:nvSpPr>
        <xdr:cNvPr id="697" name="テキスト ボックス 696"/>
        <xdr:cNvSpPr txBox="1"/>
      </xdr:nvSpPr>
      <xdr:spPr>
        <a:xfrm>
          <a:off x="14324965" y="165538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46355</xdr:rowOff>
    </xdr:from>
    <xdr:to xmlns:xdr="http://schemas.openxmlformats.org/drawingml/2006/spreadsheetDrawing">
      <xdr:col>72</xdr:col>
      <xdr:colOff>38100</xdr:colOff>
      <xdr:row>98</xdr:row>
      <xdr:rowOff>147955</xdr:rowOff>
    </xdr:to>
    <xdr:sp macro="" textlink="">
      <xdr:nvSpPr>
        <xdr:cNvPr id="698" name="楕円 697"/>
        <xdr:cNvSpPr/>
      </xdr:nvSpPr>
      <xdr:spPr>
        <a:xfrm>
          <a:off x="13652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164465</xdr:rowOff>
    </xdr:from>
    <xdr:ext cx="520065" cy="259080"/>
    <xdr:sp macro="" textlink="">
      <xdr:nvSpPr>
        <xdr:cNvPr id="699" name="テキスト ボックス 698"/>
        <xdr:cNvSpPr txBox="1"/>
      </xdr:nvSpPr>
      <xdr:spPr>
        <a:xfrm>
          <a:off x="13435965" y="1662366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53340</xdr:rowOff>
    </xdr:from>
    <xdr:to xmlns:xdr="http://schemas.openxmlformats.org/drawingml/2006/spreadsheetDrawing">
      <xdr:col>67</xdr:col>
      <xdr:colOff>101600</xdr:colOff>
      <xdr:row>98</xdr:row>
      <xdr:rowOff>154940</xdr:rowOff>
    </xdr:to>
    <xdr:sp macro="" textlink="">
      <xdr:nvSpPr>
        <xdr:cNvPr id="700" name="楕円 699"/>
        <xdr:cNvSpPr/>
      </xdr:nvSpPr>
      <xdr:spPr>
        <a:xfrm>
          <a:off x="12763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0</xdr:rowOff>
    </xdr:from>
    <xdr:ext cx="520065" cy="259080"/>
    <xdr:sp macro="" textlink="">
      <xdr:nvSpPr>
        <xdr:cNvPr id="701" name="テキスト ボックス 700"/>
        <xdr:cNvSpPr txBox="1"/>
      </xdr:nvSpPr>
      <xdr:spPr>
        <a:xfrm>
          <a:off x="12546965" y="166306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280" cy="217170"/>
    <xdr:sp macro="" textlink="">
      <xdr:nvSpPr>
        <xdr:cNvPr id="710" name="テキスト ボックス 709"/>
        <xdr:cNvSpPr txBox="1"/>
      </xdr:nvSpPr>
      <xdr:spPr>
        <a:xfrm>
          <a:off x="18249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1" name="直線コネクタ 71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2" name="直線コネクタ 71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4315" cy="248920"/>
    <xdr:sp macro="" textlink="">
      <xdr:nvSpPr>
        <xdr:cNvPr id="713" name="テキスト ボックス 712"/>
        <xdr:cNvSpPr txBox="1"/>
      </xdr:nvSpPr>
      <xdr:spPr>
        <a:xfrm>
          <a:off x="18039080" y="6512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4" name="直線コネクタ 71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48920"/>
    <xdr:sp macro="" textlink="">
      <xdr:nvSpPr>
        <xdr:cNvPr id="715" name="テキスト ボックス 714"/>
        <xdr:cNvSpPr txBox="1"/>
      </xdr:nvSpPr>
      <xdr:spPr>
        <a:xfrm>
          <a:off x="17756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6" name="直線コネクタ 71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48920"/>
    <xdr:sp macro="" textlink="">
      <xdr:nvSpPr>
        <xdr:cNvPr id="717" name="テキスト ボックス 716"/>
        <xdr:cNvSpPr txBox="1"/>
      </xdr:nvSpPr>
      <xdr:spPr>
        <a:xfrm>
          <a:off x="17756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8" name="直線コネクタ 71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48920"/>
    <xdr:sp macro="" textlink="">
      <xdr:nvSpPr>
        <xdr:cNvPr id="719" name="テキスト ボックス 718"/>
        <xdr:cNvSpPr txBox="1"/>
      </xdr:nvSpPr>
      <xdr:spPr>
        <a:xfrm>
          <a:off x="17756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0" name="直線コネクタ 71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21" name="テキスト ボックス 720"/>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89535</xdr:rowOff>
    </xdr:from>
    <xdr:to xmlns:xdr="http://schemas.openxmlformats.org/drawingml/2006/spreadsheetDrawing">
      <xdr:col>116</xdr:col>
      <xdr:colOff>62865</xdr:colOff>
      <xdr:row>38</xdr:row>
      <xdr:rowOff>139700</xdr:rowOff>
    </xdr:to>
    <xdr:cxnSp macro="">
      <xdr:nvCxnSpPr>
        <xdr:cNvPr id="723" name="直線コネクタ 722"/>
        <xdr:cNvCxnSpPr/>
      </xdr:nvCxnSpPr>
      <xdr:spPr>
        <a:xfrm flipV="1">
          <a:off x="22159595" y="540448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24"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5" name="直線コネクタ 72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36195</xdr:rowOff>
    </xdr:from>
    <xdr:ext cx="534670" cy="259080"/>
    <xdr:sp macro="" textlink="">
      <xdr:nvSpPr>
        <xdr:cNvPr id="726" name="投資及び出資金最大値テキスト"/>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89535</xdr:rowOff>
    </xdr:from>
    <xdr:to xmlns:xdr="http://schemas.openxmlformats.org/drawingml/2006/spreadsheetDrawing">
      <xdr:col>116</xdr:col>
      <xdr:colOff>152400</xdr:colOff>
      <xdr:row>31</xdr:row>
      <xdr:rowOff>89535</xdr:rowOff>
    </xdr:to>
    <xdr:cxnSp macro="">
      <xdr:nvCxnSpPr>
        <xdr:cNvPr id="727" name="直線コネクタ 726"/>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52070</xdr:rowOff>
    </xdr:from>
    <xdr:to xmlns:xdr="http://schemas.openxmlformats.org/drawingml/2006/spreadsheetDrawing">
      <xdr:col>116</xdr:col>
      <xdr:colOff>63500</xdr:colOff>
      <xdr:row>38</xdr:row>
      <xdr:rowOff>66675</xdr:rowOff>
    </xdr:to>
    <xdr:cxnSp macro="">
      <xdr:nvCxnSpPr>
        <xdr:cNvPr id="728" name="直線コネクタ 727"/>
        <xdr:cNvCxnSpPr/>
      </xdr:nvCxnSpPr>
      <xdr:spPr>
        <a:xfrm>
          <a:off x="21323300" y="656717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10160</xdr:rowOff>
    </xdr:from>
    <xdr:ext cx="469900" cy="259080"/>
    <xdr:sp macro="" textlink="">
      <xdr:nvSpPr>
        <xdr:cNvPr id="729" name="投資及び出資金平均値テキスト"/>
        <xdr:cNvSpPr txBox="1"/>
      </xdr:nvSpPr>
      <xdr:spPr>
        <a:xfrm>
          <a:off x="22212300" y="6353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158750</xdr:rowOff>
    </xdr:from>
    <xdr:to xmlns:xdr="http://schemas.openxmlformats.org/drawingml/2006/spreadsheetDrawing">
      <xdr:col>116</xdr:col>
      <xdr:colOff>114300</xdr:colOff>
      <xdr:row>38</xdr:row>
      <xdr:rowOff>88900</xdr:rowOff>
    </xdr:to>
    <xdr:sp macro="" textlink="">
      <xdr:nvSpPr>
        <xdr:cNvPr id="730" name="フローチャート: 判断 729"/>
        <xdr:cNvSpPr/>
      </xdr:nvSpPr>
      <xdr:spPr>
        <a:xfrm>
          <a:off x="22110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47625</xdr:rowOff>
    </xdr:from>
    <xdr:to xmlns:xdr="http://schemas.openxmlformats.org/drawingml/2006/spreadsheetDrawing">
      <xdr:col>111</xdr:col>
      <xdr:colOff>177800</xdr:colOff>
      <xdr:row>38</xdr:row>
      <xdr:rowOff>52070</xdr:rowOff>
    </xdr:to>
    <xdr:cxnSp macro="">
      <xdr:nvCxnSpPr>
        <xdr:cNvPr id="731" name="直線コネクタ 730"/>
        <xdr:cNvCxnSpPr/>
      </xdr:nvCxnSpPr>
      <xdr:spPr>
        <a:xfrm>
          <a:off x="20434300" y="65627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162560</xdr:rowOff>
    </xdr:from>
    <xdr:to xmlns:xdr="http://schemas.openxmlformats.org/drawingml/2006/spreadsheetDrawing">
      <xdr:col>112</xdr:col>
      <xdr:colOff>38100</xdr:colOff>
      <xdr:row>38</xdr:row>
      <xdr:rowOff>92710</xdr:rowOff>
    </xdr:to>
    <xdr:sp macro="" textlink="">
      <xdr:nvSpPr>
        <xdr:cNvPr id="732" name="フローチャート: 判断 731"/>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109220</xdr:rowOff>
    </xdr:from>
    <xdr:ext cx="455295" cy="251460"/>
    <xdr:sp macro="" textlink="">
      <xdr:nvSpPr>
        <xdr:cNvPr id="733" name="テキスト ボックス 732"/>
        <xdr:cNvSpPr txBox="1"/>
      </xdr:nvSpPr>
      <xdr:spPr>
        <a:xfrm>
          <a:off x="21088350" y="628142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47625</xdr:rowOff>
    </xdr:from>
    <xdr:to xmlns:xdr="http://schemas.openxmlformats.org/drawingml/2006/spreadsheetDrawing">
      <xdr:col>107</xdr:col>
      <xdr:colOff>50800</xdr:colOff>
      <xdr:row>38</xdr:row>
      <xdr:rowOff>54610</xdr:rowOff>
    </xdr:to>
    <xdr:cxnSp macro="">
      <xdr:nvCxnSpPr>
        <xdr:cNvPr id="734" name="直線コネクタ 733"/>
        <xdr:cNvCxnSpPr/>
      </xdr:nvCxnSpPr>
      <xdr:spPr>
        <a:xfrm flipV="1">
          <a:off x="19545300" y="65627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3810</xdr:rowOff>
    </xdr:from>
    <xdr:to xmlns:xdr="http://schemas.openxmlformats.org/drawingml/2006/spreadsheetDrawing">
      <xdr:col>107</xdr:col>
      <xdr:colOff>101600</xdr:colOff>
      <xdr:row>38</xdr:row>
      <xdr:rowOff>105410</xdr:rowOff>
    </xdr:to>
    <xdr:sp macro="" textlink="">
      <xdr:nvSpPr>
        <xdr:cNvPr id="735" name="フローチャート: 判断 734"/>
        <xdr:cNvSpPr/>
      </xdr:nvSpPr>
      <xdr:spPr>
        <a:xfrm>
          <a:off x="203835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96520</xdr:rowOff>
    </xdr:from>
    <xdr:ext cx="455295" cy="259080"/>
    <xdr:sp macro="" textlink="">
      <xdr:nvSpPr>
        <xdr:cNvPr id="736" name="テキスト ボックス 735"/>
        <xdr:cNvSpPr txBox="1"/>
      </xdr:nvSpPr>
      <xdr:spPr>
        <a:xfrm>
          <a:off x="20199350" y="661162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54610</xdr:rowOff>
    </xdr:from>
    <xdr:to xmlns:xdr="http://schemas.openxmlformats.org/drawingml/2006/spreadsheetDrawing">
      <xdr:col>102</xdr:col>
      <xdr:colOff>114300</xdr:colOff>
      <xdr:row>38</xdr:row>
      <xdr:rowOff>68580</xdr:rowOff>
    </xdr:to>
    <xdr:cxnSp macro="">
      <xdr:nvCxnSpPr>
        <xdr:cNvPr id="737" name="直線コネクタ 736"/>
        <xdr:cNvCxnSpPr/>
      </xdr:nvCxnSpPr>
      <xdr:spPr>
        <a:xfrm flipV="1">
          <a:off x="18656300" y="65697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163195</xdr:rowOff>
    </xdr:from>
    <xdr:to xmlns:xdr="http://schemas.openxmlformats.org/drawingml/2006/spreadsheetDrawing">
      <xdr:col>102</xdr:col>
      <xdr:colOff>165100</xdr:colOff>
      <xdr:row>38</xdr:row>
      <xdr:rowOff>93345</xdr:rowOff>
    </xdr:to>
    <xdr:sp macro="" textlink="">
      <xdr:nvSpPr>
        <xdr:cNvPr id="738" name="フローチャート: 判断 737"/>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109855</xdr:rowOff>
    </xdr:from>
    <xdr:ext cx="455295" cy="250825"/>
    <xdr:sp macro="" textlink="">
      <xdr:nvSpPr>
        <xdr:cNvPr id="739" name="テキスト ボックス 738"/>
        <xdr:cNvSpPr txBox="1"/>
      </xdr:nvSpPr>
      <xdr:spPr>
        <a:xfrm>
          <a:off x="19310350" y="6282055"/>
          <a:ext cx="455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13335</xdr:rowOff>
    </xdr:from>
    <xdr:to xmlns:xdr="http://schemas.openxmlformats.org/drawingml/2006/spreadsheetDrawing">
      <xdr:col>98</xdr:col>
      <xdr:colOff>38100</xdr:colOff>
      <xdr:row>38</xdr:row>
      <xdr:rowOff>114935</xdr:rowOff>
    </xdr:to>
    <xdr:sp macro="" textlink="">
      <xdr:nvSpPr>
        <xdr:cNvPr id="740" name="フローチャート: 判断 739"/>
        <xdr:cNvSpPr/>
      </xdr:nvSpPr>
      <xdr:spPr>
        <a:xfrm>
          <a:off x="18605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132080</xdr:rowOff>
    </xdr:from>
    <xdr:ext cx="455295" cy="251460"/>
    <xdr:sp macro="" textlink="">
      <xdr:nvSpPr>
        <xdr:cNvPr id="741" name="テキスト ボックス 740"/>
        <xdr:cNvSpPr txBox="1"/>
      </xdr:nvSpPr>
      <xdr:spPr>
        <a:xfrm>
          <a:off x="18421350" y="630428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2" name="テキスト ボックス 74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3" name="テキスト ボックス 74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4" name="テキスト ボックス 74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5" name="テキスト ボックス 74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6" name="テキスト ボックス 74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15875</xdr:rowOff>
    </xdr:from>
    <xdr:to xmlns:xdr="http://schemas.openxmlformats.org/drawingml/2006/spreadsheetDrawing">
      <xdr:col>116</xdr:col>
      <xdr:colOff>114300</xdr:colOff>
      <xdr:row>38</xdr:row>
      <xdr:rowOff>117475</xdr:rowOff>
    </xdr:to>
    <xdr:sp macro="" textlink="">
      <xdr:nvSpPr>
        <xdr:cNvPr id="747" name="楕円 746"/>
        <xdr:cNvSpPr/>
      </xdr:nvSpPr>
      <xdr:spPr>
        <a:xfrm>
          <a:off x="22110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137160</xdr:rowOff>
    </xdr:from>
    <xdr:ext cx="469900" cy="259080"/>
    <xdr:sp macro="" textlink="">
      <xdr:nvSpPr>
        <xdr:cNvPr id="748" name="投資及び出資金該当値テキスト"/>
        <xdr:cNvSpPr txBox="1"/>
      </xdr:nvSpPr>
      <xdr:spPr>
        <a:xfrm>
          <a:off x="22212300" y="648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1270</xdr:rowOff>
    </xdr:from>
    <xdr:to xmlns:xdr="http://schemas.openxmlformats.org/drawingml/2006/spreadsheetDrawing">
      <xdr:col>112</xdr:col>
      <xdr:colOff>38100</xdr:colOff>
      <xdr:row>38</xdr:row>
      <xdr:rowOff>102870</xdr:rowOff>
    </xdr:to>
    <xdr:sp macro="" textlink="">
      <xdr:nvSpPr>
        <xdr:cNvPr id="749" name="楕円 748"/>
        <xdr:cNvSpPr/>
      </xdr:nvSpPr>
      <xdr:spPr>
        <a:xfrm>
          <a:off x="21272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93980</xdr:rowOff>
    </xdr:from>
    <xdr:ext cx="455295" cy="259080"/>
    <xdr:sp macro="" textlink="">
      <xdr:nvSpPr>
        <xdr:cNvPr id="750" name="テキスト ボックス 749"/>
        <xdr:cNvSpPr txBox="1"/>
      </xdr:nvSpPr>
      <xdr:spPr>
        <a:xfrm>
          <a:off x="21088350" y="660908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168275</xdr:rowOff>
    </xdr:from>
    <xdr:to xmlns:xdr="http://schemas.openxmlformats.org/drawingml/2006/spreadsheetDrawing">
      <xdr:col>107</xdr:col>
      <xdr:colOff>101600</xdr:colOff>
      <xdr:row>38</xdr:row>
      <xdr:rowOff>98425</xdr:rowOff>
    </xdr:to>
    <xdr:sp macro="" textlink="">
      <xdr:nvSpPr>
        <xdr:cNvPr id="751" name="楕円 750"/>
        <xdr:cNvSpPr/>
      </xdr:nvSpPr>
      <xdr:spPr>
        <a:xfrm>
          <a:off x="20383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114935</xdr:rowOff>
    </xdr:from>
    <xdr:ext cx="455295" cy="259080"/>
    <xdr:sp macro="" textlink="">
      <xdr:nvSpPr>
        <xdr:cNvPr id="752" name="テキスト ボックス 751"/>
        <xdr:cNvSpPr txBox="1"/>
      </xdr:nvSpPr>
      <xdr:spPr>
        <a:xfrm>
          <a:off x="20199350" y="628713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3810</xdr:rowOff>
    </xdr:from>
    <xdr:to xmlns:xdr="http://schemas.openxmlformats.org/drawingml/2006/spreadsheetDrawing">
      <xdr:col>102</xdr:col>
      <xdr:colOff>165100</xdr:colOff>
      <xdr:row>38</xdr:row>
      <xdr:rowOff>105410</xdr:rowOff>
    </xdr:to>
    <xdr:sp macro="" textlink="">
      <xdr:nvSpPr>
        <xdr:cNvPr id="753" name="楕円 752"/>
        <xdr:cNvSpPr/>
      </xdr:nvSpPr>
      <xdr:spPr>
        <a:xfrm>
          <a:off x="19494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96520</xdr:rowOff>
    </xdr:from>
    <xdr:ext cx="455295" cy="259080"/>
    <xdr:sp macro="" textlink="">
      <xdr:nvSpPr>
        <xdr:cNvPr id="754" name="テキスト ボックス 753"/>
        <xdr:cNvSpPr txBox="1"/>
      </xdr:nvSpPr>
      <xdr:spPr>
        <a:xfrm>
          <a:off x="19310350" y="661162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17780</xdr:rowOff>
    </xdr:from>
    <xdr:to xmlns:xdr="http://schemas.openxmlformats.org/drawingml/2006/spreadsheetDrawing">
      <xdr:col>98</xdr:col>
      <xdr:colOff>38100</xdr:colOff>
      <xdr:row>38</xdr:row>
      <xdr:rowOff>119380</xdr:rowOff>
    </xdr:to>
    <xdr:sp macro="" textlink="">
      <xdr:nvSpPr>
        <xdr:cNvPr id="755" name="楕円 754"/>
        <xdr:cNvSpPr/>
      </xdr:nvSpPr>
      <xdr:spPr>
        <a:xfrm>
          <a:off x="18605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110490</xdr:rowOff>
    </xdr:from>
    <xdr:ext cx="455295" cy="250190"/>
    <xdr:sp macro="" textlink="">
      <xdr:nvSpPr>
        <xdr:cNvPr id="756" name="テキスト ボックス 755"/>
        <xdr:cNvSpPr txBox="1"/>
      </xdr:nvSpPr>
      <xdr:spPr>
        <a:xfrm>
          <a:off x="18421350" y="6625590"/>
          <a:ext cx="455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280" cy="217170"/>
    <xdr:sp macro="" textlink="">
      <xdr:nvSpPr>
        <xdr:cNvPr id="765" name="テキスト ボックス 764"/>
        <xdr:cNvSpPr txBox="1"/>
      </xdr:nvSpPr>
      <xdr:spPr>
        <a:xfrm>
          <a:off x="18249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6" name="直線コネクタ 76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7" name="直線コネクタ 76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4315" cy="259080"/>
    <xdr:sp macro="" textlink="">
      <xdr:nvSpPr>
        <xdr:cNvPr id="768" name="テキスト ボックス 767"/>
        <xdr:cNvSpPr txBox="1"/>
      </xdr:nvSpPr>
      <xdr:spPr>
        <a:xfrm>
          <a:off x="18039080" y="10017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9" name="直線コネクタ 76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0" name="テキスト ボックス 76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1" name="直線コネクタ 77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8920"/>
    <xdr:sp macro="" textlink="">
      <xdr:nvSpPr>
        <xdr:cNvPr id="772" name="テキスト ボックス 771"/>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3" name="直線コネクタ 77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4" name="テキスト ボックス 77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5" name="直線コネクタ 77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6" name="テキスト ボックス 775"/>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7" name="直線コネクタ 77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1025" cy="248920"/>
    <xdr:sp macro="" textlink="">
      <xdr:nvSpPr>
        <xdr:cNvPr id="778" name="テキスト ボックス 777"/>
        <xdr:cNvSpPr txBox="1"/>
      </xdr:nvSpPr>
      <xdr:spPr>
        <a:xfrm>
          <a:off x="17692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59</xdr:row>
      <xdr:rowOff>44450</xdr:rowOff>
    </xdr:to>
    <xdr:cxnSp macro="">
      <xdr:nvCxnSpPr>
        <xdr:cNvPr id="780" name="直線コネクタ 779"/>
        <xdr:cNvCxnSpPr/>
      </xdr:nvCxnSpPr>
      <xdr:spPr>
        <a:xfrm flipV="1">
          <a:off x="22159595" y="8858885"/>
          <a:ext cx="127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2" name="直線コネクタ 78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670" cy="259080"/>
    <xdr:sp macro="" textlink="">
      <xdr:nvSpPr>
        <xdr:cNvPr id="783" name="貸付金最大値テキスト"/>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784" name="直線コネクタ 783"/>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5" name="直線コネクタ 784"/>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83185</xdr:rowOff>
    </xdr:from>
    <xdr:ext cx="469900" cy="259080"/>
    <xdr:sp macro="" textlink="">
      <xdr:nvSpPr>
        <xdr:cNvPr id="786" name="貸付金平均値テキスト"/>
        <xdr:cNvSpPr txBox="1"/>
      </xdr:nvSpPr>
      <xdr:spPr>
        <a:xfrm>
          <a:off x="22212300" y="9855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59690</xdr:rowOff>
    </xdr:from>
    <xdr:to xmlns:xdr="http://schemas.openxmlformats.org/drawingml/2006/spreadsheetDrawing">
      <xdr:col>116</xdr:col>
      <xdr:colOff>114300</xdr:colOff>
      <xdr:row>58</xdr:row>
      <xdr:rowOff>161290</xdr:rowOff>
    </xdr:to>
    <xdr:sp macro="" textlink="">
      <xdr:nvSpPr>
        <xdr:cNvPr id="787" name="フローチャート: 判断 786"/>
        <xdr:cNvSpPr/>
      </xdr:nvSpPr>
      <xdr:spPr>
        <a:xfrm>
          <a:off x="221107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88" name="直線コネクタ 787"/>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67945</xdr:rowOff>
    </xdr:from>
    <xdr:to xmlns:xdr="http://schemas.openxmlformats.org/drawingml/2006/spreadsheetDrawing">
      <xdr:col>112</xdr:col>
      <xdr:colOff>38100</xdr:colOff>
      <xdr:row>58</xdr:row>
      <xdr:rowOff>169545</xdr:rowOff>
    </xdr:to>
    <xdr:sp macro="" textlink="">
      <xdr:nvSpPr>
        <xdr:cNvPr id="789" name="フローチャート: 判断 788"/>
        <xdr:cNvSpPr/>
      </xdr:nvSpPr>
      <xdr:spPr>
        <a:xfrm>
          <a:off x="21272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14605</xdr:rowOff>
    </xdr:from>
    <xdr:ext cx="455295" cy="259080"/>
    <xdr:sp macro="" textlink="">
      <xdr:nvSpPr>
        <xdr:cNvPr id="790" name="テキスト ボックス 789"/>
        <xdr:cNvSpPr txBox="1"/>
      </xdr:nvSpPr>
      <xdr:spPr>
        <a:xfrm>
          <a:off x="21088350" y="978725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91" name="直線コネクタ 790"/>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65405</xdr:rowOff>
    </xdr:from>
    <xdr:to xmlns:xdr="http://schemas.openxmlformats.org/drawingml/2006/spreadsheetDrawing">
      <xdr:col>107</xdr:col>
      <xdr:colOff>101600</xdr:colOff>
      <xdr:row>58</xdr:row>
      <xdr:rowOff>167005</xdr:rowOff>
    </xdr:to>
    <xdr:sp macro="" textlink="">
      <xdr:nvSpPr>
        <xdr:cNvPr id="792" name="フローチャート: 判断 791"/>
        <xdr:cNvSpPr/>
      </xdr:nvSpPr>
      <xdr:spPr>
        <a:xfrm>
          <a:off x="20383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12065</xdr:rowOff>
    </xdr:from>
    <xdr:ext cx="455295" cy="259080"/>
    <xdr:sp macro="" textlink="">
      <xdr:nvSpPr>
        <xdr:cNvPr id="793" name="テキスト ボックス 792"/>
        <xdr:cNvSpPr txBox="1"/>
      </xdr:nvSpPr>
      <xdr:spPr>
        <a:xfrm>
          <a:off x="20199350" y="978471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4" name="直線コネクタ 793"/>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31750</xdr:rowOff>
    </xdr:from>
    <xdr:to xmlns:xdr="http://schemas.openxmlformats.org/drawingml/2006/spreadsheetDrawing">
      <xdr:col>102</xdr:col>
      <xdr:colOff>165100</xdr:colOff>
      <xdr:row>58</xdr:row>
      <xdr:rowOff>133350</xdr:rowOff>
    </xdr:to>
    <xdr:sp macro="" textlink="">
      <xdr:nvSpPr>
        <xdr:cNvPr id="795" name="フローチャート: 判断 794"/>
        <xdr:cNvSpPr/>
      </xdr:nvSpPr>
      <xdr:spPr>
        <a:xfrm>
          <a:off x="19494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149860</xdr:rowOff>
    </xdr:from>
    <xdr:ext cx="455295" cy="259080"/>
    <xdr:sp macro="" textlink="">
      <xdr:nvSpPr>
        <xdr:cNvPr id="796" name="テキスト ボックス 795"/>
        <xdr:cNvSpPr txBox="1"/>
      </xdr:nvSpPr>
      <xdr:spPr>
        <a:xfrm>
          <a:off x="19310350" y="97510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73025</xdr:rowOff>
    </xdr:from>
    <xdr:to xmlns:xdr="http://schemas.openxmlformats.org/drawingml/2006/spreadsheetDrawing">
      <xdr:col>98</xdr:col>
      <xdr:colOff>38100</xdr:colOff>
      <xdr:row>59</xdr:row>
      <xdr:rowOff>3175</xdr:rowOff>
    </xdr:to>
    <xdr:sp macro="" textlink="">
      <xdr:nvSpPr>
        <xdr:cNvPr id="797" name="フローチャート: 判断 796"/>
        <xdr:cNvSpPr/>
      </xdr:nvSpPr>
      <xdr:spPr>
        <a:xfrm>
          <a:off x="18605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19685</xdr:rowOff>
    </xdr:from>
    <xdr:ext cx="455295" cy="249555"/>
    <xdr:sp macro="" textlink="">
      <xdr:nvSpPr>
        <xdr:cNvPr id="798" name="テキスト ボックス 797"/>
        <xdr:cNvSpPr txBox="1"/>
      </xdr:nvSpPr>
      <xdr:spPr>
        <a:xfrm>
          <a:off x="18421350" y="9792335"/>
          <a:ext cx="455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9" name="テキスト ボックス 79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0" name="テキスト ボックス 79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1" name="テキスト ボックス 80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2" name="テキスト ボックス 80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3" name="テキスト ボックス 80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4" name="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5"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6" name="楕円 80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34950" cy="251460"/>
    <xdr:sp macro="" textlink="">
      <xdr:nvSpPr>
        <xdr:cNvPr id="807" name="テキスト ボックス 806"/>
        <xdr:cNvSpPr txBox="1"/>
      </xdr:nvSpPr>
      <xdr:spPr>
        <a:xfrm>
          <a:off x="21198840" y="10201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08" name="楕円 80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34950" cy="251460"/>
    <xdr:sp macro="" textlink="">
      <xdr:nvSpPr>
        <xdr:cNvPr id="809" name="テキスト ボックス 808"/>
        <xdr:cNvSpPr txBox="1"/>
      </xdr:nvSpPr>
      <xdr:spPr>
        <a:xfrm>
          <a:off x="20309840" y="10201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10" name="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34950" cy="251460"/>
    <xdr:sp macro="" textlink="">
      <xdr:nvSpPr>
        <xdr:cNvPr id="811" name="テキスト ボックス 810"/>
        <xdr:cNvSpPr txBox="1"/>
      </xdr:nvSpPr>
      <xdr:spPr>
        <a:xfrm>
          <a:off x="19420840" y="10201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34950" cy="251460"/>
    <xdr:sp macro="" textlink="">
      <xdr:nvSpPr>
        <xdr:cNvPr id="813" name="テキスト ボックス 812"/>
        <xdr:cNvSpPr txBox="1"/>
      </xdr:nvSpPr>
      <xdr:spPr>
        <a:xfrm>
          <a:off x="18531840" y="10201910"/>
          <a:ext cx="2349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5280" cy="217170"/>
    <xdr:sp macro="" textlink="">
      <xdr:nvSpPr>
        <xdr:cNvPr id="822" name="テキスト ボックス 821"/>
        <xdr:cNvSpPr txBox="1"/>
      </xdr:nvSpPr>
      <xdr:spPr>
        <a:xfrm>
          <a:off x="18249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3" name="直線コネクタ 82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4315" cy="248920"/>
    <xdr:sp macro="" textlink="">
      <xdr:nvSpPr>
        <xdr:cNvPr id="824" name="テキスト ボックス 823"/>
        <xdr:cNvSpPr txBox="1"/>
      </xdr:nvSpPr>
      <xdr:spPr>
        <a:xfrm>
          <a:off x="18039080" y="13827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5" name="直線コネクタ 82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6" name="テキスト ボックス 825"/>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7" name="直線コネクタ 82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28" name="テキスト ボックス 82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29" name="直線コネクタ 82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30" name="テキスト ボックス 829"/>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1" name="直線コネクタ 83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32" name="テキスト ボックス 831"/>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3" name="直線コネクタ 83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1025" cy="259080"/>
    <xdr:sp macro="" textlink="">
      <xdr:nvSpPr>
        <xdr:cNvPr id="834" name="テキスト ボックス 833"/>
        <xdr:cNvSpPr txBox="1"/>
      </xdr:nvSpPr>
      <xdr:spPr>
        <a:xfrm>
          <a:off x="17692370" y="1192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5" name="直線コネクタ 83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1025" cy="248920"/>
    <xdr:sp macro="" textlink="">
      <xdr:nvSpPr>
        <xdr:cNvPr id="836" name="テキスト ボックス 835"/>
        <xdr:cNvSpPr txBox="1"/>
      </xdr:nvSpPr>
      <xdr:spPr>
        <a:xfrm>
          <a:off x="17692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73025</xdr:rowOff>
    </xdr:from>
    <xdr:to xmlns:xdr="http://schemas.openxmlformats.org/drawingml/2006/spreadsheetDrawing">
      <xdr:col>116</xdr:col>
      <xdr:colOff>62865</xdr:colOff>
      <xdr:row>78</xdr:row>
      <xdr:rowOff>35560</xdr:rowOff>
    </xdr:to>
    <xdr:cxnSp macro="">
      <xdr:nvCxnSpPr>
        <xdr:cNvPr id="838" name="直線コネクタ 837"/>
        <xdr:cNvCxnSpPr/>
      </xdr:nvCxnSpPr>
      <xdr:spPr>
        <a:xfrm flipV="1">
          <a:off x="22159595" y="12245975"/>
          <a:ext cx="1270" cy="1162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39370</xdr:rowOff>
    </xdr:from>
    <xdr:ext cx="534670" cy="259080"/>
    <xdr:sp macro="" textlink="">
      <xdr:nvSpPr>
        <xdr:cNvPr id="839"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35560</xdr:rowOff>
    </xdr:from>
    <xdr:to xmlns:xdr="http://schemas.openxmlformats.org/drawingml/2006/spreadsheetDrawing">
      <xdr:col>116</xdr:col>
      <xdr:colOff>152400</xdr:colOff>
      <xdr:row>78</xdr:row>
      <xdr:rowOff>35560</xdr:rowOff>
    </xdr:to>
    <xdr:cxnSp macro="">
      <xdr:nvCxnSpPr>
        <xdr:cNvPr id="840" name="直線コネクタ 839"/>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19685</xdr:rowOff>
    </xdr:from>
    <xdr:ext cx="534670" cy="249555"/>
    <xdr:sp macro="" textlink="">
      <xdr:nvSpPr>
        <xdr:cNvPr id="841" name="繰出金最大値テキスト"/>
        <xdr:cNvSpPr txBox="1"/>
      </xdr:nvSpPr>
      <xdr:spPr>
        <a:xfrm>
          <a:off x="22212300" y="120211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73025</xdr:rowOff>
    </xdr:from>
    <xdr:to xmlns:xdr="http://schemas.openxmlformats.org/drawingml/2006/spreadsheetDrawing">
      <xdr:col>116</xdr:col>
      <xdr:colOff>152400</xdr:colOff>
      <xdr:row>71</xdr:row>
      <xdr:rowOff>73025</xdr:rowOff>
    </xdr:to>
    <xdr:cxnSp macro="">
      <xdr:nvCxnSpPr>
        <xdr:cNvPr id="842" name="直線コネクタ 841"/>
        <xdr:cNvCxnSpPr/>
      </xdr:nvCxnSpPr>
      <xdr:spPr>
        <a:xfrm>
          <a:off x="22072600" y="1224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88900</xdr:rowOff>
    </xdr:from>
    <xdr:to xmlns:xdr="http://schemas.openxmlformats.org/drawingml/2006/spreadsheetDrawing">
      <xdr:col>116</xdr:col>
      <xdr:colOff>63500</xdr:colOff>
      <xdr:row>75</xdr:row>
      <xdr:rowOff>95885</xdr:rowOff>
    </xdr:to>
    <xdr:cxnSp macro="">
      <xdr:nvCxnSpPr>
        <xdr:cNvPr id="843" name="直線コネクタ 842"/>
        <xdr:cNvCxnSpPr/>
      </xdr:nvCxnSpPr>
      <xdr:spPr>
        <a:xfrm>
          <a:off x="21323300" y="1294765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90170</xdr:rowOff>
    </xdr:from>
    <xdr:ext cx="534670" cy="259080"/>
    <xdr:sp macro="" textlink="">
      <xdr:nvSpPr>
        <xdr:cNvPr id="844" name="繰出金平均値テキスト"/>
        <xdr:cNvSpPr txBox="1"/>
      </xdr:nvSpPr>
      <xdr:spPr>
        <a:xfrm>
          <a:off x="22212300" y="12948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111760</xdr:rowOff>
    </xdr:from>
    <xdr:to xmlns:xdr="http://schemas.openxmlformats.org/drawingml/2006/spreadsheetDrawing">
      <xdr:col>116</xdr:col>
      <xdr:colOff>114300</xdr:colOff>
      <xdr:row>76</xdr:row>
      <xdr:rowOff>41910</xdr:rowOff>
    </xdr:to>
    <xdr:sp macro="" textlink="">
      <xdr:nvSpPr>
        <xdr:cNvPr id="845" name="フローチャート: 判断 844"/>
        <xdr:cNvSpPr/>
      </xdr:nvSpPr>
      <xdr:spPr>
        <a:xfrm>
          <a:off x="221107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88900</xdr:rowOff>
    </xdr:from>
    <xdr:to xmlns:xdr="http://schemas.openxmlformats.org/drawingml/2006/spreadsheetDrawing">
      <xdr:col>111</xdr:col>
      <xdr:colOff>177800</xdr:colOff>
      <xdr:row>75</xdr:row>
      <xdr:rowOff>138430</xdr:rowOff>
    </xdr:to>
    <xdr:cxnSp macro="">
      <xdr:nvCxnSpPr>
        <xdr:cNvPr id="846" name="直線コネクタ 845"/>
        <xdr:cNvCxnSpPr/>
      </xdr:nvCxnSpPr>
      <xdr:spPr>
        <a:xfrm flipV="1">
          <a:off x="20434300" y="129476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120650</xdr:rowOff>
    </xdr:from>
    <xdr:to xmlns:xdr="http://schemas.openxmlformats.org/drawingml/2006/spreadsheetDrawing">
      <xdr:col>112</xdr:col>
      <xdr:colOff>38100</xdr:colOff>
      <xdr:row>76</xdr:row>
      <xdr:rowOff>50800</xdr:rowOff>
    </xdr:to>
    <xdr:sp macro="" textlink="">
      <xdr:nvSpPr>
        <xdr:cNvPr id="847" name="フローチャート: 判断 846"/>
        <xdr:cNvSpPr/>
      </xdr:nvSpPr>
      <xdr:spPr>
        <a:xfrm>
          <a:off x="21272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41910</xdr:rowOff>
    </xdr:from>
    <xdr:ext cx="520065" cy="250190"/>
    <xdr:sp macro="" textlink="">
      <xdr:nvSpPr>
        <xdr:cNvPr id="848" name="テキスト ボックス 847"/>
        <xdr:cNvSpPr txBox="1"/>
      </xdr:nvSpPr>
      <xdr:spPr>
        <a:xfrm>
          <a:off x="21055965" y="1307211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138430</xdr:rowOff>
    </xdr:from>
    <xdr:to xmlns:xdr="http://schemas.openxmlformats.org/drawingml/2006/spreadsheetDrawing">
      <xdr:col>107</xdr:col>
      <xdr:colOff>50800</xdr:colOff>
      <xdr:row>75</xdr:row>
      <xdr:rowOff>160020</xdr:rowOff>
    </xdr:to>
    <xdr:cxnSp macro="">
      <xdr:nvCxnSpPr>
        <xdr:cNvPr id="849" name="直線コネクタ 848"/>
        <xdr:cNvCxnSpPr/>
      </xdr:nvCxnSpPr>
      <xdr:spPr>
        <a:xfrm flipV="1">
          <a:off x="19545300" y="129971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123825</xdr:rowOff>
    </xdr:from>
    <xdr:to xmlns:xdr="http://schemas.openxmlformats.org/drawingml/2006/spreadsheetDrawing">
      <xdr:col>107</xdr:col>
      <xdr:colOff>101600</xdr:colOff>
      <xdr:row>76</xdr:row>
      <xdr:rowOff>53975</xdr:rowOff>
    </xdr:to>
    <xdr:sp macro="" textlink="">
      <xdr:nvSpPr>
        <xdr:cNvPr id="850" name="フローチャート: 判断 849"/>
        <xdr:cNvSpPr/>
      </xdr:nvSpPr>
      <xdr:spPr>
        <a:xfrm>
          <a:off x="20383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45085</xdr:rowOff>
    </xdr:from>
    <xdr:ext cx="520065" cy="258445"/>
    <xdr:sp macro="" textlink="">
      <xdr:nvSpPr>
        <xdr:cNvPr id="851" name="テキスト ボックス 850"/>
        <xdr:cNvSpPr txBox="1"/>
      </xdr:nvSpPr>
      <xdr:spPr>
        <a:xfrm>
          <a:off x="20166965" y="1307528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160020</xdr:rowOff>
    </xdr:from>
    <xdr:to xmlns:xdr="http://schemas.openxmlformats.org/drawingml/2006/spreadsheetDrawing">
      <xdr:col>102</xdr:col>
      <xdr:colOff>114300</xdr:colOff>
      <xdr:row>76</xdr:row>
      <xdr:rowOff>24765</xdr:rowOff>
    </xdr:to>
    <xdr:cxnSp macro="">
      <xdr:nvCxnSpPr>
        <xdr:cNvPr id="852" name="直線コネクタ 851"/>
        <xdr:cNvCxnSpPr/>
      </xdr:nvCxnSpPr>
      <xdr:spPr>
        <a:xfrm flipV="1">
          <a:off x="18656300" y="130187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62230</xdr:rowOff>
    </xdr:from>
    <xdr:to xmlns:xdr="http://schemas.openxmlformats.org/drawingml/2006/spreadsheetDrawing">
      <xdr:col>102</xdr:col>
      <xdr:colOff>165100</xdr:colOff>
      <xdr:row>75</xdr:row>
      <xdr:rowOff>163830</xdr:rowOff>
    </xdr:to>
    <xdr:sp macro="" textlink="">
      <xdr:nvSpPr>
        <xdr:cNvPr id="853" name="フローチャート: 判断 852"/>
        <xdr:cNvSpPr/>
      </xdr:nvSpPr>
      <xdr:spPr>
        <a:xfrm>
          <a:off x="19494500" y="1292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8890</xdr:rowOff>
    </xdr:from>
    <xdr:ext cx="520065" cy="248920"/>
    <xdr:sp macro="" textlink="">
      <xdr:nvSpPr>
        <xdr:cNvPr id="854" name="テキスト ボックス 853"/>
        <xdr:cNvSpPr txBox="1"/>
      </xdr:nvSpPr>
      <xdr:spPr>
        <a:xfrm>
          <a:off x="19277965" y="1269619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120650</xdr:rowOff>
    </xdr:from>
    <xdr:to xmlns:xdr="http://schemas.openxmlformats.org/drawingml/2006/spreadsheetDrawing">
      <xdr:col>98</xdr:col>
      <xdr:colOff>38100</xdr:colOff>
      <xdr:row>75</xdr:row>
      <xdr:rowOff>50800</xdr:rowOff>
    </xdr:to>
    <xdr:sp macro="" textlink="">
      <xdr:nvSpPr>
        <xdr:cNvPr id="855" name="フローチャート: 判断 854"/>
        <xdr:cNvSpPr/>
      </xdr:nvSpPr>
      <xdr:spPr>
        <a:xfrm>
          <a:off x="18605500" y="128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67310</xdr:rowOff>
    </xdr:from>
    <xdr:ext cx="520065" cy="259080"/>
    <xdr:sp macro="" textlink="">
      <xdr:nvSpPr>
        <xdr:cNvPr id="856" name="テキスト ボックス 855"/>
        <xdr:cNvSpPr txBox="1"/>
      </xdr:nvSpPr>
      <xdr:spPr>
        <a:xfrm>
          <a:off x="18388965" y="125831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7" name="テキスト ボックス 85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8" name="テキスト ボックス 85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9" name="テキスト ボックス 85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0" name="テキスト ボックス 85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1" name="テキスト ボックス 86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45085</xdr:rowOff>
    </xdr:from>
    <xdr:to xmlns:xdr="http://schemas.openxmlformats.org/drawingml/2006/spreadsheetDrawing">
      <xdr:col>116</xdr:col>
      <xdr:colOff>114300</xdr:colOff>
      <xdr:row>75</xdr:row>
      <xdr:rowOff>146685</xdr:rowOff>
    </xdr:to>
    <xdr:sp macro="" textlink="">
      <xdr:nvSpPr>
        <xdr:cNvPr id="862" name="楕円 861"/>
        <xdr:cNvSpPr/>
      </xdr:nvSpPr>
      <xdr:spPr>
        <a:xfrm>
          <a:off x="221107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67945</xdr:rowOff>
    </xdr:from>
    <xdr:ext cx="534670" cy="258445"/>
    <xdr:sp macro="" textlink="">
      <xdr:nvSpPr>
        <xdr:cNvPr id="863" name="繰出金該当値テキスト"/>
        <xdr:cNvSpPr txBox="1"/>
      </xdr:nvSpPr>
      <xdr:spPr>
        <a:xfrm>
          <a:off x="22212300" y="12755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38100</xdr:rowOff>
    </xdr:from>
    <xdr:to xmlns:xdr="http://schemas.openxmlformats.org/drawingml/2006/spreadsheetDrawing">
      <xdr:col>112</xdr:col>
      <xdr:colOff>38100</xdr:colOff>
      <xdr:row>75</xdr:row>
      <xdr:rowOff>139700</xdr:rowOff>
    </xdr:to>
    <xdr:sp macro="" textlink="">
      <xdr:nvSpPr>
        <xdr:cNvPr id="864" name="楕円 863"/>
        <xdr:cNvSpPr/>
      </xdr:nvSpPr>
      <xdr:spPr>
        <a:xfrm>
          <a:off x="212725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156210</xdr:rowOff>
    </xdr:from>
    <xdr:ext cx="520065" cy="250190"/>
    <xdr:sp macro="" textlink="">
      <xdr:nvSpPr>
        <xdr:cNvPr id="865" name="テキスト ボックス 864"/>
        <xdr:cNvSpPr txBox="1"/>
      </xdr:nvSpPr>
      <xdr:spPr>
        <a:xfrm>
          <a:off x="21055965" y="1267206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87630</xdr:rowOff>
    </xdr:from>
    <xdr:to xmlns:xdr="http://schemas.openxmlformats.org/drawingml/2006/spreadsheetDrawing">
      <xdr:col>107</xdr:col>
      <xdr:colOff>101600</xdr:colOff>
      <xdr:row>76</xdr:row>
      <xdr:rowOff>18415</xdr:rowOff>
    </xdr:to>
    <xdr:sp macro="" textlink="">
      <xdr:nvSpPr>
        <xdr:cNvPr id="866" name="楕円 865"/>
        <xdr:cNvSpPr/>
      </xdr:nvSpPr>
      <xdr:spPr>
        <a:xfrm>
          <a:off x="20383500" y="129463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34925</xdr:rowOff>
    </xdr:from>
    <xdr:ext cx="520065" cy="259080"/>
    <xdr:sp macro="" textlink="">
      <xdr:nvSpPr>
        <xdr:cNvPr id="867" name="テキスト ボックス 866"/>
        <xdr:cNvSpPr txBox="1"/>
      </xdr:nvSpPr>
      <xdr:spPr>
        <a:xfrm>
          <a:off x="20166965" y="1272222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109220</xdr:rowOff>
    </xdr:from>
    <xdr:to xmlns:xdr="http://schemas.openxmlformats.org/drawingml/2006/spreadsheetDrawing">
      <xdr:col>102</xdr:col>
      <xdr:colOff>165100</xdr:colOff>
      <xdr:row>76</xdr:row>
      <xdr:rowOff>39370</xdr:rowOff>
    </xdr:to>
    <xdr:sp macro="" textlink="">
      <xdr:nvSpPr>
        <xdr:cNvPr id="868" name="楕円 867"/>
        <xdr:cNvSpPr/>
      </xdr:nvSpPr>
      <xdr:spPr>
        <a:xfrm>
          <a:off x="19494500" y="129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30480</xdr:rowOff>
    </xdr:from>
    <xdr:ext cx="520065" cy="250190"/>
    <xdr:sp macro="" textlink="">
      <xdr:nvSpPr>
        <xdr:cNvPr id="869" name="テキスト ボックス 868"/>
        <xdr:cNvSpPr txBox="1"/>
      </xdr:nvSpPr>
      <xdr:spPr>
        <a:xfrm>
          <a:off x="19277965" y="1306068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145415</xdr:rowOff>
    </xdr:from>
    <xdr:to xmlns:xdr="http://schemas.openxmlformats.org/drawingml/2006/spreadsheetDrawing">
      <xdr:col>98</xdr:col>
      <xdr:colOff>38100</xdr:colOff>
      <xdr:row>76</xdr:row>
      <xdr:rowOff>75565</xdr:rowOff>
    </xdr:to>
    <xdr:sp macro="" textlink="">
      <xdr:nvSpPr>
        <xdr:cNvPr id="870" name="楕円 869"/>
        <xdr:cNvSpPr/>
      </xdr:nvSpPr>
      <xdr:spPr>
        <a:xfrm>
          <a:off x="18605500" y="130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66675</xdr:rowOff>
    </xdr:from>
    <xdr:ext cx="520065" cy="248285"/>
    <xdr:sp macro="" textlink="">
      <xdr:nvSpPr>
        <xdr:cNvPr id="871" name="テキスト ボックス 870"/>
        <xdr:cNvSpPr txBox="1"/>
      </xdr:nvSpPr>
      <xdr:spPr>
        <a:xfrm>
          <a:off x="18388965" y="1309687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5280" cy="217170"/>
    <xdr:sp macro="" textlink="">
      <xdr:nvSpPr>
        <xdr:cNvPr id="880" name="テキスト ボックス 879"/>
        <xdr:cNvSpPr txBox="1"/>
      </xdr:nvSpPr>
      <xdr:spPr>
        <a:xfrm>
          <a:off x="18249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1" name="直線コネクタ 88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2" name="直線コネクタ 88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4315" cy="248920"/>
    <xdr:sp macro="" textlink="">
      <xdr:nvSpPr>
        <xdr:cNvPr id="883" name="テキスト ボックス 882"/>
        <xdr:cNvSpPr txBox="1"/>
      </xdr:nvSpPr>
      <xdr:spPr>
        <a:xfrm>
          <a:off x="18039080" y="16113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4" name="直線コネクタ 88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4315" cy="248920"/>
    <xdr:sp macro="" textlink="">
      <xdr:nvSpPr>
        <xdr:cNvPr id="885" name="テキスト ボックス 884"/>
        <xdr:cNvSpPr txBox="1"/>
      </xdr:nvSpPr>
      <xdr:spPr>
        <a:xfrm>
          <a:off x="18039080" y="14970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7" name="直線コネクタ 88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2" name="直線コネクタ 89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5" name="直線コネクタ 89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4950" cy="259080"/>
    <xdr:sp macro="" textlink="">
      <xdr:nvSpPr>
        <xdr:cNvPr id="897" name="テキスト ボックス 896"/>
        <xdr:cNvSpPr txBox="1"/>
      </xdr:nvSpPr>
      <xdr:spPr>
        <a:xfrm>
          <a:off x="21198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8" name="直線コネクタ 89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4950" cy="259080"/>
    <xdr:sp macro="" textlink="">
      <xdr:nvSpPr>
        <xdr:cNvPr id="900" name="テキスト ボックス 899"/>
        <xdr:cNvSpPr txBox="1"/>
      </xdr:nvSpPr>
      <xdr:spPr>
        <a:xfrm>
          <a:off x="20309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1" name="直線コネクタ 90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4950" cy="259080"/>
    <xdr:sp macro="" textlink="">
      <xdr:nvSpPr>
        <xdr:cNvPr id="903" name="テキスト ボックス 902"/>
        <xdr:cNvSpPr txBox="1"/>
      </xdr:nvSpPr>
      <xdr:spPr>
        <a:xfrm>
          <a:off x="19420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4950" cy="259080"/>
    <xdr:sp macro="" textlink="">
      <xdr:nvSpPr>
        <xdr:cNvPr id="905" name="テキスト ボックス 904"/>
        <xdr:cNvSpPr txBox="1"/>
      </xdr:nvSpPr>
      <xdr:spPr>
        <a:xfrm>
          <a:off x="18531840" y="16297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6" name="テキスト ボックス 90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7" name="テキスト ボックス 90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8" name="テキスト ボックス 90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9" name="テキスト ボックス 90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0" name="テキスト ボックス 90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4950" cy="259080"/>
    <xdr:sp macro="" textlink="">
      <xdr:nvSpPr>
        <xdr:cNvPr id="914" name="テキスト ボックス 913"/>
        <xdr:cNvSpPr txBox="1"/>
      </xdr:nvSpPr>
      <xdr:spPr>
        <a:xfrm>
          <a:off x="21198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4950" cy="259080"/>
    <xdr:sp macro="" textlink="">
      <xdr:nvSpPr>
        <xdr:cNvPr id="916" name="テキスト ボックス 915"/>
        <xdr:cNvSpPr txBox="1"/>
      </xdr:nvSpPr>
      <xdr:spPr>
        <a:xfrm>
          <a:off x="20309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4950" cy="259080"/>
    <xdr:sp macro="" textlink="">
      <xdr:nvSpPr>
        <xdr:cNvPr id="918" name="テキスト ボックス 917"/>
        <xdr:cNvSpPr txBox="1"/>
      </xdr:nvSpPr>
      <xdr:spPr>
        <a:xfrm>
          <a:off x="19420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4950" cy="259080"/>
    <xdr:sp macro="" textlink="">
      <xdr:nvSpPr>
        <xdr:cNvPr id="920" name="テキスト ボックス 919"/>
        <xdr:cNvSpPr txBox="1"/>
      </xdr:nvSpPr>
      <xdr:spPr>
        <a:xfrm>
          <a:off x="18531840" y="15980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総括</a:t>
          </a:r>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少子高齢化・過疎化の影響は著しく、人口が4</a:t>
          </a:r>
          <a:r>
            <a:rPr kumimoji="1" lang="en-US" altLang="ja-JP" sz="1300">
              <a:solidFill>
                <a:sysClr val="windowText" lastClr="000000"/>
              </a:solidFill>
              <a:effectLst/>
              <a:latin typeface="ＭＳ Ｐゴシック"/>
              <a:ea typeface="ＭＳ Ｐゴシック"/>
              <a:cs typeface="+mn-cs"/>
            </a:rPr>
            <a:t>00</a:t>
          </a:r>
          <a:r>
            <a:rPr kumimoji="1" lang="ja-JP" altLang="ja-JP" sz="1300">
              <a:solidFill>
                <a:sysClr val="windowText" lastClr="000000"/>
              </a:solidFill>
              <a:effectLst/>
              <a:latin typeface="ＭＳ Ｐゴシック"/>
              <a:ea typeface="ＭＳ Ｐゴシック"/>
              <a:cs typeface="+mn-cs"/>
            </a:rPr>
            <a:t>人／年程度減少して</a:t>
          </a:r>
          <a:r>
            <a:rPr kumimoji="1" lang="ja-JP" altLang="ja-JP" sz="1300">
              <a:solidFill>
                <a:sysClr val="windowText" lastClr="000000"/>
              </a:solidFill>
              <a:effectLst/>
              <a:latin typeface="ＭＳ Ｐゴシック"/>
              <a:ea typeface="ＭＳ Ｐゴシック"/>
              <a:cs typeface="+mn-cs"/>
            </a:rPr>
            <a:t>おり、住民一人当たりのコストの上昇の主因となっている。これについては今後も続く見通しで、人口減少施策に取り組んでいくことが重要な課題である。</a:t>
          </a:r>
          <a:endParaRPr lang="ja-JP" altLang="ja-JP" sz="1300">
            <a:solidFill>
              <a:sysClr val="windowText" lastClr="000000"/>
            </a:solidFill>
            <a:effectLst/>
            <a:latin typeface="ＭＳ Ｐゴシック"/>
            <a:ea typeface="ＭＳ Ｐゴシック"/>
          </a:endParaRPr>
        </a:p>
        <a:p>
          <a:r>
            <a:rPr kumimoji="1" lang="en-US" altLang="ja-JP" sz="1300">
              <a:solidFill>
                <a:sysClr val="windowText" lastClr="000000"/>
              </a:solidFill>
              <a:effectLst/>
              <a:latin typeface="ＭＳ Ｐゴシック"/>
              <a:ea typeface="ＭＳ Ｐゴシック"/>
              <a:cs typeface="+mn-cs"/>
            </a:rPr>
            <a:t>【扶助</a:t>
          </a:r>
          <a:r>
            <a:rPr kumimoji="1" lang="ja-JP" altLang="ja-JP" sz="1300">
              <a:solidFill>
                <a:sysClr val="windowText" lastClr="000000"/>
              </a:solidFill>
              <a:effectLst/>
              <a:latin typeface="ＭＳ Ｐゴシック"/>
              <a:ea typeface="ＭＳ Ｐゴシック"/>
              <a:cs typeface="+mn-cs"/>
            </a:rPr>
            <a:t>費</a:t>
          </a:r>
          <a:r>
            <a:rPr kumimoji="1" lang="en-US" altLang="ja-JP" sz="1300">
              <a:solidFill>
                <a:sysClr val="windowText" lastClr="000000"/>
              </a:solidFill>
              <a:effectLst/>
              <a:latin typeface="ＭＳ Ｐゴシック"/>
              <a:ea typeface="ＭＳ Ｐゴシック"/>
              <a:cs typeface="+mn-cs"/>
            </a:rPr>
            <a:t>】令和２</a:t>
          </a:r>
          <a:r>
            <a:rPr kumimoji="1" lang="ja-JP" altLang="ja-JP" sz="1300">
              <a:solidFill>
                <a:sysClr val="windowText" lastClr="000000"/>
              </a:solidFill>
              <a:effectLst/>
              <a:latin typeface="ＭＳ Ｐゴシック"/>
              <a:ea typeface="ＭＳ Ｐゴシック"/>
              <a:cs typeface="+mn-cs"/>
            </a:rPr>
            <a:t>年度より増加傾向にある。分母である人口の減少に加えて令和５</a:t>
          </a:r>
          <a:r>
            <a:rPr kumimoji="1" lang="ja-JP" altLang="ja-JP" sz="1300">
              <a:solidFill>
                <a:sysClr val="windowText" lastClr="000000"/>
              </a:solidFill>
              <a:effectLst/>
              <a:latin typeface="ＭＳ Ｐゴシック"/>
              <a:ea typeface="ＭＳ Ｐゴシック"/>
              <a:cs typeface="+mn-cs"/>
            </a:rPr>
            <a:t>年度は障害福祉サービス費及び民間保育所運営費の増に</a:t>
          </a:r>
          <a:r>
            <a:rPr kumimoji="1" lang="ja-JP" altLang="en-US" sz="1300">
              <a:solidFill>
                <a:sysClr val="windowText" lastClr="000000"/>
              </a:solidFill>
              <a:effectLst/>
              <a:latin typeface="ＭＳ Ｐゴシック"/>
              <a:ea typeface="ＭＳ Ｐゴシック"/>
              <a:cs typeface="+mn-cs"/>
            </a:rPr>
            <a:t>伴い</a:t>
          </a:r>
          <a:r>
            <a:rPr kumimoji="1" lang="ja-JP" altLang="ja-JP" sz="1300">
              <a:solidFill>
                <a:sysClr val="windowText" lastClr="000000"/>
              </a:solidFill>
              <a:effectLst/>
              <a:latin typeface="ＭＳ Ｐゴシック"/>
              <a:ea typeface="ＭＳ Ｐゴシック"/>
              <a:cs typeface="+mn-cs"/>
            </a:rPr>
            <a:t>増加したものと分析する。</a:t>
          </a:r>
          <a:endParaRPr lang="ja-JP" altLang="ja-JP" sz="1300">
            <a:solidFill>
              <a:sysClr val="windowText" lastClr="000000"/>
            </a:solidFill>
            <a:effectLst/>
            <a:latin typeface="ＭＳ Ｐゴシック"/>
            <a:ea typeface="ＭＳ Ｐゴシック"/>
          </a:endParaRPr>
        </a:p>
        <a:p>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普通建設事業費</a:t>
          </a:r>
          <a:r>
            <a:rPr kumimoji="1" lang="en-US" altLang="ja-JP" sz="1300">
              <a:solidFill>
                <a:sysClr val="windowText" lastClr="000000"/>
              </a:solidFill>
              <a:effectLst/>
              <a:latin typeface="ＭＳ Ｐゴシック"/>
              <a:ea typeface="ＭＳ Ｐゴシック"/>
              <a:cs typeface="+mn-cs"/>
            </a:rPr>
            <a:t>】更新</a:t>
          </a:r>
          <a:r>
            <a:rPr kumimoji="1" lang="ja-JP" altLang="ja-JP" sz="1300">
              <a:solidFill>
                <a:sysClr val="windowText" lastClr="000000"/>
              </a:solidFill>
              <a:effectLst/>
              <a:latin typeface="ＭＳ Ｐゴシック"/>
              <a:ea typeface="ＭＳ Ｐゴシック"/>
              <a:cs typeface="+mn-cs"/>
            </a:rPr>
            <a:t>整備の大幅な増加</a:t>
          </a:r>
          <a:r>
            <a:rPr kumimoji="1" lang="ja-JP" altLang="ja-JP" sz="1300">
              <a:solidFill>
                <a:sysClr val="windowText" lastClr="000000"/>
              </a:solidFill>
              <a:effectLst/>
              <a:latin typeface="ＭＳ Ｐゴシック"/>
              <a:ea typeface="ＭＳ Ｐゴシック"/>
              <a:cs typeface="+mn-cs"/>
            </a:rPr>
            <a:t>は旧</a:t>
          </a:r>
          <a:r>
            <a:rPr kumimoji="1" lang="ja-JP" altLang="en-US" sz="1300">
              <a:solidFill>
                <a:sysClr val="windowText" lastClr="000000"/>
              </a:solidFill>
              <a:effectLst/>
              <a:latin typeface="ＭＳ Ｐゴシック"/>
              <a:ea typeface="ＭＳ Ｐゴシック"/>
              <a:cs typeface="+mn-cs"/>
            </a:rPr>
            <a:t>中学校を活用した庁舎建設工事の本格開始に伴う工</a:t>
          </a:r>
          <a:r>
            <a:rPr kumimoji="1" lang="ja-JP" altLang="en-US" sz="1300">
              <a:solidFill>
                <a:sysClr val="windowText" lastClr="000000"/>
              </a:solidFill>
              <a:effectLst/>
              <a:latin typeface="ＭＳ Ｐゴシック"/>
              <a:ea typeface="ＭＳ Ｐゴシック"/>
              <a:cs typeface="+mn-cs"/>
            </a:rPr>
            <a:t>事</a:t>
          </a:r>
          <a:r>
            <a:rPr kumimoji="1" lang="ja-JP" altLang="en-US" sz="1300">
              <a:solidFill>
                <a:sysClr val="windowText" lastClr="000000"/>
              </a:solidFill>
              <a:effectLst/>
              <a:latin typeface="ＭＳ Ｐゴシック"/>
              <a:ea typeface="ＭＳ Ｐゴシック"/>
              <a:cs typeface="+mn-cs"/>
            </a:rPr>
            <a:t>費等の増</a:t>
          </a:r>
          <a:r>
            <a:rPr kumimoji="1" lang="ja-JP" altLang="ja-JP" sz="1300">
              <a:solidFill>
                <a:sysClr val="windowText" lastClr="000000"/>
              </a:solidFill>
              <a:effectLst/>
              <a:latin typeface="ＭＳ Ｐゴシック"/>
              <a:ea typeface="ＭＳ Ｐゴシック"/>
              <a:cs typeface="+mn-cs"/>
            </a:rPr>
            <a:t>によるものとなっている。今後は庁舎の新築棟を整備することから、来年度以降新規整備が大幅に増加することが見込まれる。</a:t>
          </a:r>
          <a:endParaRPr lang="ja-JP" altLang="ja-JP" sz="1300">
            <a:solidFill>
              <a:sysClr val="windowText" lastClr="000000"/>
            </a:solidFill>
            <a:effectLst/>
            <a:latin typeface="ＭＳ Ｐゴシック"/>
            <a:ea typeface="ＭＳ Ｐゴシック"/>
          </a:endParaRPr>
        </a:p>
        <a:p>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積立金</a:t>
          </a:r>
          <a:r>
            <a:rPr kumimoji="1" lang="en-US"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令和４年度に比べて令和５年度は増加した。</a:t>
          </a:r>
          <a:r>
            <a:rPr kumimoji="1" lang="ja-JP" altLang="ja-JP" sz="1300">
              <a:solidFill>
                <a:sysClr val="windowText" lastClr="000000"/>
              </a:solidFill>
              <a:effectLst/>
              <a:latin typeface="ＭＳ Ｐゴシック"/>
              <a:ea typeface="ＭＳ Ｐゴシック"/>
              <a:cs typeface="+mn-cs"/>
            </a:rPr>
            <a:t>主な要因として、</a:t>
          </a:r>
          <a:r>
            <a:rPr kumimoji="1" lang="ja-JP" altLang="en-US" sz="1300">
              <a:solidFill>
                <a:sysClr val="windowText" lastClr="000000"/>
              </a:solidFill>
              <a:effectLst/>
              <a:latin typeface="ＭＳ Ｐゴシック"/>
              <a:ea typeface="ＭＳ Ｐゴシック"/>
              <a:cs typeface="+mn-cs"/>
            </a:rPr>
            <a:t>令和３年度に実施した</a:t>
          </a:r>
          <a:r>
            <a:rPr kumimoji="1" lang="ja-JP" altLang="ja-JP" sz="1300">
              <a:solidFill>
                <a:sysClr val="windowText" lastClr="000000"/>
              </a:solidFill>
              <a:effectLst/>
              <a:latin typeface="ＭＳ Ｐゴシック"/>
              <a:ea typeface="ＭＳ Ｐゴシック"/>
              <a:cs typeface="+mn-cs"/>
            </a:rPr>
            <a:t>臨時財政対策債償還基金分による減債基金への積立を</a:t>
          </a:r>
          <a:r>
            <a:rPr kumimoji="1" lang="ja-JP" altLang="en-US" sz="1300">
              <a:solidFill>
                <a:sysClr val="windowText" lastClr="000000"/>
              </a:solidFill>
              <a:effectLst/>
              <a:latin typeface="ＭＳ Ｐゴシック"/>
              <a:ea typeface="ＭＳ Ｐゴシック"/>
              <a:cs typeface="+mn-cs"/>
            </a:rPr>
            <a:t>令和５年度にも実施したことや、</a:t>
          </a:r>
          <a:r>
            <a:rPr kumimoji="1" lang="ja-JP" altLang="ja-JP" sz="1300">
              <a:solidFill>
                <a:sysClr val="windowText" lastClr="000000"/>
              </a:solidFill>
              <a:effectLst/>
              <a:latin typeface="ＭＳ Ｐゴシック"/>
              <a:ea typeface="ＭＳ Ｐゴシック"/>
              <a:cs typeface="+mn-cs"/>
            </a:rPr>
            <a:t>ふるさと応援寄附金の増加による基金への積立増加</a:t>
          </a:r>
          <a:r>
            <a:rPr kumimoji="1" lang="ja-JP" altLang="en-US" sz="1300">
              <a:solidFill>
                <a:sysClr val="windowText" lastClr="000000"/>
              </a:solidFill>
              <a:effectLst/>
              <a:latin typeface="ＭＳ Ｐゴシック"/>
              <a:ea typeface="ＭＳ Ｐゴシック"/>
              <a:cs typeface="+mn-cs"/>
            </a:rPr>
            <a:t>等が挙げられる。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静岡県下田市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19,710
19,361
104.38
13,659,014
12,892,709
727,195
6,566,101
11,696,836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280" cy="217170"/>
    <xdr:sp macro="" textlink="">
      <xdr:nvSpPr>
        <xdr:cNvPr id="40" name="テキスト ボックス 39"/>
        <xdr:cNvSpPr txBox="1"/>
      </xdr:nvSpPr>
      <xdr:spPr>
        <a:xfrm>
          <a:off x="723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34315" cy="259080"/>
    <xdr:sp macro="" textlink="">
      <xdr:nvSpPr>
        <xdr:cNvPr id="43" name="テキスト ボックス 42"/>
        <xdr:cNvSpPr txBox="1"/>
      </xdr:nvSpPr>
      <xdr:spPr>
        <a:xfrm>
          <a:off x="513080" y="664337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52755" cy="250825"/>
    <xdr:sp macro="" textlink="">
      <xdr:nvSpPr>
        <xdr:cNvPr id="45" name="テキスト ボックス 44"/>
        <xdr:cNvSpPr txBox="1"/>
      </xdr:nvSpPr>
      <xdr:spPr>
        <a:xfrm>
          <a:off x="294640" y="6316345"/>
          <a:ext cx="4527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7" name="テキスト ボックス 46"/>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1460"/>
    <xdr:sp macro="" textlink="">
      <xdr:nvSpPr>
        <xdr:cNvPr id="49" name="テキスト ボックス 48"/>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1" name="テキスト ボックス 50"/>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3" name="テキスト ボックス 52"/>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48920"/>
    <xdr:sp macro="" textlink="">
      <xdr:nvSpPr>
        <xdr:cNvPr id="55" name="テキスト ボックス 54"/>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17780</xdr:rowOff>
    </xdr:from>
    <xdr:to xmlns:xdr="http://schemas.openxmlformats.org/drawingml/2006/spreadsheetDrawing">
      <xdr:col>24</xdr:col>
      <xdr:colOff>62865</xdr:colOff>
      <xdr:row>38</xdr:row>
      <xdr:rowOff>61595</xdr:rowOff>
    </xdr:to>
    <xdr:cxnSp macro="">
      <xdr:nvCxnSpPr>
        <xdr:cNvPr id="57" name="直線コネクタ 56"/>
        <xdr:cNvCxnSpPr/>
      </xdr:nvCxnSpPr>
      <xdr:spPr>
        <a:xfrm flipV="1">
          <a:off x="4633595" y="5332730"/>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65405</xdr:rowOff>
    </xdr:from>
    <xdr:ext cx="469900" cy="249555"/>
    <xdr:sp macro="" textlink="">
      <xdr:nvSpPr>
        <xdr:cNvPr id="58" name="議会費最小値テキスト"/>
        <xdr:cNvSpPr txBox="1"/>
      </xdr:nvSpPr>
      <xdr:spPr>
        <a:xfrm>
          <a:off x="4686300" y="65805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61595</xdr:rowOff>
    </xdr:from>
    <xdr:to xmlns:xdr="http://schemas.openxmlformats.org/drawingml/2006/spreadsheetDrawing">
      <xdr:col>24</xdr:col>
      <xdr:colOff>152400</xdr:colOff>
      <xdr:row>38</xdr:row>
      <xdr:rowOff>61595</xdr:rowOff>
    </xdr:to>
    <xdr:cxnSp macro="">
      <xdr:nvCxnSpPr>
        <xdr:cNvPr id="59" name="直線コネクタ 58"/>
        <xdr:cNvCxnSpPr/>
      </xdr:nvCxnSpPr>
      <xdr:spPr>
        <a:xfrm>
          <a:off x="4546600" y="657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135890</xdr:rowOff>
    </xdr:from>
    <xdr:ext cx="534670" cy="259080"/>
    <xdr:sp macro="" textlink="">
      <xdr:nvSpPr>
        <xdr:cNvPr id="60" name="議会費最大値テキスト"/>
        <xdr:cNvSpPr txBox="1"/>
      </xdr:nvSpPr>
      <xdr:spPr>
        <a:xfrm>
          <a:off x="4686300" y="5107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22,240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17780</xdr:rowOff>
    </xdr:from>
    <xdr:to xmlns:xdr="http://schemas.openxmlformats.org/drawingml/2006/spreadsheetDrawing">
      <xdr:col>24</xdr:col>
      <xdr:colOff>152400</xdr:colOff>
      <xdr:row>31</xdr:row>
      <xdr:rowOff>17780</xdr:rowOff>
    </xdr:to>
    <xdr:cxnSp macro="">
      <xdr:nvCxnSpPr>
        <xdr:cNvPr id="61" name="直線コネクタ 60"/>
        <xdr:cNvCxnSpPr/>
      </xdr:nvCxnSpPr>
      <xdr:spPr>
        <a:xfrm>
          <a:off x="4546600" y="533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94615</xdr:rowOff>
    </xdr:from>
    <xdr:to xmlns:xdr="http://schemas.openxmlformats.org/drawingml/2006/spreadsheetDrawing">
      <xdr:col>24</xdr:col>
      <xdr:colOff>63500</xdr:colOff>
      <xdr:row>37</xdr:row>
      <xdr:rowOff>98425</xdr:rowOff>
    </xdr:to>
    <xdr:cxnSp macro="">
      <xdr:nvCxnSpPr>
        <xdr:cNvPr id="62" name="直線コネクタ 61"/>
        <xdr:cNvCxnSpPr/>
      </xdr:nvCxnSpPr>
      <xdr:spPr>
        <a:xfrm flipV="1">
          <a:off x="3797300" y="643826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48895</xdr:rowOff>
    </xdr:from>
    <xdr:ext cx="469900" cy="259080"/>
    <xdr:sp macro="" textlink="">
      <xdr:nvSpPr>
        <xdr:cNvPr id="63" name="議会費平均値テキスト"/>
        <xdr:cNvSpPr txBox="1"/>
      </xdr:nvSpPr>
      <xdr:spPr>
        <a:xfrm>
          <a:off x="4686300" y="6392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70485</xdr:rowOff>
    </xdr:from>
    <xdr:to xmlns:xdr="http://schemas.openxmlformats.org/drawingml/2006/spreadsheetDrawing">
      <xdr:col>24</xdr:col>
      <xdr:colOff>114300</xdr:colOff>
      <xdr:row>38</xdr:row>
      <xdr:rowOff>635</xdr:rowOff>
    </xdr:to>
    <xdr:sp macro="" textlink="">
      <xdr:nvSpPr>
        <xdr:cNvPr id="64" name="フローチャート: 判断 63"/>
        <xdr:cNvSpPr/>
      </xdr:nvSpPr>
      <xdr:spPr>
        <a:xfrm>
          <a:off x="45847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98425</xdr:rowOff>
    </xdr:from>
    <xdr:to xmlns:xdr="http://schemas.openxmlformats.org/drawingml/2006/spreadsheetDrawing">
      <xdr:col>19</xdr:col>
      <xdr:colOff>177800</xdr:colOff>
      <xdr:row>37</xdr:row>
      <xdr:rowOff>111125</xdr:rowOff>
    </xdr:to>
    <xdr:cxnSp macro="">
      <xdr:nvCxnSpPr>
        <xdr:cNvPr id="65" name="直線コネクタ 64"/>
        <xdr:cNvCxnSpPr/>
      </xdr:nvCxnSpPr>
      <xdr:spPr>
        <a:xfrm flipV="1">
          <a:off x="2908300" y="644207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74930</xdr:rowOff>
    </xdr:from>
    <xdr:to xmlns:xdr="http://schemas.openxmlformats.org/drawingml/2006/spreadsheetDrawing">
      <xdr:col>20</xdr:col>
      <xdr:colOff>38100</xdr:colOff>
      <xdr:row>38</xdr:row>
      <xdr:rowOff>4445</xdr:rowOff>
    </xdr:to>
    <xdr:sp macro="" textlink="">
      <xdr:nvSpPr>
        <xdr:cNvPr id="66" name="フローチャート: 判断 65"/>
        <xdr:cNvSpPr/>
      </xdr:nvSpPr>
      <xdr:spPr>
        <a:xfrm>
          <a:off x="37465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167005</xdr:rowOff>
    </xdr:from>
    <xdr:ext cx="455295" cy="250825"/>
    <xdr:sp macro="" textlink="">
      <xdr:nvSpPr>
        <xdr:cNvPr id="67" name="テキスト ボックス 66"/>
        <xdr:cNvSpPr txBox="1"/>
      </xdr:nvSpPr>
      <xdr:spPr>
        <a:xfrm>
          <a:off x="3562350" y="6510655"/>
          <a:ext cx="455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111125</xdr:rowOff>
    </xdr:from>
    <xdr:to xmlns:xdr="http://schemas.openxmlformats.org/drawingml/2006/spreadsheetDrawing">
      <xdr:col>15</xdr:col>
      <xdr:colOff>50800</xdr:colOff>
      <xdr:row>37</xdr:row>
      <xdr:rowOff>114300</xdr:rowOff>
    </xdr:to>
    <xdr:cxnSp macro="">
      <xdr:nvCxnSpPr>
        <xdr:cNvPr id="68" name="直線コネクタ 67"/>
        <xdr:cNvCxnSpPr/>
      </xdr:nvCxnSpPr>
      <xdr:spPr>
        <a:xfrm flipV="1">
          <a:off x="2019300" y="64547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76835</xdr:rowOff>
    </xdr:from>
    <xdr:to xmlns:xdr="http://schemas.openxmlformats.org/drawingml/2006/spreadsheetDrawing">
      <xdr:col>15</xdr:col>
      <xdr:colOff>101600</xdr:colOff>
      <xdr:row>38</xdr:row>
      <xdr:rowOff>6985</xdr:rowOff>
    </xdr:to>
    <xdr:sp macro="" textlink="">
      <xdr:nvSpPr>
        <xdr:cNvPr id="69" name="フローチャート: 判断 68"/>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169545</xdr:rowOff>
    </xdr:from>
    <xdr:ext cx="455295" cy="248285"/>
    <xdr:sp macro="" textlink="">
      <xdr:nvSpPr>
        <xdr:cNvPr id="70" name="テキスト ボックス 69"/>
        <xdr:cNvSpPr txBox="1"/>
      </xdr:nvSpPr>
      <xdr:spPr>
        <a:xfrm>
          <a:off x="2673350" y="6513195"/>
          <a:ext cx="4552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114300</xdr:rowOff>
    </xdr:from>
    <xdr:to xmlns:xdr="http://schemas.openxmlformats.org/drawingml/2006/spreadsheetDrawing">
      <xdr:col>10</xdr:col>
      <xdr:colOff>114300</xdr:colOff>
      <xdr:row>37</xdr:row>
      <xdr:rowOff>121920</xdr:rowOff>
    </xdr:to>
    <xdr:cxnSp macro="">
      <xdr:nvCxnSpPr>
        <xdr:cNvPr id="71" name="直線コネクタ 70"/>
        <xdr:cNvCxnSpPr/>
      </xdr:nvCxnSpPr>
      <xdr:spPr>
        <a:xfrm flipV="1">
          <a:off x="1130300" y="64579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63500</xdr:rowOff>
    </xdr:from>
    <xdr:to xmlns:xdr="http://schemas.openxmlformats.org/drawingml/2006/spreadsheetDrawing">
      <xdr:col>10</xdr:col>
      <xdr:colOff>165100</xdr:colOff>
      <xdr:row>37</xdr:row>
      <xdr:rowOff>164465</xdr:rowOff>
    </xdr:to>
    <xdr:sp macro="" textlink="">
      <xdr:nvSpPr>
        <xdr:cNvPr id="72" name="フローチャート: 判断 71"/>
        <xdr:cNvSpPr/>
      </xdr:nvSpPr>
      <xdr:spPr>
        <a:xfrm>
          <a:off x="1968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10160</xdr:rowOff>
    </xdr:from>
    <xdr:ext cx="455295" cy="259080"/>
    <xdr:sp macro="" textlink="">
      <xdr:nvSpPr>
        <xdr:cNvPr id="73" name="テキスト ボックス 72"/>
        <xdr:cNvSpPr txBox="1"/>
      </xdr:nvSpPr>
      <xdr:spPr>
        <a:xfrm>
          <a:off x="1784350" y="61823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50165</xdr:rowOff>
    </xdr:from>
    <xdr:to xmlns:xdr="http://schemas.openxmlformats.org/drawingml/2006/spreadsheetDrawing">
      <xdr:col>6</xdr:col>
      <xdr:colOff>38100</xdr:colOff>
      <xdr:row>37</xdr:row>
      <xdr:rowOff>151765</xdr:rowOff>
    </xdr:to>
    <xdr:sp macro="" textlink="">
      <xdr:nvSpPr>
        <xdr:cNvPr id="74" name="フローチャート: 判断 73"/>
        <xdr:cNvSpPr/>
      </xdr:nvSpPr>
      <xdr:spPr>
        <a:xfrm>
          <a:off x="1079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168275</xdr:rowOff>
    </xdr:from>
    <xdr:ext cx="455295" cy="249555"/>
    <xdr:sp macro="" textlink="">
      <xdr:nvSpPr>
        <xdr:cNvPr id="75" name="テキスト ボックス 74"/>
        <xdr:cNvSpPr txBox="1"/>
      </xdr:nvSpPr>
      <xdr:spPr>
        <a:xfrm>
          <a:off x="895350" y="6169025"/>
          <a:ext cx="455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43815</xdr:rowOff>
    </xdr:from>
    <xdr:to xmlns:xdr="http://schemas.openxmlformats.org/drawingml/2006/spreadsheetDrawing">
      <xdr:col>24</xdr:col>
      <xdr:colOff>114300</xdr:colOff>
      <xdr:row>37</xdr:row>
      <xdr:rowOff>145415</xdr:rowOff>
    </xdr:to>
    <xdr:sp macro="" textlink="">
      <xdr:nvSpPr>
        <xdr:cNvPr id="81" name="楕円 80"/>
        <xdr:cNvSpPr/>
      </xdr:nvSpPr>
      <xdr:spPr>
        <a:xfrm>
          <a:off x="45847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66675</xdr:rowOff>
    </xdr:from>
    <xdr:ext cx="469900" cy="248285"/>
    <xdr:sp macro="" textlink="">
      <xdr:nvSpPr>
        <xdr:cNvPr id="82" name="議会費該当値テキスト"/>
        <xdr:cNvSpPr txBox="1"/>
      </xdr:nvSpPr>
      <xdr:spPr>
        <a:xfrm>
          <a:off x="4686300" y="623887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47625</xdr:rowOff>
    </xdr:from>
    <xdr:to xmlns:xdr="http://schemas.openxmlformats.org/drawingml/2006/spreadsheetDrawing">
      <xdr:col>20</xdr:col>
      <xdr:colOff>38100</xdr:colOff>
      <xdr:row>37</xdr:row>
      <xdr:rowOff>149225</xdr:rowOff>
    </xdr:to>
    <xdr:sp macro="" textlink="">
      <xdr:nvSpPr>
        <xdr:cNvPr id="83" name="楕円 82"/>
        <xdr:cNvSpPr/>
      </xdr:nvSpPr>
      <xdr:spPr>
        <a:xfrm>
          <a:off x="37465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166370</xdr:rowOff>
    </xdr:from>
    <xdr:ext cx="455295" cy="251460"/>
    <xdr:sp macro="" textlink="">
      <xdr:nvSpPr>
        <xdr:cNvPr id="84" name="テキスト ボックス 83"/>
        <xdr:cNvSpPr txBox="1"/>
      </xdr:nvSpPr>
      <xdr:spPr>
        <a:xfrm>
          <a:off x="3562350" y="616712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60325</xdr:rowOff>
    </xdr:from>
    <xdr:to xmlns:xdr="http://schemas.openxmlformats.org/drawingml/2006/spreadsheetDrawing">
      <xdr:col>15</xdr:col>
      <xdr:colOff>101600</xdr:colOff>
      <xdr:row>37</xdr:row>
      <xdr:rowOff>161925</xdr:rowOff>
    </xdr:to>
    <xdr:sp macro="" textlink="">
      <xdr:nvSpPr>
        <xdr:cNvPr id="85" name="楕円 84"/>
        <xdr:cNvSpPr/>
      </xdr:nvSpPr>
      <xdr:spPr>
        <a:xfrm>
          <a:off x="28575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6985</xdr:rowOff>
    </xdr:from>
    <xdr:ext cx="455295" cy="250825"/>
    <xdr:sp macro="" textlink="">
      <xdr:nvSpPr>
        <xdr:cNvPr id="86" name="テキスト ボックス 85"/>
        <xdr:cNvSpPr txBox="1"/>
      </xdr:nvSpPr>
      <xdr:spPr>
        <a:xfrm>
          <a:off x="2673350" y="6179185"/>
          <a:ext cx="455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63500</xdr:rowOff>
    </xdr:from>
    <xdr:to xmlns:xdr="http://schemas.openxmlformats.org/drawingml/2006/spreadsheetDrawing">
      <xdr:col>10</xdr:col>
      <xdr:colOff>165100</xdr:colOff>
      <xdr:row>37</xdr:row>
      <xdr:rowOff>165100</xdr:rowOff>
    </xdr:to>
    <xdr:sp macro="" textlink="">
      <xdr:nvSpPr>
        <xdr:cNvPr id="87" name="楕円 86"/>
        <xdr:cNvSpPr/>
      </xdr:nvSpPr>
      <xdr:spPr>
        <a:xfrm>
          <a:off x="196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156210</xdr:rowOff>
    </xdr:from>
    <xdr:ext cx="455295" cy="250190"/>
    <xdr:sp macro="" textlink="">
      <xdr:nvSpPr>
        <xdr:cNvPr id="88" name="テキスト ボックス 87"/>
        <xdr:cNvSpPr txBox="1"/>
      </xdr:nvSpPr>
      <xdr:spPr>
        <a:xfrm>
          <a:off x="1784350" y="6499860"/>
          <a:ext cx="455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71120</xdr:rowOff>
    </xdr:from>
    <xdr:to xmlns:xdr="http://schemas.openxmlformats.org/drawingml/2006/spreadsheetDrawing">
      <xdr:col>6</xdr:col>
      <xdr:colOff>38100</xdr:colOff>
      <xdr:row>38</xdr:row>
      <xdr:rowOff>1270</xdr:rowOff>
    </xdr:to>
    <xdr:sp macro="" textlink="">
      <xdr:nvSpPr>
        <xdr:cNvPr id="89" name="楕円 88"/>
        <xdr:cNvSpPr/>
      </xdr:nvSpPr>
      <xdr:spPr>
        <a:xfrm>
          <a:off x="107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163830</xdr:rowOff>
    </xdr:from>
    <xdr:ext cx="455295" cy="259080"/>
    <xdr:sp macro="" textlink="">
      <xdr:nvSpPr>
        <xdr:cNvPr id="90" name="テキスト ボックス 89"/>
        <xdr:cNvSpPr txBox="1"/>
      </xdr:nvSpPr>
      <xdr:spPr>
        <a:xfrm>
          <a:off x="895350" y="650748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280" cy="217170"/>
    <xdr:sp macro="" textlink="">
      <xdr:nvSpPr>
        <xdr:cNvPr id="99" name="テキスト ボックス 98"/>
        <xdr:cNvSpPr txBox="1"/>
      </xdr:nvSpPr>
      <xdr:spPr>
        <a:xfrm>
          <a:off x="723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4315" cy="259080"/>
    <xdr:sp macro="" textlink="">
      <xdr:nvSpPr>
        <xdr:cNvPr id="102" name="テキスト ボックス 101"/>
        <xdr:cNvSpPr txBox="1"/>
      </xdr:nvSpPr>
      <xdr:spPr>
        <a:xfrm>
          <a:off x="513080" y="10017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1025" cy="259080"/>
    <xdr:sp macro="" textlink="">
      <xdr:nvSpPr>
        <xdr:cNvPr id="104" name="テキスト ボックス 103"/>
        <xdr:cNvSpPr txBox="1"/>
      </xdr:nvSpPr>
      <xdr:spPr>
        <a:xfrm>
          <a:off x="166370" y="9636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1025" cy="248920"/>
    <xdr:sp macro="" textlink="">
      <xdr:nvSpPr>
        <xdr:cNvPr id="106" name="テキスト ボックス 105"/>
        <xdr:cNvSpPr txBox="1"/>
      </xdr:nvSpPr>
      <xdr:spPr>
        <a:xfrm>
          <a:off x="166370" y="9255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1025" cy="259080"/>
    <xdr:sp macro="" textlink="">
      <xdr:nvSpPr>
        <xdr:cNvPr id="108" name="テキスト ボックス 107"/>
        <xdr:cNvSpPr txBox="1"/>
      </xdr:nvSpPr>
      <xdr:spPr>
        <a:xfrm>
          <a:off x="166370" y="887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1025" cy="259080"/>
    <xdr:sp macro="" textlink="">
      <xdr:nvSpPr>
        <xdr:cNvPr id="110" name="テキスト ボックス 109"/>
        <xdr:cNvSpPr txBox="1"/>
      </xdr:nvSpPr>
      <xdr:spPr>
        <a:xfrm>
          <a:off x="166370" y="8493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1195" cy="248920"/>
    <xdr:sp macro="" textlink="">
      <xdr:nvSpPr>
        <xdr:cNvPr id="112" name="テキスト ボックス 111"/>
        <xdr:cNvSpPr txBox="1"/>
      </xdr:nvSpPr>
      <xdr:spPr>
        <a:xfrm>
          <a:off x="76200" y="8112760"/>
          <a:ext cx="6711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138430</xdr:rowOff>
    </xdr:from>
    <xdr:to xmlns:xdr="http://schemas.openxmlformats.org/drawingml/2006/spreadsheetDrawing">
      <xdr:col>24</xdr:col>
      <xdr:colOff>62865</xdr:colOff>
      <xdr:row>58</xdr:row>
      <xdr:rowOff>141605</xdr:rowOff>
    </xdr:to>
    <xdr:cxnSp macro="">
      <xdr:nvCxnSpPr>
        <xdr:cNvPr id="114" name="直線コネクタ 113"/>
        <xdr:cNvCxnSpPr/>
      </xdr:nvCxnSpPr>
      <xdr:spPr>
        <a:xfrm flipV="1">
          <a:off x="4633595" y="8882380"/>
          <a:ext cx="127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145415</xdr:rowOff>
    </xdr:from>
    <xdr:ext cx="534670" cy="249555"/>
    <xdr:sp macro="" textlink="">
      <xdr:nvSpPr>
        <xdr:cNvPr id="115" name="総務費最小値テキスト"/>
        <xdr:cNvSpPr txBox="1"/>
      </xdr:nvSpPr>
      <xdr:spPr>
        <a:xfrm>
          <a:off x="4686300" y="100895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141605</xdr:rowOff>
    </xdr:from>
    <xdr:to xmlns:xdr="http://schemas.openxmlformats.org/drawingml/2006/spreadsheetDrawing">
      <xdr:col>24</xdr:col>
      <xdr:colOff>152400</xdr:colOff>
      <xdr:row>58</xdr:row>
      <xdr:rowOff>141605</xdr:rowOff>
    </xdr:to>
    <xdr:cxnSp macro="">
      <xdr:nvCxnSpPr>
        <xdr:cNvPr id="116" name="直線コネクタ 115"/>
        <xdr:cNvCxnSpPr/>
      </xdr:nvCxnSpPr>
      <xdr:spPr>
        <a:xfrm>
          <a:off x="4546600" y="1008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85090</xdr:rowOff>
    </xdr:from>
    <xdr:ext cx="598805" cy="259080"/>
    <xdr:sp macro="" textlink="">
      <xdr:nvSpPr>
        <xdr:cNvPr id="117" name="総務費最大値テキスト"/>
        <xdr:cNvSpPr txBox="1"/>
      </xdr:nvSpPr>
      <xdr:spPr>
        <a:xfrm>
          <a:off x="4686300" y="8657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670,658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138430</xdr:rowOff>
    </xdr:from>
    <xdr:to xmlns:xdr="http://schemas.openxmlformats.org/drawingml/2006/spreadsheetDrawing">
      <xdr:col>24</xdr:col>
      <xdr:colOff>152400</xdr:colOff>
      <xdr:row>51</xdr:row>
      <xdr:rowOff>138430</xdr:rowOff>
    </xdr:to>
    <xdr:cxnSp macro="">
      <xdr:nvCxnSpPr>
        <xdr:cNvPr id="118" name="直線コネクタ 117"/>
        <xdr:cNvCxnSpPr/>
      </xdr:nvCxnSpPr>
      <xdr:spPr>
        <a:xfrm>
          <a:off x="4546600" y="888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71755</xdr:rowOff>
    </xdr:from>
    <xdr:to xmlns:xdr="http://schemas.openxmlformats.org/drawingml/2006/spreadsheetDrawing">
      <xdr:col>24</xdr:col>
      <xdr:colOff>63500</xdr:colOff>
      <xdr:row>57</xdr:row>
      <xdr:rowOff>160020</xdr:rowOff>
    </xdr:to>
    <xdr:cxnSp macro="">
      <xdr:nvCxnSpPr>
        <xdr:cNvPr id="119" name="直線コネクタ 118"/>
        <xdr:cNvCxnSpPr/>
      </xdr:nvCxnSpPr>
      <xdr:spPr>
        <a:xfrm flipV="1">
          <a:off x="3797300" y="984440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130810</xdr:rowOff>
    </xdr:from>
    <xdr:ext cx="534670" cy="259080"/>
    <xdr:sp macro="" textlink="">
      <xdr:nvSpPr>
        <xdr:cNvPr id="120" name="総務費平均値テキスト"/>
        <xdr:cNvSpPr txBox="1"/>
      </xdr:nvSpPr>
      <xdr:spPr>
        <a:xfrm>
          <a:off x="4686300" y="9903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152400</xdr:rowOff>
    </xdr:from>
    <xdr:to xmlns:xdr="http://schemas.openxmlformats.org/drawingml/2006/spreadsheetDrawing">
      <xdr:col>24</xdr:col>
      <xdr:colOff>114300</xdr:colOff>
      <xdr:row>58</xdr:row>
      <xdr:rowOff>82550</xdr:rowOff>
    </xdr:to>
    <xdr:sp macro="" textlink="">
      <xdr:nvSpPr>
        <xdr:cNvPr id="121" name="フローチャート: 判断 120"/>
        <xdr:cNvSpPr/>
      </xdr:nvSpPr>
      <xdr:spPr>
        <a:xfrm>
          <a:off x="45847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160020</xdr:rowOff>
    </xdr:from>
    <xdr:to xmlns:xdr="http://schemas.openxmlformats.org/drawingml/2006/spreadsheetDrawing">
      <xdr:col>19</xdr:col>
      <xdr:colOff>177800</xdr:colOff>
      <xdr:row>58</xdr:row>
      <xdr:rowOff>8890</xdr:rowOff>
    </xdr:to>
    <xdr:cxnSp macro="">
      <xdr:nvCxnSpPr>
        <xdr:cNvPr id="122" name="直線コネクタ 121"/>
        <xdr:cNvCxnSpPr/>
      </xdr:nvCxnSpPr>
      <xdr:spPr>
        <a:xfrm flipV="1">
          <a:off x="2908300" y="99326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142240</xdr:rowOff>
    </xdr:from>
    <xdr:to xmlns:xdr="http://schemas.openxmlformats.org/drawingml/2006/spreadsheetDrawing">
      <xdr:col>20</xdr:col>
      <xdr:colOff>38100</xdr:colOff>
      <xdr:row>58</xdr:row>
      <xdr:rowOff>72390</xdr:rowOff>
    </xdr:to>
    <xdr:sp macro="" textlink="">
      <xdr:nvSpPr>
        <xdr:cNvPr id="123" name="フローチャート: 判断 122"/>
        <xdr:cNvSpPr/>
      </xdr:nvSpPr>
      <xdr:spPr>
        <a:xfrm>
          <a:off x="3746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63500</xdr:rowOff>
    </xdr:from>
    <xdr:ext cx="584200" cy="251460"/>
    <xdr:sp macro="" textlink="">
      <xdr:nvSpPr>
        <xdr:cNvPr id="124" name="テキスト ボックス 123"/>
        <xdr:cNvSpPr txBox="1"/>
      </xdr:nvSpPr>
      <xdr:spPr>
        <a:xfrm>
          <a:off x="3497580" y="100076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33020</xdr:rowOff>
    </xdr:from>
    <xdr:to xmlns:xdr="http://schemas.openxmlformats.org/drawingml/2006/spreadsheetDrawing">
      <xdr:col>15</xdr:col>
      <xdr:colOff>50800</xdr:colOff>
      <xdr:row>58</xdr:row>
      <xdr:rowOff>8890</xdr:rowOff>
    </xdr:to>
    <xdr:cxnSp macro="">
      <xdr:nvCxnSpPr>
        <xdr:cNvPr id="125" name="直線コネクタ 124"/>
        <xdr:cNvCxnSpPr/>
      </xdr:nvCxnSpPr>
      <xdr:spPr>
        <a:xfrm>
          <a:off x="2019300" y="980567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138430</xdr:rowOff>
    </xdr:from>
    <xdr:to xmlns:xdr="http://schemas.openxmlformats.org/drawingml/2006/spreadsheetDrawing">
      <xdr:col>15</xdr:col>
      <xdr:colOff>101600</xdr:colOff>
      <xdr:row>58</xdr:row>
      <xdr:rowOff>68580</xdr:rowOff>
    </xdr:to>
    <xdr:sp macro="" textlink="">
      <xdr:nvSpPr>
        <xdr:cNvPr id="126" name="フローチャート: 判断 125"/>
        <xdr:cNvSpPr/>
      </xdr:nvSpPr>
      <xdr:spPr>
        <a:xfrm>
          <a:off x="2857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59690</xdr:rowOff>
    </xdr:from>
    <xdr:ext cx="584200" cy="259080"/>
    <xdr:sp macro="" textlink="">
      <xdr:nvSpPr>
        <xdr:cNvPr id="127" name="テキスト ボックス 126"/>
        <xdr:cNvSpPr txBox="1"/>
      </xdr:nvSpPr>
      <xdr:spPr>
        <a:xfrm>
          <a:off x="2608580" y="1000379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33020</xdr:rowOff>
    </xdr:from>
    <xdr:to xmlns:xdr="http://schemas.openxmlformats.org/drawingml/2006/spreadsheetDrawing">
      <xdr:col>10</xdr:col>
      <xdr:colOff>114300</xdr:colOff>
      <xdr:row>58</xdr:row>
      <xdr:rowOff>33020</xdr:rowOff>
    </xdr:to>
    <xdr:cxnSp macro="">
      <xdr:nvCxnSpPr>
        <xdr:cNvPr id="128" name="直線コネクタ 127"/>
        <xdr:cNvCxnSpPr/>
      </xdr:nvCxnSpPr>
      <xdr:spPr>
        <a:xfrm flipV="1">
          <a:off x="1130300" y="980567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118110</xdr:rowOff>
    </xdr:from>
    <xdr:to xmlns:xdr="http://schemas.openxmlformats.org/drawingml/2006/spreadsheetDrawing">
      <xdr:col>10</xdr:col>
      <xdr:colOff>165100</xdr:colOff>
      <xdr:row>57</xdr:row>
      <xdr:rowOff>48260</xdr:rowOff>
    </xdr:to>
    <xdr:sp macro="" textlink="">
      <xdr:nvSpPr>
        <xdr:cNvPr id="129" name="フローチャート: 判断 128"/>
        <xdr:cNvSpPr/>
      </xdr:nvSpPr>
      <xdr:spPr>
        <a:xfrm>
          <a:off x="19685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64770</xdr:rowOff>
    </xdr:from>
    <xdr:ext cx="584200" cy="250190"/>
    <xdr:sp macro="" textlink="">
      <xdr:nvSpPr>
        <xdr:cNvPr id="130" name="テキスト ボックス 129"/>
        <xdr:cNvSpPr txBox="1"/>
      </xdr:nvSpPr>
      <xdr:spPr>
        <a:xfrm>
          <a:off x="1719580" y="9494520"/>
          <a:ext cx="584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1905</xdr:rowOff>
    </xdr:from>
    <xdr:to xmlns:xdr="http://schemas.openxmlformats.org/drawingml/2006/spreadsheetDrawing">
      <xdr:col>6</xdr:col>
      <xdr:colOff>38100</xdr:colOff>
      <xdr:row>58</xdr:row>
      <xdr:rowOff>103505</xdr:rowOff>
    </xdr:to>
    <xdr:sp macro="" textlink="">
      <xdr:nvSpPr>
        <xdr:cNvPr id="131" name="フローチャート: 判断 130"/>
        <xdr:cNvSpPr/>
      </xdr:nvSpPr>
      <xdr:spPr>
        <a:xfrm>
          <a:off x="10795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94615</xdr:rowOff>
    </xdr:from>
    <xdr:ext cx="520065" cy="259080"/>
    <xdr:sp macro="" textlink="">
      <xdr:nvSpPr>
        <xdr:cNvPr id="132" name="テキスト ボックス 131"/>
        <xdr:cNvSpPr txBox="1"/>
      </xdr:nvSpPr>
      <xdr:spPr>
        <a:xfrm>
          <a:off x="862965" y="100387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20955</xdr:rowOff>
    </xdr:from>
    <xdr:to xmlns:xdr="http://schemas.openxmlformats.org/drawingml/2006/spreadsheetDrawing">
      <xdr:col>24</xdr:col>
      <xdr:colOff>114300</xdr:colOff>
      <xdr:row>57</xdr:row>
      <xdr:rowOff>122555</xdr:rowOff>
    </xdr:to>
    <xdr:sp macro="" textlink="">
      <xdr:nvSpPr>
        <xdr:cNvPr id="138" name="楕円 137"/>
        <xdr:cNvSpPr/>
      </xdr:nvSpPr>
      <xdr:spPr>
        <a:xfrm>
          <a:off x="4584700" y="9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43815</xdr:rowOff>
    </xdr:from>
    <xdr:ext cx="598805" cy="248285"/>
    <xdr:sp macro="" textlink="">
      <xdr:nvSpPr>
        <xdr:cNvPr id="139" name="総務費該当値テキスト"/>
        <xdr:cNvSpPr txBox="1"/>
      </xdr:nvSpPr>
      <xdr:spPr>
        <a:xfrm>
          <a:off x="4686300" y="96450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109220</xdr:rowOff>
    </xdr:from>
    <xdr:to xmlns:xdr="http://schemas.openxmlformats.org/drawingml/2006/spreadsheetDrawing">
      <xdr:col>20</xdr:col>
      <xdr:colOff>38100</xdr:colOff>
      <xdr:row>58</xdr:row>
      <xdr:rowOff>39370</xdr:rowOff>
    </xdr:to>
    <xdr:sp macro="" textlink="">
      <xdr:nvSpPr>
        <xdr:cNvPr id="140" name="楕円 139"/>
        <xdr:cNvSpPr/>
      </xdr:nvSpPr>
      <xdr:spPr>
        <a:xfrm>
          <a:off x="3746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55880</xdr:rowOff>
    </xdr:from>
    <xdr:ext cx="584200" cy="259080"/>
    <xdr:sp macro="" textlink="">
      <xdr:nvSpPr>
        <xdr:cNvPr id="141" name="テキスト ボックス 140"/>
        <xdr:cNvSpPr txBox="1"/>
      </xdr:nvSpPr>
      <xdr:spPr>
        <a:xfrm>
          <a:off x="3497580" y="965708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129540</xdr:rowOff>
    </xdr:from>
    <xdr:to xmlns:xdr="http://schemas.openxmlformats.org/drawingml/2006/spreadsheetDrawing">
      <xdr:col>15</xdr:col>
      <xdr:colOff>101600</xdr:colOff>
      <xdr:row>58</xdr:row>
      <xdr:rowOff>59690</xdr:rowOff>
    </xdr:to>
    <xdr:sp macro="" textlink="">
      <xdr:nvSpPr>
        <xdr:cNvPr id="142" name="楕円 141"/>
        <xdr:cNvSpPr/>
      </xdr:nvSpPr>
      <xdr:spPr>
        <a:xfrm>
          <a:off x="28575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76200</xdr:rowOff>
    </xdr:from>
    <xdr:ext cx="584200" cy="250190"/>
    <xdr:sp macro="" textlink="">
      <xdr:nvSpPr>
        <xdr:cNvPr id="143" name="テキスト ボックス 142"/>
        <xdr:cNvSpPr txBox="1"/>
      </xdr:nvSpPr>
      <xdr:spPr>
        <a:xfrm>
          <a:off x="2608580" y="9677400"/>
          <a:ext cx="584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153670</xdr:rowOff>
    </xdr:from>
    <xdr:to xmlns:xdr="http://schemas.openxmlformats.org/drawingml/2006/spreadsheetDrawing">
      <xdr:col>10</xdr:col>
      <xdr:colOff>165100</xdr:colOff>
      <xdr:row>57</xdr:row>
      <xdr:rowOff>83820</xdr:rowOff>
    </xdr:to>
    <xdr:sp macro="" textlink="">
      <xdr:nvSpPr>
        <xdr:cNvPr id="144" name="楕円 143"/>
        <xdr:cNvSpPr/>
      </xdr:nvSpPr>
      <xdr:spPr>
        <a:xfrm>
          <a:off x="19685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74930</xdr:rowOff>
    </xdr:from>
    <xdr:ext cx="584200" cy="251460"/>
    <xdr:sp macro="" textlink="">
      <xdr:nvSpPr>
        <xdr:cNvPr id="145" name="テキスト ボックス 144"/>
        <xdr:cNvSpPr txBox="1"/>
      </xdr:nvSpPr>
      <xdr:spPr>
        <a:xfrm>
          <a:off x="1719580" y="984758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153670</xdr:rowOff>
    </xdr:from>
    <xdr:to xmlns:xdr="http://schemas.openxmlformats.org/drawingml/2006/spreadsheetDrawing">
      <xdr:col>6</xdr:col>
      <xdr:colOff>38100</xdr:colOff>
      <xdr:row>58</xdr:row>
      <xdr:rowOff>83820</xdr:rowOff>
    </xdr:to>
    <xdr:sp macro="" textlink="">
      <xdr:nvSpPr>
        <xdr:cNvPr id="146" name="楕円 145"/>
        <xdr:cNvSpPr/>
      </xdr:nvSpPr>
      <xdr:spPr>
        <a:xfrm>
          <a:off x="1079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100330</xdr:rowOff>
    </xdr:from>
    <xdr:ext cx="520065" cy="248920"/>
    <xdr:sp macro="" textlink="">
      <xdr:nvSpPr>
        <xdr:cNvPr id="147" name="テキスト ボックス 146"/>
        <xdr:cNvSpPr txBox="1"/>
      </xdr:nvSpPr>
      <xdr:spPr>
        <a:xfrm>
          <a:off x="862965" y="9701530"/>
          <a:ext cx="520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280" cy="217170"/>
    <xdr:sp macro="" textlink="">
      <xdr:nvSpPr>
        <xdr:cNvPr id="156" name="テキスト ボックス 155"/>
        <xdr:cNvSpPr txBox="1"/>
      </xdr:nvSpPr>
      <xdr:spPr>
        <a:xfrm>
          <a:off x="723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34315" cy="248920"/>
    <xdr:sp macro="" textlink="">
      <xdr:nvSpPr>
        <xdr:cNvPr id="158" name="テキスト ボックス 157"/>
        <xdr:cNvSpPr txBox="1"/>
      </xdr:nvSpPr>
      <xdr:spPr>
        <a:xfrm>
          <a:off x="513080" y="13827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1025" cy="259080"/>
    <xdr:sp macro="" textlink="">
      <xdr:nvSpPr>
        <xdr:cNvPr id="160" name="テキスト ボックス 159"/>
        <xdr:cNvSpPr txBox="1"/>
      </xdr:nvSpPr>
      <xdr:spPr>
        <a:xfrm>
          <a:off x="166370" y="13446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1025" cy="259080"/>
    <xdr:sp macro="" textlink="">
      <xdr:nvSpPr>
        <xdr:cNvPr id="162" name="テキスト ボックス 161"/>
        <xdr:cNvSpPr txBox="1"/>
      </xdr:nvSpPr>
      <xdr:spPr>
        <a:xfrm>
          <a:off x="166370" y="13065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1025" cy="248920"/>
    <xdr:sp macro="" textlink="">
      <xdr:nvSpPr>
        <xdr:cNvPr id="164" name="テキスト ボックス 163"/>
        <xdr:cNvSpPr txBox="1"/>
      </xdr:nvSpPr>
      <xdr:spPr>
        <a:xfrm>
          <a:off x="166370" y="12684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1025" cy="259080"/>
    <xdr:sp macro="" textlink="">
      <xdr:nvSpPr>
        <xdr:cNvPr id="166" name="テキスト ボックス 165"/>
        <xdr:cNvSpPr txBox="1"/>
      </xdr:nvSpPr>
      <xdr:spPr>
        <a:xfrm>
          <a:off x="166370" y="12303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1025" cy="259080"/>
    <xdr:sp macro="" textlink="">
      <xdr:nvSpPr>
        <xdr:cNvPr id="168" name="テキスト ボックス 167"/>
        <xdr:cNvSpPr txBox="1"/>
      </xdr:nvSpPr>
      <xdr:spPr>
        <a:xfrm>
          <a:off x="166370" y="1192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1025" cy="248920"/>
    <xdr:sp macro="" textlink="">
      <xdr:nvSpPr>
        <xdr:cNvPr id="170" name="テキスト ボックス 169"/>
        <xdr:cNvSpPr txBox="1"/>
      </xdr:nvSpPr>
      <xdr:spPr>
        <a:xfrm>
          <a:off x="166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62230</xdr:rowOff>
    </xdr:from>
    <xdr:to xmlns:xdr="http://schemas.openxmlformats.org/drawingml/2006/spreadsheetDrawing">
      <xdr:col>24</xdr:col>
      <xdr:colOff>62865</xdr:colOff>
      <xdr:row>78</xdr:row>
      <xdr:rowOff>21590</xdr:rowOff>
    </xdr:to>
    <xdr:cxnSp macro="">
      <xdr:nvCxnSpPr>
        <xdr:cNvPr id="172" name="直線コネクタ 171"/>
        <xdr:cNvCxnSpPr/>
      </xdr:nvCxnSpPr>
      <xdr:spPr>
        <a:xfrm flipV="1">
          <a:off x="4633595" y="12235180"/>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25400</xdr:rowOff>
    </xdr:from>
    <xdr:ext cx="598805" cy="259080"/>
    <xdr:sp macro="" textlink="">
      <xdr:nvSpPr>
        <xdr:cNvPr id="173" name="民生費最小値テキスト"/>
        <xdr:cNvSpPr txBox="1"/>
      </xdr:nvSpPr>
      <xdr:spPr>
        <a:xfrm>
          <a:off x="4686300" y="13398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21590</xdr:rowOff>
    </xdr:from>
    <xdr:to xmlns:xdr="http://schemas.openxmlformats.org/drawingml/2006/spreadsheetDrawing">
      <xdr:col>24</xdr:col>
      <xdr:colOff>152400</xdr:colOff>
      <xdr:row>78</xdr:row>
      <xdr:rowOff>21590</xdr:rowOff>
    </xdr:to>
    <xdr:cxnSp macro="">
      <xdr:nvCxnSpPr>
        <xdr:cNvPr id="174" name="直線コネクタ 173"/>
        <xdr:cNvCxnSpPr/>
      </xdr:nvCxnSpPr>
      <xdr:spPr>
        <a:xfrm>
          <a:off x="4546600" y="1339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8890</xdr:rowOff>
    </xdr:from>
    <xdr:ext cx="598805" cy="248920"/>
    <xdr:sp macro="" textlink="">
      <xdr:nvSpPr>
        <xdr:cNvPr id="175" name="民生費最大値テキスト"/>
        <xdr:cNvSpPr txBox="1"/>
      </xdr:nvSpPr>
      <xdr:spPr>
        <a:xfrm>
          <a:off x="4686300" y="120103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455,362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62230</xdr:rowOff>
    </xdr:from>
    <xdr:to xmlns:xdr="http://schemas.openxmlformats.org/drawingml/2006/spreadsheetDrawing">
      <xdr:col>24</xdr:col>
      <xdr:colOff>152400</xdr:colOff>
      <xdr:row>71</xdr:row>
      <xdr:rowOff>62230</xdr:rowOff>
    </xdr:to>
    <xdr:cxnSp macro="">
      <xdr:nvCxnSpPr>
        <xdr:cNvPr id="176" name="直線コネクタ 175"/>
        <xdr:cNvCxnSpPr/>
      </xdr:nvCxnSpPr>
      <xdr:spPr>
        <a:xfrm>
          <a:off x="4546600" y="1223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1270</xdr:rowOff>
    </xdr:from>
    <xdr:to xmlns:xdr="http://schemas.openxmlformats.org/drawingml/2006/spreadsheetDrawing">
      <xdr:col>24</xdr:col>
      <xdr:colOff>63500</xdr:colOff>
      <xdr:row>77</xdr:row>
      <xdr:rowOff>19685</xdr:rowOff>
    </xdr:to>
    <xdr:cxnSp macro="">
      <xdr:nvCxnSpPr>
        <xdr:cNvPr id="177" name="直線コネクタ 176"/>
        <xdr:cNvCxnSpPr/>
      </xdr:nvCxnSpPr>
      <xdr:spPr>
        <a:xfrm flipV="1">
          <a:off x="3797300" y="1320292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60960</xdr:rowOff>
    </xdr:from>
    <xdr:ext cx="598805" cy="259080"/>
    <xdr:sp macro="" textlink="">
      <xdr:nvSpPr>
        <xdr:cNvPr id="178" name="民生費平均値テキスト"/>
        <xdr:cNvSpPr txBox="1"/>
      </xdr:nvSpPr>
      <xdr:spPr>
        <a:xfrm>
          <a:off x="4686300" y="12919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38100</xdr:rowOff>
    </xdr:from>
    <xdr:to xmlns:xdr="http://schemas.openxmlformats.org/drawingml/2006/spreadsheetDrawing">
      <xdr:col>24</xdr:col>
      <xdr:colOff>114300</xdr:colOff>
      <xdr:row>76</xdr:row>
      <xdr:rowOff>139700</xdr:rowOff>
    </xdr:to>
    <xdr:sp macro="" textlink="">
      <xdr:nvSpPr>
        <xdr:cNvPr id="179" name="フローチャート: 判断 178"/>
        <xdr:cNvSpPr/>
      </xdr:nvSpPr>
      <xdr:spPr>
        <a:xfrm>
          <a:off x="45847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19685</xdr:rowOff>
    </xdr:from>
    <xdr:to xmlns:xdr="http://schemas.openxmlformats.org/drawingml/2006/spreadsheetDrawing">
      <xdr:col>19</xdr:col>
      <xdr:colOff>177800</xdr:colOff>
      <xdr:row>77</xdr:row>
      <xdr:rowOff>50800</xdr:rowOff>
    </xdr:to>
    <xdr:cxnSp macro="">
      <xdr:nvCxnSpPr>
        <xdr:cNvPr id="180" name="直線コネクタ 179"/>
        <xdr:cNvCxnSpPr/>
      </xdr:nvCxnSpPr>
      <xdr:spPr>
        <a:xfrm flipV="1">
          <a:off x="2908300" y="132213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93980</xdr:rowOff>
    </xdr:from>
    <xdr:to xmlns:xdr="http://schemas.openxmlformats.org/drawingml/2006/spreadsheetDrawing">
      <xdr:col>20</xdr:col>
      <xdr:colOff>38100</xdr:colOff>
      <xdr:row>77</xdr:row>
      <xdr:rowOff>24130</xdr:rowOff>
    </xdr:to>
    <xdr:sp macro="" textlink="">
      <xdr:nvSpPr>
        <xdr:cNvPr id="181" name="フローチャート: 判断 180"/>
        <xdr:cNvSpPr/>
      </xdr:nvSpPr>
      <xdr:spPr>
        <a:xfrm>
          <a:off x="37465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40640</xdr:rowOff>
    </xdr:from>
    <xdr:ext cx="584200" cy="251460"/>
    <xdr:sp macro="" textlink="">
      <xdr:nvSpPr>
        <xdr:cNvPr id="182" name="テキスト ボックス 181"/>
        <xdr:cNvSpPr txBox="1"/>
      </xdr:nvSpPr>
      <xdr:spPr>
        <a:xfrm>
          <a:off x="3497580" y="1289939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50800</xdr:rowOff>
    </xdr:from>
    <xdr:to xmlns:xdr="http://schemas.openxmlformats.org/drawingml/2006/spreadsheetDrawing">
      <xdr:col>15</xdr:col>
      <xdr:colOff>50800</xdr:colOff>
      <xdr:row>77</xdr:row>
      <xdr:rowOff>139065</xdr:rowOff>
    </xdr:to>
    <xdr:cxnSp macro="">
      <xdr:nvCxnSpPr>
        <xdr:cNvPr id="183" name="直線コネクタ 182"/>
        <xdr:cNvCxnSpPr/>
      </xdr:nvCxnSpPr>
      <xdr:spPr>
        <a:xfrm flipV="1">
          <a:off x="2019300" y="1325245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60960</xdr:rowOff>
    </xdr:from>
    <xdr:to xmlns:xdr="http://schemas.openxmlformats.org/drawingml/2006/spreadsheetDrawing">
      <xdr:col>15</xdr:col>
      <xdr:colOff>101600</xdr:colOff>
      <xdr:row>76</xdr:row>
      <xdr:rowOff>162560</xdr:rowOff>
    </xdr:to>
    <xdr:sp macro="" textlink="">
      <xdr:nvSpPr>
        <xdr:cNvPr id="184" name="フローチャート: 判断 183"/>
        <xdr:cNvSpPr/>
      </xdr:nvSpPr>
      <xdr:spPr>
        <a:xfrm>
          <a:off x="2857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7620</xdr:rowOff>
    </xdr:from>
    <xdr:ext cx="584200" cy="250190"/>
    <xdr:sp macro="" textlink="">
      <xdr:nvSpPr>
        <xdr:cNvPr id="185" name="テキスト ボックス 184"/>
        <xdr:cNvSpPr txBox="1"/>
      </xdr:nvSpPr>
      <xdr:spPr>
        <a:xfrm>
          <a:off x="2608580" y="12866370"/>
          <a:ext cx="584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139065</xdr:rowOff>
    </xdr:from>
    <xdr:to xmlns:xdr="http://schemas.openxmlformats.org/drawingml/2006/spreadsheetDrawing">
      <xdr:col>10</xdr:col>
      <xdr:colOff>114300</xdr:colOff>
      <xdr:row>77</xdr:row>
      <xdr:rowOff>140335</xdr:rowOff>
    </xdr:to>
    <xdr:cxnSp macro="">
      <xdr:nvCxnSpPr>
        <xdr:cNvPr id="186" name="直線コネクタ 185"/>
        <xdr:cNvCxnSpPr/>
      </xdr:nvCxnSpPr>
      <xdr:spPr>
        <a:xfrm flipV="1">
          <a:off x="1130300" y="133407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114935</xdr:rowOff>
    </xdr:from>
    <xdr:to xmlns:xdr="http://schemas.openxmlformats.org/drawingml/2006/spreadsheetDrawing">
      <xdr:col>10</xdr:col>
      <xdr:colOff>165100</xdr:colOff>
      <xdr:row>77</xdr:row>
      <xdr:rowOff>45085</xdr:rowOff>
    </xdr:to>
    <xdr:sp macro="" textlink="">
      <xdr:nvSpPr>
        <xdr:cNvPr id="187" name="フローチャート: 判断 186"/>
        <xdr:cNvSpPr/>
      </xdr:nvSpPr>
      <xdr:spPr>
        <a:xfrm>
          <a:off x="1968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61595</xdr:rowOff>
    </xdr:from>
    <xdr:ext cx="584200" cy="259080"/>
    <xdr:sp macro="" textlink="">
      <xdr:nvSpPr>
        <xdr:cNvPr id="188" name="テキスト ボックス 187"/>
        <xdr:cNvSpPr txBox="1"/>
      </xdr:nvSpPr>
      <xdr:spPr>
        <a:xfrm>
          <a:off x="1719580" y="1292034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132715</xdr:rowOff>
    </xdr:from>
    <xdr:to xmlns:xdr="http://schemas.openxmlformats.org/drawingml/2006/spreadsheetDrawing">
      <xdr:col>6</xdr:col>
      <xdr:colOff>38100</xdr:colOff>
      <xdr:row>77</xdr:row>
      <xdr:rowOff>63500</xdr:rowOff>
    </xdr:to>
    <xdr:sp macro="" textlink="">
      <xdr:nvSpPr>
        <xdr:cNvPr id="189" name="フローチャート: 判断 188"/>
        <xdr:cNvSpPr/>
      </xdr:nvSpPr>
      <xdr:spPr>
        <a:xfrm>
          <a:off x="1079500" y="13162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79375</xdr:rowOff>
    </xdr:from>
    <xdr:ext cx="584200" cy="258445"/>
    <xdr:sp macro="" textlink="">
      <xdr:nvSpPr>
        <xdr:cNvPr id="190" name="テキスト ボックス 189"/>
        <xdr:cNvSpPr txBox="1"/>
      </xdr:nvSpPr>
      <xdr:spPr>
        <a:xfrm>
          <a:off x="830580" y="1293812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121920</xdr:rowOff>
    </xdr:from>
    <xdr:to xmlns:xdr="http://schemas.openxmlformats.org/drawingml/2006/spreadsheetDrawing">
      <xdr:col>24</xdr:col>
      <xdr:colOff>114300</xdr:colOff>
      <xdr:row>77</xdr:row>
      <xdr:rowOff>52070</xdr:rowOff>
    </xdr:to>
    <xdr:sp macro="" textlink="">
      <xdr:nvSpPr>
        <xdr:cNvPr id="196" name="楕円 195"/>
        <xdr:cNvSpPr/>
      </xdr:nvSpPr>
      <xdr:spPr>
        <a:xfrm>
          <a:off x="45847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100330</xdr:rowOff>
    </xdr:from>
    <xdr:ext cx="598805" cy="248920"/>
    <xdr:sp macro="" textlink="">
      <xdr:nvSpPr>
        <xdr:cNvPr id="197" name="民生費該当値テキスト"/>
        <xdr:cNvSpPr txBox="1"/>
      </xdr:nvSpPr>
      <xdr:spPr>
        <a:xfrm>
          <a:off x="4686300" y="131305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140335</xdr:rowOff>
    </xdr:from>
    <xdr:to xmlns:xdr="http://schemas.openxmlformats.org/drawingml/2006/spreadsheetDrawing">
      <xdr:col>20</xdr:col>
      <xdr:colOff>38100</xdr:colOff>
      <xdr:row>77</xdr:row>
      <xdr:rowOff>70485</xdr:rowOff>
    </xdr:to>
    <xdr:sp macro="" textlink="">
      <xdr:nvSpPr>
        <xdr:cNvPr id="198" name="楕円 197"/>
        <xdr:cNvSpPr/>
      </xdr:nvSpPr>
      <xdr:spPr>
        <a:xfrm>
          <a:off x="37465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61595</xdr:rowOff>
    </xdr:from>
    <xdr:ext cx="584200" cy="259080"/>
    <xdr:sp macro="" textlink="">
      <xdr:nvSpPr>
        <xdr:cNvPr id="199" name="テキスト ボックス 198"/>
        <xdr:cNvSpPr txBox="1"/>
      </xdr:nvSpPr>
      <xdr:spPr>
        <a:xfrm>
          <a:off x="3497580" y="13263245"/>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171450</xdr:rowOff>
    </xdr:from>
    <xdr:to xmlns:xdr="http://schemas.openxmlformats.org/drawingml/2006/spreadsheetDrawing">
      <xdr:col>15</xdr:col>
      <xdr:colOff>101600</xdr:colOff>
      <xdr:row>77</xdr:row>
      <xdr:rowOff>101600</xdr:rowOff>
    </xdr:to>
    <xdr:sp macro="" textlink="">
      <xdr:nvSpPr>
        <xdr:cNvPr id="200" name="楕円 199"/>
        <xdr:cNvSpPr/>
      </xdr:nvSpPr>
      <xdr:spPr>
        <a:xfrm>
          <a:off x="28575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92710</xdr:rowOff>
    </xdr:from>
    <xdr:ext cx="584200" cy="259080"/>
    <xdr:sp macro="" textlink="">
      <xdr:nvSpPr>
        <xdr:cNvPr id="201" name="テキスト ボックス 200"/>
        <xdr:cNvSpPr txBox="1"/>
      </xdr:nvSpPr>
      <xdr:spPr>
        <a:xfrm>
          <a:off x="2608580" y="132943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88265</xdr:rowOff>
    </xdr:from>
    <xdr:to xmlns:xdr="http://schemas.openxmlformats.org/drawingml/2006/spreadsheetDrawing">
      <xdr:col>10</xdr:col>
      <xdr:colOff>165100</xdr:colOff>
      <xdr:row>78</xdr:row>
      <xdr:rowOff>18415</xdr:rowOff>
    </xdr:to>
    <xdr:sp macro="" textlink="">
      <xdr:nvSpPr>
        <xdr:cNvPr id="202" name="楕円 201"/>
        <xdr:cNvSpPr/>
      </xdr:nvSpPr>
      <xdr:spPr>
        <a:xfrm>
          <a:off x="1968500" y="132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9525</xdr:rowOff>
    </xdr:from>
    <xdr:ext cx="584200" cy="248285"/>
    <xdr:sp macro="" textlink="">
      <xdr:nvSpPr>
        <xdr:cNvPr id="203" name="テキスト ボックス 202"/>
        <xdr:cNvSpPr txBox="1"/>
      </xdr:nvSpPr>
      <xdr:spPr>
        <a:xfrm>
          <a:off x="1719580" y="13382625"/>
          <a:ext cx="5842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89535</xdr:rowOff>
    </xdr:from>
    <xdr:to xmlns:xdr="http://schemas.openxmlformats.org/drawingml/2006/spreadsheetDrawing">
      <xdr:col>6</xdr:col>
      <xdr:colOff>38100</xdr:colOff>
      <xdr:row>78</xdr:row>
      <xdr:rowOff>19685</xdr:rowOff>
    </xdr:to>
    <xdr:sp macro="" textlink="">
      <xdr:nvSpPr>
        <xdr:cNvPr id="204" name="楕円 203"/>
        <xdr:cNvSpPr/>
      </xdr:nvSpPr>
      <xdr:spPr>
        <a:xfrm>
          <a:off x="1079500" y="132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10795</xdr:rowOff>
    </xdr:from>
    <xdr:ext cx="584200" cy="258445"/>
    <xdr:sp macro="" textlink="">
      <xdr:nvSpPr>
        <xdr:cNvPr id="205" name="テキスト ボックス 204"/>
        <xdr:cNvSpPr txBox="1"/>
      </xdr:nvSpPr>
      <xdr:spPr>
        <a:xfrm>
          <a:off x="830580" y="1338389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280" cy="217170"/>
    <xdr:sp macro="" textlink="">
      <xdr:nvSpPr>
        <xdr:cNvPr id="214" name="テキスト ボックス 213"/>
        <xdr:cNvSpPr txBox="1"/>
      </xdr:nvSpPr>
      <xdr:spPr>
        <a:xfrm>
          <a:off x="723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34315" cy="259080"/>
    <xdr:sp macro="" textlink="">
      <xdr:nvSpPr>
        <xdr:cNvPr id="217" name="テキスト ボックス 216"/>
        <xdr:cNvSpPr txBox="1"/>
      </xdr:nvSpPr>
      <xdr:spPr>
        <a:xfrm>
          <a:off x="513080" y="16875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1025" cy="248920"/>
    <xdr:sp macro="" textlink="">
      <xdr:nvSpPr>
        <xdr:cNvPr id="221" name="テキスト ボックス 220"/>
        <xdr:cNvSpPr txBox="1"/>
      </xdr:nvSpPr>
      <xdr:spPr>
        <a:xfrm>
          <a:off x="166370" y="1611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1025" cy="259080"/>
    <xdr:sp macro="" textlink="">
      <xdr:nvSpPr>
        <xdr:cNvPr id="223" name="テキスト ボックス 222"/>
        <xdr:cNvSpPr txBox="1"/>
      </xdr:nvSpPr>
      <xdr:spPr>
        <a:xfrm>
          <a:off x="166370" y="1573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1025" cy="259080"/>
    <xdr:sp macro="" textlink="">
      <xdr:nvSpPr>
        <xdr:cNvPr id="225" name="テキスト ボックス 224"/>
        <xdr:cNvSpPr txBox="1"/>
      </xdr:nvSpPr>
      <xdr:spPr>
        <a:xfrm>
          <a:off x="166370" y="15351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1025" cy="248920"/>
    <xdr:sp macro="" textlink="">
      <xdr:nvSpPr>
        <xdr:cNvPr id="227" name="テキスト ボックス 226"/>
        <xdr:cNvSpPr txBox="1"/>
      </xdr:nvSpPr>
      <xdr:spPr>
        <a:xfrm>
          <a:off x="166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129540</xdr:rowOff>
    </xdr:from>
    <xdr:to xmlns:xdr="http://schemas.openxmlformats.org/drawingml/2006/spreadsheetDrawing">
      <xdr:col>24</xdr:col>
      <xdr:colOff>62865</xdr:colOff>
      <xdr:row>98</xdr:row>
      <xdr:rowOff>13335</xdr:rowOff>
    </xdr:to>
    <xdr:cxnSp macro="">
      <xdr:nvCxnSpPr>
        <xdr:cNvPr id="229" name="直線コネクタ 228"/>
        <xdr:cNvCxnSpPr/>
      </xdr:nvCxnSpPr>
      <xdr:spPr>
        <a:xfrm flipV="1">
          <a:off x="4633595" y="15388590"/>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17780</xdr:rowOff>
    </xdr:from>
    <xdr:ext cx="534670" cy="251460"/>
    <xdr:sp macro="" textlink="">
      <xdr:nvSpPr>
        <xdr:cNvPr id="230" name="衛生費最小値テキスト"/>
        <xdr:cNvSpPr txBox="1"/>
      </xdr:nvSpPr>
      <xdr:spPr>
        <a:xfrm>
          <a:off x="4686300" y="168198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13335</xdr:rowOff>
    </xdr:from>
    <xdr:to xmlns:xdr="http://schemas.openxmlformats.org/drawingml/2006/spreadsheetDrawing">
      <xdr:col>24</xdr:col>
      <xdr:colOff>152400</xdr:colOff>
      <xdr:row>98</xdr:row>
      <xdr:rowOff>13335</xdr:rowOff>
    </xdr:to>
    <xdr:cxnSp macro="">
      <xdr:nvCxnSpPr>
        <xdr:cNvPr id="231" name="直線コネクタ 230"/>
        <xdr:cNvCxnSpPr/>
      </xdr:nvCxnSpPr>
      <xdr:spPr>
        <a:xfrm>
          <a:off x="4546600" y="1681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76200</xdr:rowOff>
    </xdr:from>
    <xdr:ext cx="598805" cy="250190"/>
    <xdr:sp macro="" textlink="">
      <xdr:nvSpPr>
        <xdr:cNvPr id="232" name="衛生費最大値テキスト"/>
        <xdr:cNvSpPr txBox="1"/>
      </xdr:nvSpPr>
      <xdr:spPr>
        <a:xfrm>
          <a:off x="4686300" y="1516380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213,874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129540</xdr:rowOff>
    </xdr:from>
    <xdr:to xmlns:xdr="http://schemas.openxmlformats.org/drawingml/2006/spreadsheetDrawing">
      <xdr:col>24</xdr:col>
      <xdr:colOff>152400</xdr:colOff>
      <xdr:row>89</xdr:row>
      <xdr:rowOff>129540</xdr:rowOff>
    </xdr:to>
    <xdr:cxnSp macro="">
      <xdr:nvCxnSpPr>
        <xdr:cNvPr id="233" name="直線コネクタ 232"/>
        <xdr:cNvCxnSpPr/>
      </xdr:nvCxnSpPr>
      <xdr:spPr>
        <a:xfrm>
          <a:off x="4546600" y="1538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99695</xdr:rowOff>
    </xdr:from>
    <xdr:to xmlns:xdr="http://schemas.openxmlformats.org/drawingml/2006/spreadsheetDrawing">
      <xdr:col>24</xdr:col>
      <xdr:colOff>63500</xdr:colOff>
      <xdr:row>96</xdr:row>
      <xdr:rowOff>116205</xdr:rowOff>
    </xdr:to>
    <xdr:cxnSp macro="">
      <xdr:nvCxnSpPr>
        <xdr:cNvPr id="234" name="直線コネクタ 233"/>
        <xdr:cNvCxnSpPr/>
      </xdr:nvCxnSpPr>
      <xdr:spPr>
        <a:xfrm>
          <a:off x="3797300" y="1655889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73025</xdr:rowOff>
    </xdr:from>
    <xdr:ext cx="534670" cy="259080"/>
    <xdr:sp macro="" textlink="">
      <xdr:nvSpPr>
        <xdr:cNvPr id="235" name="衛生費平均値テキスト"/>
        <xdr:cNvSpPr txBox="1"/>
      </xdr:nvSpPr>
      <xdr:spPr>
        <a:xfrm>
          <a:off x="4686300" y="16360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50165</xdr:rowOff>
    </xdr:from>
    <xdr:to xmlns:xdr="http://schemas.openxmlformats.org/drawingml/2006/spreadsheetDrawing">
      <xdr:col>24</xdr:col>
      <xdr:colOff>114300</xdr:colOff>
      <xdr:row>96</xdr:row>
      <xdr:rowOff>151765</xdr:rowOff>
    </xdr:to>
    <xdr:sp macro="" textlink="">
      <xdr:nvSpPr>
        <xdr:cNvPr id="236" name="フローチャート: 判断 235"/>
        <xdr:cNvSpPr/>
      </xdr:nvSpPr>
      <xdr:spPr>
        <a:xfrm>
          <a:off x="4584700" y="1650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99695</xdr:rowOff>
    </xdr:from>
    <xdr:to xmlns:xdr="http://schemas.openxmlformats.org/drawingml/2006/spreadsheetDrawing">
      <xdr:col>19</xdr:col>
      <xdr:colOff>177800</xdr:colOff>
      <xdr:row>96</xdr:row>
      <xdr:rowOff>154940</xdr:rowOff>
    </xdr:to>
    <xdr:cxnSp macro="">
      <xdr:nvCxnSpPr>
        <xdr:cNvPr id="237" name="直線コネクタ 236"/>
        <xdr:cNvCxnSpPr/>
      </xdr:nvCxnSpPr>
      <xdr:spPr>
        <a:xfrm flipV="1">
          <a:off x="2908300" y="165588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24765</xdr:rowOff>
    </xdr:from>
    <xdr:to xmlns:xdr="http://schemas.openxmlformats.org/drawingml/2006/spreadsheetDrawing">
      <xdr:col>20</xdr:col>
      <xdr:colOff>38100</xdr:colOff>
      <xdr:row>96</xdr:row>
      <xdr:rowOff>126365</xdr:rowOff>
    </xdr:to>
    <xdr:sp macro="" textlink="">
      <xdr:nvSpPr>
        <xdr:cNvPr id="238" name="フローチャート: 判断 237"/>
        <xdr:cNvSpPr/>
      </xdr:nvSpPr>
      <xdr:spPr>
        <a:xfrm>
          <a:off x="3746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143510</xdr:rowOff>
    </xdr:from>
    <xdr:ext cx="520065" cy="251460"/>
    <xdr:sp macro="" textlink="">
      <xdr:nvSpPr>
        <xdr:cNvPr id="239" name="テキスト ボックス 238"/>
        <xdr:cNvSpPr txBox="1"/>
      </xdr:nvSpPr>
      <xdr:spPr>
        <a:xfrm>
          <a:off x="3529965" y="1625981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154940</xdr:rowOff>
    </xdr:from>
    <xdr:to xmlns:xdr="http://schemas.openxmlformats.org/drawingml/2006/spreadsheetDrawing">
      <xdr:col>15</xdr:col>
      <xdr:colOff>50800</xdr:colOff>
      <xdr:row>97</xdr:row>
      <xdr:rowOff>19050</xdr:rowOff>
    </xdr:to>
    <xdr:cxnSp macro="">
      <xdr:nvCxnSpPr>
        <xdr:cNvPr id="240" name="直線コネクタ 239"/>
        <xdr:cNvCxnSpPr/>
      </xdr:nvCxnSpPr>
      <xdr:spPr>
        <a:xfrm flipV="1">
          <a:off x="2019300" y="166141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18415</xdr:rowOff>
    </xdr:from>
    <xdr:to xmlns:xdr="http://schemas.openxmlformats.org/drawingml/2006/spreadsheetDrawing">
      <xdr:col>15</xdr:col>
      <xdr:colOff>101600</xdr:colOff>
      <xdr:row>96</xdr:row>
      <xdr:rowOff>120650</xdr:rowOff>
    </xdr:to>
    <xdr:sp macro="" textlink="">
      <xdr:nvSpPr>
        <xdr:cNvPr id="241" name="フローチャート: 判断 240"/>
        <xdr:cNvSpPr/>
      </xdr:nvSpPr>
      <xdr:spPr>
        <a:xfrm>
          <a:off x="2857500" y="16477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136525</xdr:rowOff>
    </xdr:from>
    <xdr:ext cx="520065" cy="258445"/>
    <xdr:sp macro="" textlink="">
      <xdr:nvSpPr>
        <xdr:cNvPr id="242" name="テキスト ボックス 241"/>
        <xdr:cNvSpPr txBox="1"/>
      </xdr:nvSpPr>
      <xdr:spPr>
        <a:xfrm>
          <a:off x="2640965" y="1625282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19050</xdr:rowOff>
    </xdr:from>
    <xdr:to xmlns:xdr="http://schemas.openxmlformats.org/drawingml/2006/spreadsheetDrawing">
      <xdr:col>10</xdr:col>
      <xdr:colOff>114300</xdr:colOff>
      <xdr:row>97</xdr:row>
      <xdr:rowOff>33020</xdr:rowOff>
    </xdr:to>
    <xdr:cxnSp macro="">
      <xdr:nvCxnSpPr>
        <xdr:cNvPr id="243" name="直線コネクタ 242"/>
        <xdr:cNvCxnSpPr/>
      </xdr:nvCxnSpPr>
      <xdr:spPr>
        <a:xfrm flipV="1">
          <a:off x="1130300" y="166497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29210</xdr:rowOff>
    </xdr:from>
    <xdr:to xmlns:xdr="http://schemas.openxmlformats.org/drawingml/2006/spreadsheetDrawing">
      <xdr:col>10</xdr:col>
      <xdr:colOff>165100</xdr:colOff>
      <xdr:row>96</xdr:row>
      <xdr:rowOff>130175</xdr:rowOff>
    </xdr:to>
    <xdr:sp macro="" textlink="">
      <xdr:nvSpPr>
        <xdr:cNvPr id="244" name="フローチャート: 判断 243"/>
        <xdr:cNvSpPr/>
      </xdr:nvSpPr>
      <xdr:spPr>
        <a:xfrm>
          <a:off x="1968500" y="1648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146685</xdr:rowOff>
    </xdr:from>
    <xdr:ext cx="520065" cy="248285"/>
    <xdr:sp macro="" textlink="">
      <xdr:nvSpPr>
        <xdr:cNvPr id="245" name="テキスト ボックス 244"/>
        <xdr:cNvSpPr txBox="1"/>
      </xdr:nvSpPr>
      <xdr:spPr>
        <a:xfrm>
          <a:off x="1751965" y="1626298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89535</xdr:rowOff>
    </xdr:from>
    <xdr:to xmlns:xdr="http://schemas.openxmlformats.org/drawingml/2006/spreadsheetDrawing">
      <xdr:col>6</xdr:col>
      <xdr:colOff>38100</xdr:colOff>
      <xdr:row>97</xdr:row>
      <xdr:rowOff>19685</xdr:rowOff>
    </xdr:to>
    <xdr:sp macro="" textlink="">
      <xdr:nvSpPr>
        <xdr:cNvPr id="246" name="フローチャート: 判断 245"/>
        <xdr:cNvSpPr/>
      </xdr:nvSpPr>
      <xdr:spPr>
        <a:xfrm>
          <a:off x="1079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36195</xdr:rowOff>
    </xdr:from>
    <xdr:ext cx="520065" cy="259080"/>
    <xdr:sp macro="" textlink="">
      <xdr:nvSpPr>
        <xdr:cNvPr id="247" name="テキスト ボックス 246"/>
        <xdr:cNvSpPr txBox="1"/>
      </xdr:nvSpPr>
      <xdr:spPr>
        <a:xfrm>
          <a:off x="862965" y="1632394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65405</xdr:rowOff>
    </xdr:from>
    <xdr:to xmlns:xdr="http://schemas.openxmlformats.org/drawingml/2006/spreadsheetDrawing">
      <xdr:col>24</xdr:col>
      <xdr:colOff>114300</xdr:colOff>
      <xdr:row>96</xdr:row>
      <xdr:rowOff>167005</xdr:rowOff>
    </xdr:to>
    <xdr:sp macro="" textlink="">
      <xdr:nvSpPr>
        <xdr:cNvPr id="253" name="楕円 252"/>
        <xdr:cNvSpPr/>
      </xdr:nvSpPr>
      <xdr:spPr>
        <a:xfrm>
          <a:off x="4584700" y="165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43815</xdr:rowOff>
    </xdr:from>
    <xdr:ext cx="534670" cy="248285"/>
    <xdr:sp macro="" textlink="">
      <xdr:nvSpPr>
        <xdr:cNvPr id="254" name="衛生費該当値テキスト"/>
        <xdr:cNvSpPr txBox="1"/>
      </xdr:nvSpPr>
      <xdr:spPr>
        <a:xfrm>
          <a:off x="4686300" y="165030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48895</xdr:rowOff>
    </xdr:from>
    <xdr:to xmlns:xdr="http://schemas.openxmlformats.org/drawingml/2006/spreadsheetDrawing">
      <xdr:col>20</xdr:col>
      <xdr:colOff>38100</xdr:colOff>
      <xdr:row>96</xdr:row>
      <xdr:rowOff>150495</xdr:rowOff>
    </xdr:to>
    <xdr:sp macro="" textlink="">
      <xdr:nvSpPr>
        <xdr:cNvPr id="255" name="楕円 254"/>
        <xdr:cNvSpPr/>
      </xdr:nvSpPr>
      <xdr:spPr>
        <a:xfrm>
          <a:off x="3746500" y="165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141605</xdr:rowOff>
    </xdr:from>
    <xdr:ext cx="520065" cy="259080"/>
    <xdr:sp macro="" textlink="">
      <xdr:nvSpPr>
        <xdr:cNvPr id="256" name="テキスト ボックス 255"/>
        <xdr:cNvSpPr txBox="1"/>
      </xdr:nvSpPr>
      <xdr:spPr>
        <a:xfrm>
          <a:off x="3529965" y="166008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103505</xdr:rowOff>
    </xdr:from>
    <xdr:to xmlns:xdr="http://schemas.openxmlformats.org/drawingml/2006/spreadsheetDrawing">
      <xdr:col>15</xdr:col>
      <xdr:colOff>101600</xdr:colOff>
      <xdr:row>97</xdr:row>
      <xdr:rowOff>33655</xdr:rowOff>
    </xdr:to>
    <xdr:sp macro="" textlink="">
      <xdr:nvSpPr>
        <xdr:cNvPr id="257" name="楕円 256"/>
        <xdr:cNvSpPr/>
      </xdr:nvSpPr>
      <xdr:spPr>
        <a:xfrm>
          <a:off x="28575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24765</xdr:rowOff>
    </xdr:from>
    <xdr:ext cx="520065" cy="259080"/>
    <xdr:sp macro="" textlink="">
      <xdr:nvSpPr>
        <xdr:cNvPr id="258" name="テキスト ボックス 257"/>
        <xdr:cNvSpPr txBox="1"/>
      </xdr:nvSpPr>
      <xdr:spPr>
        <a:xfrm>
          <a:off x="2640965" y="166554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139700</xdr:rowOff>
    </xdr:from>
    <xdr:to xmlns:xdr="http://schemas.openxmlformats.org/drawingml/2006/spreadsheetDrawing">
      <xdr:col>10</xdr:col>
      <xdr:colOff>165100</xdr:colOff>
      <xdr:row>97</xdr:row>
      <xdr:rowOff>69850</xdr:rowOff>
    </xdr:to>
    <xdr:sp macro="" textlink="">
      <xdr:nvSpPr>
        <xdr:cNvPr id="259" name="楕円 258"/>
        <xdr:cNvSpPr/>
      </xdr:nvSpPr>
      <xdr:spPr>
        <a:xfrm>
          <a:off x="19685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60960</xdr:rowOff>
    </xdr:from>
    <xdr:ext cx="520065" cy="259080"/>
    <xdr:sp macro="" textlink="">
      <xdr:nvSpPr>
        <xdr:cNvPr id="260" name="テキスト ボックス 259"/>
        <xdr:cNvSpPr txBox="1"/>
      </xdr:nvSpPr>
      <xdr:spPr>
        <a:xfrm>
          <a:off x="1751965" y="166916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153670</xdr:rowOff>
    </xdr:from>
    <xdr:to xmlns:xdr="http://schemas.openxmlformats.org/drawingml/2006/spreadsheetDrawing">
      <xdr:col>6</xdr:col>
      <xdr:colOff>38100</xdr:colOff>
      <xdr:row>97</xdr:row>
      <xdr:rowOff>83820</xdr:rowOff>
    </xdr:to>
    <xdr:sp macro="" textlink="">
      <xdr:nvSpPr>
        <xdr:cNvPr id="261" name="楕円 260"/>
        <xdr:cNvSpPr/>
      </xdr:nvSpPr>
      <xdr:spPr>
        <a:xfrm>
          <a:off x="1079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74930</xdr:rowOff>
    </xdr:from>
    <xdr:ext cx="520065" cy="251460"/>
    <xdr:sp macro="" textlink="">
      <xdr:nvSpPr>
        <xdr:cNvPr id="262" name="テキスト ボックス 261"/>
        <xdr:cNvSpPr txBox="1"/>
      </xdr:nvSpPr>
      <xdr:spPr>
        <a:xfrm>
          <a:off x="862965" y="1670558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280" cy="217170"/>
    <xdr:sp macro="" textlink="">
      <xdr:nvSpPr>
        <xdr:cNvPr id="271" name="テキスト ボックス 270"/>
        <xdr:cNvSpPr txBox="1"/>
      </xdr:nvSpPr>
      <xdr:spPr>
        <a:xfrm>
          <a:off x="6565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34315" cy="248920"/>
    <xdr:sp macro="" textlink="">
      <xdr:nvSpPr>
        <xdr:cNvPr id="274" name="テキスト ボックス 273"/>
        <xdr:cNvSpPr txBox="1"/>
      </xdr:nvSpPr>
      <xdr:spPr>
        <a:xfrm>
          <a:off x="6355080" y="6512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2755" cy="248920"/>
    <xdr:sp macro="" textlink="">
      <xdr:nvSpPr>
        <xdr:cNvPr id="276" name="テキスト ボックス 275"/>
        <xdr:cNvSpPr txBox="1"/>
      </xdr:nvSpPr>
      <xdr:spPr>
        <a:xfrm>
          <a:off x="6136640" y="60553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2755" cy="248920"/>
    <xdr:sp macro="" textlink="">
      <xdr:nvSpPr>
        <xdr:cNvPr id="278" name="テキスト ボックス 277"/>
        <xdr:cNvSpPr txBox="1"/>
      </xdr:nvSpPr>
      <xdr:spPr>
        <a:xfrm>
          <a:off x="6136640" y="55981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52755" cy="248920"/>
    <xdr:sp macro="" textlink="">
      <xdr:nvSpPr>
        <xdr:cNvPr id="280" name="テキスト ボックス 279"/>
        <xdr:cNvSpPr txBox="1"/>
      </xdr:nvSpPr>
      <xdr:spPr>
        <a:xfrm>
          <a:off x="6136640" y="51409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2755" cy="248920"/>
    <xdr:sp macro="" textlink="">
      <xdr:nvSpPr>
        <xdr:cNvPr id="282" name="テキスト ボックス 281"/>
        <xdr:cNvSpPr txBox="1"/>
      </xdr:nvSpPr>
      <xdr:spPr>
        <a:xfrm>
          <a:off x="6136640" y="4683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146050</xdr:rowOff>
    </xdr:from>
    <xdr:to xmlns:xdr="http://schemas.openxmlformats.org/drawingml/2006/spreadsheetDrawing">
      <xdr:col>54</xdr:col>
      <xdr:colOff>189865</xdr:colOff>
      <xdr:row>38</xdr:row>
      <xdr:rowOff>139700</xdr:rowOff>
    </xdr:to>
    <xdr:cxnSp macro="">
      <xdr:nvCxnSpPr>
        <xdr:cNvPr id="284" name="直線コネクタ 283"/>
        <xdr:cNvCxnSpPr/>
      </xdr:nvCxnSpPr>
      <xdr:spPr>
        <a:xfrm flipV="1">
          <a:off x="10475595" y="5461000"/>
          <a:ext cx="127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1460"/>
    <xdr:sp macro="" textlink="">
      <xdr:nvSpPr>
        <xdr:cNvPr id="285"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6" name="直線コネクタ 285"/>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92710</xdr:rowOff>
    </xdr:from>
    <xdr:ext cx="469900" cy="259080"/>
    <xdr:sp macro="" textlink="">
      <xdr:nvSpPr>
        <xdr:cNvPr id="287" name="労働費最大値テキスト"/>
        <xdr:cNvSpPr txBox="1"/>
      </xdr:nvSpPr>
      <xdr:spPr>
        <a:xfrm>
          <a:off x="10528300" y="523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146050</xdr:rowOff>
    </xdr:from>
    <xdr:to xmlns:xdr="http://schemas.openxmlformats.org/drawingml/2006/spreadsheetDrawing">
      <xdr:col>55</xdr:col>
      <xdr:colOff>88900</xdr:colOff>
      <xdr:row>31</xdr:row>
      <xdr:rowOff>146050</xdr:rowOff>
    </xdr:to>
    <xdr:cxnSp macro="">
      <xdr:nvCxnSpPr>
        <xdr:cNvPr id="288" name="直線コネクタ 287"/>
        <xdr:cNvCxnSpPr/>
      </xdr:nvCxnSpPr>
      <xdr:spPr>
        <a:xfrm>
          <a:off x="10388600" y="546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136525</xdr:rowOff>
    </xdr:from>
    <xdr:to xmlns:xdr="http://schemas.openxmlformats.org/drawingml/2006/spreadsheetDrawing">
      <xdr:col>55</xdr:col>
      <xdr:colOff>0</xdr:colOff>
      <xdr:row>38</xdr:row>
      <xdr:rowOff>136525</xdr:rowOff>
    </xdr:to>
    <xdr:cxnSp macro="">
      <xdr:nvCxnSpPr>
        <xdr:cNvPr id="289" name="直線コネクタ 288"/>
        <xdr:cNvCxnSpPr/>
      </xdr:nvCxnSpPr>
      <xdr:spPr>
        <a:xfrm flipV="1">
          <a:off x="9639300" y="66516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143510</xdr:rowOff>
    </xdr:from>
    <xdr:ext cx="378460" cy="251460"/>
    <xdr:sp macro="" textlink="">
      <xdr:nvSpPr>
        <xdr:cNvPr id="290" name="労働費平均値テキスト"/>
        <xdr:cNvSpPr txBox="1"/>
      </xdr:nvSpPr>
      <xdr:spPr>
        <a:xfrm>
          <a:off x="10528300" y="631571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120650</xdr:rowOff>
    </xdr:from>
    <xdr:to xmlns:xdr="http://schemas.openxmlformats.org/drawingml/2006/spreadsheetDrawing">
      <xdr:col>55</xdr:col>
      <xdr:colOff>50800</xdr:colOff>
      <xdr:row>38</xdr:row>
      <xdr:rowOff>50165</xdr:rowOff>
    </xdr:to>
    <xdr:sp macro="" textlink="">
      <xdr:nvSpPr>
        <xdr:cNvPr id="291" name="フローチャート: 判断 290"/>
        <xdr:cNvSpPr/>
      </xdr:nvSpPr>
      <xdr:spPr>
        <a:xfrm>
          <a:off x="104267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136525</xdr:rowOff>
    </xdr:from>
    <xdr:to xmlns:xdr="http://schemas.openxmlformats.org/drawingml/2006/spreadsheetDrawing">
      <xdr:col>50</xdr:col>
      <xdr:colOff>114300</xdr:colOff>
      <xdr:row>38</xdr:row>
      <xdr:rowOff>137160</xdr:rowOff>
    </xdr:to>
    <xdr:cxnSp macro="">
      <xdr:nvCxnSpPr>
        <xdr:cNvPr id="292" name="直線コネクタ 291"/>
        <xdr:cNvCxnSpPr/>
      </xdr:nvCxnSpPr>
      <xdr:spPr>
        <a:xfrm flipV="1">
          <a:off x="8750300" y="66516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115570</xdr:rowOff>
    </xdr:from>
    <xdr:to xmlns:xdr="http://schemas.openxmlformats.org/drawingml/2006/spreadsheetDrawing">
      <xdr:col>50</xdr:col>
      <xdr:colOff>165100</xdr:colOff>
      <xdr:row>38</xdr:row>
      <xdr:rowOff>45720</xdr:rowOff>
    </xdr:to>
    <xdr:sp macro="" textlink="">
      <xdr:nvSpPr>
        <xdr:cNvPr id="293" name="フローチャート: 判断 292"/>
        <xdr:cNvSpPr/>
      </xdr:nvSpPr>
      <xdr:spPr>
        <a:xfrm>
          <a:off x="9588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62230</xdr:rowOff>
    </xdr:from>
    <xdr:ext cx="378460" cy="259080"/>
    <xdr:sp macro="" textlink="">
      <xdr:nvSpPr>
        <xdr:cNvPr id="294" name="テキスト ボックス 293"/>
        <xdr:cNvSpPr txBox="1"/>
      </xdr:nvSpPr>
      <xdr:spPr>
        <a:xfrm>
          <a:off x="9450070" y="6234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137160</xdr:rowOff>
    </xdr:from>
    <xdr:to xmlns:xdr="http://schemas.openxmlformats.org/drawingml/2006/spreadsheetDrawing">
      <xdr:col>45</xdr:col>
      <xdr:colOff>177800</xdr:colOff>
      <xdr:row>38</xdr:row>
      <xdr:rowOff>137160</xdr:rowOff>
    </xdr:to>
    <xdr:cxnSp macro="">
      <xdr:nvCxnSpPr>
        <xdr:cNvPr id="295" name="直線コネクタ 294"/>
        <xdr:cNvCxnSpPr/>
      </xdr:nvCxnSpPr>
      <xdr:spPr>
        <a:xfrm>
          <a:off x="7861300" y="6652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88900</xdr:rowOff>
    </xdr:from>
    <xdr:to xmlns:xdr="http://schemas.openxmlformats.org/drawingml/2006/spreadsheetDrawing">
      <xdr:col>46</xdr:col>
      <xdr:colOff>38100</xdr:colOff>
      <xdr:row>38</xdr:row>
      <xdr:rowOff>19050</xdr:rowOff>
    </xdr:to>
    <xdr:sp macro="" textlink="">
      <xdr:nvSpPr>
        <xdr:cNvPr id="296" name="フローチャート: 判断 295"/>
        <xdr:cNvSpPr/>
      </xdr:nvSpPr>
      <xdr:spPr>
        <a:xfrm>
          <a:off x="8699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35560</xdr:rowOff>
    </xdr:from>
    <xdr:ext cx="378460" cy="259080"/>
    <xdr:sp macro="" textlink="">
      <xdr:nvSpPr>
        <xdr:cNvPr id="297" name="テキスト ボックス 296"/>
        <xdr:cNvSpPr txBox="1"/>
      </xdr:nvSpPr>
      <xdr:spPr>
        <a:xfrm>
          <a:off x="8561070" y="6207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137160</xdr:rowOff>
    </xdr:from>
    <xdr:to xmlns:xdr="http://schemas.openxmlformats.org/drawingml/2006/spreadsheetDrawing">
      <xdr:col>41</xdr:col>
      <xdr:colOff>50800</xdr:colOff>
      <xdr:row>38</xdr:row>
      <xdr:rowOff>137795</xdr:rowOff>
    </xdr:to>
    <xdr:cxnSp macro="">
      <xdr:nvCxnSpPr>
        <xdr:cNvPr id="298" name="直線コネクタ 297"/>
        <xdr:cNvCxnSpPr/>
      </xdr:nvCxnSpPr>
      <xdr:spPr>
        <a:xfrm flipV="1">
          <a:off x="6972300" y="66522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83820</xdr:rowOff>
    </xdr:from>
    <xdr:to xmlns:xdr="http://schemas.openxmlformats.org/drawingml/2006/spreadsheetDrawing">
      <xdr:col>41</xdr:col>
      <xdr:colOff>101600</xdr:colOff>
      <xdr:row>38</xdr:row>
      <xdr:rowOff>13970</xdr:rowOff>
    </xdr:to>
    <xdr:sp macro="" textlink="">
      <xdr:nvSpPr>
        <xdr:cNvPr id="299" name="フローチャート: 判断 298"/>
        <xdr:cNvSpPr/>
      </xdr:nvSpPr>
      <xdr:spPr>
        <a:xfrm>
          <a:off x="7810500" y="64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30480</xdr:rowOff>
    </xdr:from>
    <xdr:ext cx="378460" cy="250190"/>
    <xdr:sp macro="" textlink="">
      <xdr:nvSpPr>
        <xdr:cNvPr id="300" name="テキスト ボックス 299"/>
        <xdr:cNvSpPr txBox="1"/>
      </xdr:nvSpPr>
      <xdr:spPr>
        <a:xfrm>
          <a:off x="7672070" y="620268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79375</xdr:rowOff>
    </xdr:from>
    <xdr:to xmlns:xdr="http://schemas.openxmlformats.org/drawingml/2006/spreadsheetDrawing">
      <xdr:col>36</xdr:col>
      <xdr:colOff>165100</xdr:colOff>
      <xdr:row>38</xdr:row>
      <xdr:rowOff>9525</xdr:rowOff>
    </xdr:to>
    <xdr:sp macro="" textlink="">
      <xdr:nvSpPr>
        <xdr:cNvPr id="301" name="フローチャート: 判断 300"/>
        <xdr:cNvSpPr/>
      </xdr:nvSpPr>
      <xdr:spPr>
        <a:xfrm>
          <a:off x="6921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26035</xdr:rowOff>
    </xdr:from>
    <xdr:ext cx="378460" cy="259080"/>
    <xdr:sp macro="" textlink="">
      <xdr:nvSpPr>
        <xdr:cNvPr id="302" name="テキスト ボックス 301"/>
        <xdr:cNvSpPr txBox="1"/>
      </xdr:nvSpPr>
      <xdr:spPr>
        <a:xfrm>
          <a:off x="6783070" y="61982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86360</xdr:rowOff>
    </xdr:from>
    <xdr:to xmlns:xdr="http://schemas.openxmlformats.org/drawingml/2006/spreadsheetDrawing">
      <xdr:col>55</xdr:col>
      <xdr:colOff>50800</xdr:colOff>
      <xdr:row>39</xdr:row>
      <xdr:rowOff>15875</xdr:rowOff>
    </xdr:to>
    <xdr:sp macro="" textlink="">
      <xdr:nvSpPr>
        <xdr:cNvPr id="308" name="楕円 307"/>
        <xdr:cNvSpPr/>
      </xdr:nvSpPr>
      <xdr:spPr>
        <a:xfrm>
          <a:off x="104267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635</xdr:rowOff>
    </xdr:from>
    <xdr:ext cx="313690" cy="259080"/>
    <xdr:sp macro="" textlink="">
      <xdr:nvSpPr>
        <xdr:cNvPr id="309" name="労働費該当値テキスト"/>
        <xdr:cNvSpPr txBox="1"/>
      </xdr:nvSpPr>
      <xdr:spPr>
        <a:xfrm>
          <a:off x="10528300" y="6515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86360</xdr:rowOff>
    </xdr:from>
    <xdr:to xmlns:xdr="http://schemas.openxmlformats.org/drawingml/2006/spreadsheetDrawing">
      <xdr:col>50</xdr:col>
      <xdr:colOff>165100</xdr:colOff>
      <xdr:row>39</xdr:row>
      <xdr:rowOff>15875</xdr:rowOff>
    </xdr:to>
    <xdr:sp macro="" textlink="">
      <xdr:nvSpPr>
        <xdr:cNvPr id="310" name="楕円 309"/>
        <xdr:cNvSpPr/>
      </xdr:nvSpPr>
      <xdr:spPr>
        <a:xfrm>
          <a:off x="9588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6985</xdr:rowOff>
    </xdr:from>
    <xdr:ext cx="313690" cy="250825"/>
    <xdr:sp macro="" textlink="">
      <xdr:nvSpPr>
        <xdr:cNvPr id="311" name="テキスト ボックス 310"/>
        <xdr:cNvSpPr txBox="1"/>
      </xdr:nvSpPr>
      <xdr:spPr>
        <a:xfrm>
          <a:off x="9482455" y="669353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312" name="楕円 311"/>
        <xdr:cNvSpPr/>
      </xdr:nvSpPr>
      <xdr:spPr>
        <a:xfrm>
          <a:off x="8699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7620</xdr:rowOff>
    </xdr:from>
    <xdr:ext cx="313690" cy="250190"/>
    <xdr:sp macro="" textlink="">
      <xdr:nvSpPr>
        <xdr:cNvPr id="313" name="テキスト ボックス 312"/>
        <xdr:cNvSpPr txBox="1"/>
      </xdr:nvSpPr>
      <xdr:spPr>
        <a:xfrm>
          <a:off x="8593455" y="669417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86360</xdr:rowOff>
    </xdr:from>
    <xdr:to xmlns:xdr="http://schemas.openxmlformats.org/drawingml/2006/spreadsheetDrawing">
      <xdr:col>41</xdr:col>
      <xdr:colOff>101600</xdr:colOff>
      <xdr:row>39</xdr:row>
      <xdr:rowOff>16510</xdr:rowOff>
    </xdr:to>
    <xdr:sp macro="" textlink="">
      <xdr:nvSpPr>
        <xdr:cNvPr id="314" name="楕円 313"/>
        <xdr:cNvSpPr/>
      </xdr:nvSpPr>
      <xdr:spPr>
        <a:xfrm>
          <a:off x="781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39</xdr:row>
      <xdr:rowOff>7620</xdr:rowOff>
    </xdr:from>
    <xdr:ext cx="313690" cy="250190"/>
    <xdr:sp macro="" textlink="">
      <xdr:nvSpPr>
        <xdr:cNvPr id="315" name="テキスト ボックス 314"/>
        <xdr:cNvSpPr txBox="1"/>
      </xdr:nvSpPr>
      <xdr:spPr>
        <a:xfrm>
          <a:off x="7704455" y="669417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86995</xdr:rowOff>
    </xdr:from>
    <xdr:to xmlns:xdr="http://schemas.openxmlformats.org/drawingml/2006/spreadsheetDrawing">
      <xdr:col>36</xdr:col>
      <xdr:colOff>165100</xdr:colOff>
      <xdr:row>39</xdr:row>
      <xdr:rowOff>17780</xdr:rowOff>
    </xdr:to>
    <xdr:sp macro="" textlink="">
      <xdr:nvSpPr>
        <xdr:cNvPr id="316" name="楕円 315"/>
        <xdr:cNvSpPr/>
      </xdr:nvSpPr>
      <xdr:spPr>
        <a:xfrm>
          <a:off x="6921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8255</xdr:rowOff>
    </xdr:from>
    <xdr:ext cx="234950" cy="249555"/>
    <xdr:sp macro="" textlink="">
      <xdr:nvSpPr>
        <xdr:cNvPr id="317" name="テキスト ボックス 316"/>
        <xdr:cNvSpPr txBox="1"/>
      </xdr:nvSpPr>
      <xdr:spPr>
        <a:xfrm>
          <a:off x="6847840" y="6694805"/>
          <a:ext cx="2349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280" cy="217170"/>
    <xdr:sp macro="" textlink="">
      <xdr:nvSpPr>
        <xdr:cNvPr id="326" name="テキスト ボックス 325"/>
        <xdr:cNvSpPr txBox="1"/>
      </xdr:nvSpPr>
      <xdr:spPr>
        <a:xfrm>
          <a:off x="6565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4315" cy="259080"/>
    <xdr:sp macro="" textlink="">
      <xdr:nvSpPr>
        <xdr:cNvPr id="329" name="テキスト ボックス 328"/>
        <xdr:cNvSpPr txBox="1"/>
      </xdr:nvSpPr>
      <xdr:spPr>
        <a:xfrm>
          <a:off x="6355080" y="10017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48920"/>
    <xdr:sp macro="" textlink="">
      <xdr:nvSpPr>
        <xdr:cNvPr id="333" name="テキスト ボックス 332"/>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5" name="テキスト ボックス 334"/>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7" name="テキスト ボックス 336"/>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1025" cy="248920"/>
    <xdr:sp macro="" textlink="">
      <xdr:nvSpPr>
        <xdr:cNvPr id="339" name="テキスト ボックス 338"/>
        <xdr:cNvSpPr txBox="1"/>
      </xdr:nvSpPr>
      <xdr:spPr>
        <a:xfrm>
          <a:off x="6008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34925</xdr:rowOff>
    </xdr:from>
    <xdr:to xmlns:xdr="http://schemas.openxmlformats.org/drawingml/2006/spreadsheetDrawing">
      <xdr:col>54</xdr:col>
      <xdr:colOff>189865</xdr:colOff>
      <xdr:row>59</xdr:row>
      <xdr:rowOff>13335</xdr:rowOff>
    </xdr:to>
    <xdr:cxnSp macro="">
      <xdr:nvCxnSpPr>
        <xdr:cNvPr id="341" name="直線コネクタ 340"/>
        <xdr:cNvCxnSpPr/>
      </xdr:nvCxnSpPr>
      <xdr:spPr>
        <a:xfrm flipV="1">
          <a:off x="10475595" y="8778875"/>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17780</xdr:rowOff>
    </xdr:from>
    <xdr:ext cx="469900" cy="251460"/>
    <xdr:sp macro="" textlink="">
      <xdr:nvSpPr>
        <xdr:cNvPr id="342" name="農林水産業費最小値テキスト"/>
        <xdr:cNvSpPr txBox="1"/>
      </xdr:nvSpPr>
      <xdr:spPr>
        <a:xfrm>
          <a:off x="10528300" y="101333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13335</xdr:rowOff>
    </xdr:from>
    <xdr:to xmlns:xdr="http://schemas.openxmlformats.org/drawingml/2006/spreadsheetDrawing">
      <xdr:col>55</xdr:col>
      <xdr:colOff>88900</xdr:colOff>
      <xdr:row>59</xdr:row>
      <xdr:rowOff>13335</xdr:rowOff>
    </xdr:to>
    <xdr:cxnSp macro="">
      <xdr:nvCxnSpPr>
        <xdr:cNvPr id="343" name="直線コネクタ 342"/>
        <xdr:cNvCxnSpPr/>
      </xdr:nvCxnSpPr>
      <xdr:spPr>
        <a:xfrm>
          <a:off x="10388600" y="1012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153035</xdr:rowOff>
    </xdr:from>
    <xdr:ext cx="534670" cy="259080"/>
    <xdr:sp macro="" textlink="">
      <xdr:nvSpPr>
        <xdr:cNvPr id="344" name="農林水産業費最大値テキスト"/>
        <xdr:cNvSpPr txBox="1"/>
      </xdr:nvSpPr>
      <xdr:spPr>
        <a:xfrm>
          <a:off x="10528300" y="8554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72,505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34925</xdr:rowOff>
    </xdr:from>
    <xdr:to xmlns:xdr="http://schemas.openxmlformats.org/drawingml/2006/spreadsheetDrawing">
      <xdr:col>55</xdr:col>
      <xdr:colOff>88900</xdr:colOff>
      <xdr:row>51</xdr:row>
      <xdr:rowOff>34925</xdr:rowOff>
    </xdr:to>
    <xdr:cxnSp macro="">
      <xdr:nvCxnSpPr>
        <xdr:cNvPr id="345" name="直線コネクタ 344"/>
        <xdr:cNvCxnSpPr/>
      </xdr:nvCxnSpPr>
      <xdr:spPr>
        <a:xfrm>
          <a:off x="10388600" y="877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111125</xdr:rowOff>
    </xdr:from>
    <xdr:to xmlns:xdr="http://schemas.openxmlformats.org/drawingml/2006/spreadsheetDrawing">
      <xdr:col>55</xdr:col>
      <xdr:colOff>0</xdr:colOff>
      <xdr:row>57</xdr:row>
      <xdr:rowOff>157480</xdr:rowOff>
    </xdr:to>
    <xdr:cxnSp macro="">
      <xdr:nvCxnSpPr>
        <xdr:cNvPr id="346" name="直線コネクタ 345"/>
        <xdr:cNvCxnSpPr/>
      </xdr:nvCxnSpPr>
      <xdr:spPr>
        <a:xfrm flipV="1">
          <a:off x="9639300" y="988377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128905</xdr:rowOff>
    </xdr:from>
    <xdr:ext cx="534670" cy="259080"/>
    <xdr:sp macro="" textlink="">
      <xdr:nvSpPr>
        <xdr:cNvPr id="347" name="農林水産業費平均値テキスト"/>
        <xdr:cNvSpPr txBox="1"/>
      </xdr:nvSpPr>
      <xdr:spPr>
        <a:xfrm>
          <a:off x="10528300" y="9558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106045</xdr:rowOff>
    </xdr:from>
    <xdr:to xmlns:xdr="http://schemas.openxmlformats.org/drawingml/2006/spreadsheetDrawing">
      <xdr:col>55</xdr:col>
      <xdr:colOff>50800</xdr:colOff>
      <xdr:row>57</xdr:row>
      <xdr:rowOff>36195</xdr:rowOff>
    </xdr:to>
    <xdr:sp macro="" textlink="">
      <xdr:nvSpPr>
        <xdr:cNvPr id="348" name="フローチャート: 判断 347"/>
        <xdr:cNvSpPr/>
      </xdr:nvSpPr>
      <xdr:spPr>
        <a:xfrm>
          <a:off x="104267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157480</xdr:rowOff>
    </xdr:from>
    <xdr:to xmlns:xdr="http://schemas.openxmlformats.org/drawingml/2006/spreadsheetDrawing">
      <xdr:col>50</xdr:col>
      <xdr:colOff>114300</xdr:colOff>
      <xdr:row>58</xdr:row>
      <xdr:rowOff>34925</xdr:rowOff>
    </xdr:to>
    <xdr:cxnSp macro="">
      <xdr:nvCxnSpPr>
        <xdr:cNvPr id="349" name="直線コネクタ 348"/>
        <xdr:cNvCxnSpPr/>
      </xdr:nvCxnSpPr>
      <xdr:spPr>
        <a:xfrm flipV="1">
          <a:off x="8750300" y="993013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132080</xdr:rowOff>
    </xdr:from>
    <xdr:to xmlns:xdr="http://schemas.openxmlformats.org/drawingml/2006/spreadsheetDrawing">
      <xdr:col>50</xdr:col>
      <xdr:colOff>165100</xdr:colOff>
      <xdr:row>57</xdr:row>
      <xdr:rowOff>62230</xdr:rowOff>
    </xdr:to>
    <xdr:sp macro="" textlink="">
      <xdr:nvSpPr>
        <xdr:cNvPr id="350" name="フローチャート: 判断 349"/>
        <xdr:cNvSpPr/>
      </xdr:nvSpPr>
      <xdr:spPr>
        <a:xfrm>
          <a:off x="9588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78740</xdr:rowOff>
    </xdr:from>
    <xdr:ext cx="520065" cy="259080"/>
    <xdr:sp macro="" textlink="">
      <xdr:nvSpPr>
        <xdr:cNvPr id="351" name="テキスト ボックス 350"/>
        <xdr:cNvSpPr txBox="1"/>
      </xdr:nvSpPr>
      <xdr:spPr>
        <a:xfrm>
          <a:off x="9371965" y="950849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34925</xdr:rowOff>
    </xdr:from>
    <xdr:to xmlns:xdr="http://schemas.openxmlformats.org/drawingml/2006/spreadsheetDrawing">
      <xdr:col>45</xdr:col>
      <xdr:colOff>177800</xdr:colOff>
      <xdr:row>58</xdr:row>
      <xdr:rowOff>39370</xdr:rowOff>
    </xdr:to>
    <xdr:cxnSp macro="">
      <xdr:nvCxnSpPr>
        <xdr:cNvPr id="352" name="直線コネクタ 351"/>
        <xdr:cNvCxnSpPr/>
      </xdr:nvCxnSpPr>
      <xdr:spPr>
        <a:xfrm flipV="1">
          <a:off x="7861300" y="99790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137795</xdr:rowOff>
    </xdr:from>
    <xdr:to xmlns:xdr="http://schemas.openxmlformats.org/drawingml/2006/spreadsheetDrawing">
      <xdr:col>46</xdr:col>
      <xdr:colOff>38100</xdr:colOff>
      <xdr:row>57</xdr:row>
      <xdr:rowOff>67945</xdr:rowOff>
    </xdr:to>
    <xdr:sp macro="" textlink="">
      <xdr:nvSpPr>
        <xdr:cNvPr id="353" name="フローチャート: 判断 352"/>
        <xdr:cNvSpPr/>
      </xdr:nvSpPr>
      <xdr:spPr>
        <a:xfrm>
          <a:off x="8699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84455</xdr:rowOff>
    </xdr:from>
    <xdr:ext cx="520065" cy="259080"/>
    <xdr:sp macro="" textlink="">
      <xdr:nvSpPr>
        <xdr:cNvPr id="354" name="テキスト ボックス 353"/>
        <xdr:cNvSpPr txBox="1"/>
      </xdr:nvSpPr>
      <xdr:spPr>
        <a:xfrm>
          <a:off x="8482965" y="95142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18415</xdr:rowOff>
    </xdr:from>
    <xdr:to xmlns:xdr="http://schemas.openxmlformats.org/drawingml/2006/spreadsheetDrawing">
      <xdr:col>41</xdr:col>
      <xdr:colOff>50800</xdr:colOff>
      <xdr:row>58</xdr:row>
      <xdr:rowOff>39370</xdr:rowOff>
    </xdr:to>
    <xdr:cxnSp macro="">
      <xdr:nvCxnSpPr>
        <xdr:cNvPr id="355" name="直線コネクタ 354"/>
        <xdr:cNvCxnSpPr/>
      </xdr:nvCxnSpPr>
      <xdr:spPr>
        <a:xfrm>
          <a:off x="6972300" y="99625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143510</xdr:rowOff>
    </xdr:from>
    <xdr:to xmlns:xdr="http://schemas.openxmlformats.org/drawingml/2006/spreadsheetDrawing">
      <xdr:col>41</xdr:col>
      <xdr:colOff>101600</xdr:colOff>
      <xdr:row>57</xdr:row>
      <xdr:rowOff>73660</xdr:rowOff>
    </xdr:to>
    <xdr:sp macro="" textlink="">
      <xdr:nvSpPr>
        <xdr:cNvPr id="356" name="フローチャート: 判断 355"/>
        <xdr:cNvSpPr/>
      </xdr:nvSpPr>
      <xdr:spPr>
        <a:xfrm>
          <a:off x="7810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90170</xdr:rowOff>
    </xdr:from>
    <xdr:ext cx="520065" cy="259080"/>
    <xdr:sp macro="" textlink="">
      <xdr:nvSpPr>
        <xdr:cNvPr id="357" name="テキスト ボックス 356"/>
        <xdr:cNvSpPr txBox="1"/>
      </xdr:nvSpPr>
      <xdr:spPr>
        <a:xfrm>
          <a:off x="7593965" y="95199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168910</xdr:rowOff>
    </xdr:from>
    <xdr:to xmlns:xdr="http://schemas.openxmlformats.org/drawingml/2006/spreadsheetDrawing">
      <xdr:col>36</xdr:col>
      <xdr:colOff>165100</xdr:colOff>
      <xdr:row>57</xdr:row>
      <xdr:rowOff>99060</xdr:rowOff>
    </xdr:to>
    <xdr:sp macro="" textlink="">
      <xdr:nvSpPr>
        <xdr:cNvPr id="358" name="フローチャート: 判断 357"/>
        <xdr:cNvSpPr/>
      </xdr:nvSpPr>
      <xdr:spPr>
        <a:xfrm>
          <a:off x="6921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115570</xdr:rowOff>
    </xdr:from>
    <xdr:ext cx="520065" cy="259080"/>
    <xdr:sp macro="" textlink="">
      <xdr:nvSpPr>
        <xdr:cNvPr id="359" name="テキスト ボックス 358"/>
        <xdr:cNvSpPr txBox="1"/>
      </xdr:nvSpPr>
      <xdr:spPr>
        <a:xfrm>
          <a:off x="6704965" y="954532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60325</xdr:rowOff>
    </xdr:from>
    <xdr:to xmlns:xdr="http://schemas.openxmlformats.org/drawingml/2006/spreadsheetDrawing">
      <xdr:col>55</xdr:col>
      <xdr:colOff>50800</xdr:colOff>
      <xdr:row>57</xdr:row>
      <xdr:rowOff>161925</xdr:rowOff>
    </xdr:to>
    <xdr:sp macro="" textlink="">
      <xdr:nvSpPr>
        <xdr:cNvPr id="365" name="楕円 364"/>
        <xdr:cNvSpPr/>
      </xdr:nvSpPr>
      <xdr:spPr>
        <a:xfrm>
          <a:off x="104267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38735</xdr:rowOff>
    </xdr:from>
    <xdr:ext cx="534670" cy="259080"/>
    <xdr:sp macro="" textlink="">
      <xdr:nvSpPr>
        <xdr:cNvPr id="366" name="農林水産業費該当値テキスト"/>
        <xdr:cNvSpPr txBox="1"/>
      </xdr:nvSpPr>
      <xdr:spPr>
        <a:xfrm>
          <a:off x="10528300" y="9811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106680</xdr:rowOff>
    </xdr:from>
    <xdr:to xmlns:xdr="http://schemas.openxmlformats.org/drawingml/2006/spreadsheetDrawing">
      <xdr:col>50</xdr:col>
      <xdr:colOff>165100</xdr:colOff>
      <xdr:row>58</xdr:row>
      <xdr:rowOff>36830</xdr:rowOff>
    </xdr:to>
    <xdr:sp macro="" textlink="">
      <xdr:nvSpPr>
        <xdr:cNvPr id="367" name="楕円 366"/>
        <xdr:cNvSpPr/>
      </xdr:nvSpPr>
      <xdr:spPr>
        <a:xfrm>
          <a:off x="9588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27940</xdr:rowOff>
    </xdr:from>
    <xdr:ext cx="520065" cy="259080"/>
    <xdr:sp macro="" textlink="">
      <xdr:nvSpPr>
        <xdr:cNvPr id="368" name="テキスト ボックス 367"/>
        <xdr:cNvSpPr txBox="1"/>
      </xdr:nvSpPr>
      <xdr:spPr>
        <a:xfrm>
          <a:off x="9371965" y="997204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155575</xdr:rowOff>
    </xdr:from>
    <xdr:to xmlns:xdr="http://schemas.openxmlformats.org/drawingml/2006/spreadsheetDrawing">
      <xdr:col>46</xdr:col>
      <xdr:colOff>38100</xdr:colOff>
      <xdr:row>58</xdr:row>
      <xdr:rowOff>86360</xdr:rowOff>
    </xdr:to>
    <xdr:sp macro="" textlink="">
      <xdr:nvSpPr>
        <xdr:cNvPr id="369" name="楕円 368"/>
        <xdr:cNvSpPr/>
      </xdr:nvSpPr>
      <xdr:spPr>
        <a:xfrm>
          <a:off x="8699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76835</xdr:rowOff>
    </xdr:from>
    <xdr:ext cx="455295" cy="249555"/>
    <xdr:sp macro="" textlink="">
      <xdr:nvSpPr>
        <xdr:cNvPr id="370" name="テキスト ボックス 369"/>
        <xdr:cNvSpPr txBox="1"/>
      </xdr:nvSpPr>
      <xdr:spPr>
        <a:xfrm>
          <a:off x="8515350" y="10020935"/>
          <a:ext cx="455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160020</xdr:rowOff>
    </xdr:from>
    <xdr:to xmlns:xdr="http://schemas.openxmlformats.org/drawingml/2006/spreadsheetDrawing">
      <xdr:col>41</xdr:col>
      <xdr:colOff>101600</xdr:colOff>
      <xdr:row>58</xdr:row>
      <xdr:rowOff>90170</xdr:rowOff>
    </xdr:to>
    <xdr:sp macro="" textlink="">
      <xdr:nvSpPr>
        <xdr:cNvPr id="371" name="楕円 370"/>
        <xdr:cNvSpPr/>
      </xdr:nvSpPr>
      <xdr:spPr>
        <a:xfrm>
          <a:off x="7810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81280</xdr:rowOff>
    </xdr:from>
    <xdr:ext cx="455295" cy="259080"/>
    <xdr:sp macro="" textlink="">
      <xdr:nvSpPr>
        <xdr:cNvPr id="372" name="テキスト ボックス 371"/>
        <xdr:cNvSpPr txBox="1"/>
      </xdr:nvSpPr>
      <xdr:spPr>
        <a:xfrm>
          <a:off x="7626350" y="1002538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139065</xdr:rowOff>
    </xdr:from>
    <xdr:to xmlns:xdr="http://schemas.openxmlformats.org/drawingml/2006/spreadsheetDrawing">
      <xdr:col>36</xdr:col>
      <xdr:colOff>165100</xdr:colOff>
      <xdr:row>58</xdr:row>
      <xdr:rowOff>69215</xdr:rowOff>
    </xdr:to>
    <xdr:sp macro="" textlink="">
      <xdr:nvSpPr>
        <xdr:cNvPr id="373" name="楕円 372"/>
        <xdr:cNvSpPr/>
      </xdr:nvSpPr>
      <xdr:spPr>
        <a:xfrm>
          <a:off x="6921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60960</xdr:rowOff>
    </xdr:from>
    <xdr:ext cx="520065" cy="259080"/>
    <xdr:sp macro="" textlink="">
      <xdr:nvSpPr>
        <xdr:cNvPr id="374" name="テキスト ボックス 373"/>
        <xdr:cNvSpPr txBox="1"/>
      </xdr:nvSpPr>
      <xdr:spPr>
        <a:xfrm>
          <a:off x="6704965" y="1000506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280" cy="217170"/>
    <xdr:sp macro="" textlink="">
      <xdr:nvSpPr>
        <xdr:cNvPr id="383" name="テキスト ボックス 382"/>
        <xdr:cNvSpPr txBox="1"/>
      </xdr:nvSpPr>
      <xdr:spPr>
        <a:xfrm>
          <a:off x="6565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4315" cy="259080"/>
    <xdr:sp macro="" textlink="">
      <xdr:nvSpPr>
        <xdr:cNvPr id="386" name="テキスト ボックス 385"/>
        <xdr:cNvSpPr txBox="1"/>
      </xdr:nvSpPr>
      <xdr:spPr>
        <a:xfrm>
          <a:off x="6355080" y="13446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8" name="テキスト ボックス 387"/>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90" name="テキスト ボックス 389"/>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2" name="テキスト ボックス 391"/>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1025" cy="259080"/>
    <xdr:sp macro="" textlink="">
      <xdr:nvSpPr>
        <xdr:cNvPr id="394" name="テキスト ボックス 393"/>
        <xdr:cNvSpPr txBox="1"/>
      </xdr:nvSpPr>
      <xdr:spPr>
        <a:xfrm>
          <a:off x="6008370" y="1192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1025" cy="248920"/>
    <xdr:sp macro="" textlink="">
      <xdr:nvSpPr>
        <xdr:cNvPr id="396" name="テキスト ボックス 395"/>
        <xdr:cNvSpPr txBox="1"/>
      </xdr:nvSpPr>
      <xdr:spPr>
        <a:xfrm>
          <a:off x="6008370" y="11541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34290</xdr:rowOff>
    </xdr:from>
    <xdr:to xmlns:xdr="http://schemas.openxmlformats.org/drawingml/2006/spreadsheetDrawing">
      <xdr:col>54</xdr:col>
      <xdr:colOff>189865</xdr:colOff>
      <xdr:row>79</xdr:row>
      <xdr:rowOff>21590</xdr:rowOff>
    </xdr:to>
    <xdr:cxnSp macro="">
      <xdr:nvCxnSpPr>
        <xdr:cNvPr id="398" name="直線コネクタ 397"/>
        <xdr:cNvCxnSpPr/>
      </xdr:nvCxnSpPr>
      <xdr:spPr>
        <a:xfrm flipV="1">
          <a:off x="10475595" y="12207240"/>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25400</xdr:rowOff>
    </xdr:from>
    <xdr:ext cx="469900" cy="259080"/>
    <xdr:sp macro="" textlink="">
      <xdr:nvSpPr>
        <xdr:cNvPr id="399" name="商工費最小値テキスト"/>
        <xdr:cNvSpPr txBox="1"/>
      </xdr:nvSpPr>
      <xdr:spPr>
        <a:xfrm>
          <a:off x="10528300" y="1356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21590</xdr:rowOff>
    </xdr:from>
    <xdr:to xmlns:xdr="http://schemas.openxmlformats.org/drawingml/2006/spreadsheetDrawing">
      <xdr:col>55</xdr:col>
      <xdr:colOff>88900</xdr:colOff>
      <xdr:row>79</xdr:row>
      <xdr:rowOff>21590</xdr:rowOff>
    </xdr:to>
    <xdr:cxnSp macro="">
      <xdr:nvCxnSpPr>
        <xdr:cNvPr id="400" name="直線コネクタ 399"/>
        <xdr:cNvCxnSpPr/>
      </xdr:nvCxnSpPr>
      <xdr:spPr>
        <a:xfrm>
          <a:off x="10388600" y="1356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152400</xdr:rowOff>
    </xdr:from>
    <xdr:ext cx="598805" cy="259080"/>
    <xdr:sp macro="" textlink="">
      <xdr:nvSpPr>
        <xdr:cNvPr id="401" name="商工費最大値テキスト"/>
        <xdr:cNvSpPr txBox="1"/>
      </xdr:nvSpPr>
      <xdr:spPr>
        <a:xfrm>
          <a:off x="10528300" y="11982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108,805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34290</xdr:rowOff>
    </xdr:from>
    <xdr:to xmlns:xdr="http://schemas.openxmlformats.org/drawingml/2006/spreadsheetDrawing">
      <xdr:col>55</xdr:col>
      <xdr:colOff>88900</xdr:colOff>
      <xdr:row>71</xdr:row>
      <xdr:rowOff>34290</xdr:rowOff>
    </xdr:to>
    <xdr:cxnSp macro="">
      <xdr:nvCxnSpPr>
        <xdr:cNvPr id="402" name="直線コネクタ 401"/>
        <xdr:cNvCxnSpPr/>
      </xdr:nvCxnSpPr>
      <xdr:spPr>
        <a:xfrm>
          <a:off x="10388600" y="1220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47625</xdr:rowOff>
    </xdr:from>
    <xdr:to xmlns:xdr="http://schemas.openxmlformats.org/drawingml/2006/spreadsheetDrawing">
      <xdr:col>55</xdr:col>
      <xdr:colOff>0</xdr:colOff>
      <xdr:row>77</xdr:row>
      <xdr:rowOff>127000</xdr:rowOff>
    </xdr:to>
    <xdr:cxnSp macro="">
      <xdr:nvCxnSpPr>
        <xdr:cNvPr id="403" name="直線コネクタ 402"/>
        <xdr:cNvCxnSpPr/>
      </xdr:nvCxnSpPr>
      <xdr:spPr>
        <a:xfrm>
          <a:off x="9639300" y="1324927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94615</xdr:rowOff>
    </xdr:from>
    <xdr:ext cx="534670" cy="259080"/>
    <xdr:sp macro="" textlink="">
      <xdr:nvSpPr>
        <xdr:cNvPr id="404" name="商工費平均値テキスト"/>
        <xdr:cNvSpPr txBox="1"/>
      </xdr:nvSpPr>
      <xdr:spPr>
        <a:xfrm>
          <a:off x="10528300" y="13124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71755</xdr:rowOff>
    </xdr:from>
    <xdr:to xmlns:xdr="http://schemas.openxmlformats.org/drawingml/2006/spreadsheetDrawing">
      <xdr:col>55</xdr:col>
      <xdr:colOff>50800</xdr:colOff>
      <xdr:row>78</xdr:row>
      <xdr:rowOff>1905</xdr:rowOff>
    </xdr:to>
    <xdr:sp macro="" textlink="">
      <xdr:nvSpPr>
        <xdr:cNvPr id="405" name="フローチャート: 判断 404"/>
        <xdr:cNvSpPr/>
      </xdr:nvSpPr>
      <xdr:spPr>
        <a:xfrm>
          <a:off x="10426700" y="132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121920</xdr:rowOff>
    </xdr:from>
    <xdr:to xmlns:xdr="http://schemas.openxmlformats.org/drawingml/2006/spreadsheetDrawing">
      <xdr:col>50</xdr:col>
      <xdr:colOff>114300</xdr:colOff>
      <xdr:row>77</xdr:row>
      <xdr:rowOff>47625</xdr:rowOff>
    </xdr:to>
    <xdr:cxnSp macro="">
      <xdr:nvCxnSpPr>
        <xdr:cNvPr id="406" name="直線コネクタ 405"/>
        <xdr:cNvCxnSpPr/>
      </xdr:nvCxnSpPr>
      <xdr:spPr>
        <a:xfrm>
          <a:off x="8750300" y="1315212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23495</xdr:rowOff>
    </xdr:from>
    <xdr:to xmlns:xdr="http://schemas.openxmlformats.org/drawingml/2006/spreadsheetDrawing">
      <xdr:col>50</xdr:col>
      <xdr:colOff>165100</xdr:colOff>
      <xdr:row>77</xdr:row>
      <xdr:rowOff>125095</xdr:rowOff>
    </xdr:to>
    <xdr:sp macro="" textlink="">
      <xdr:nvSpPr>
        <xdr:cNvPr id="407" name="フローチャート: 判断 406"/>
        <xdr:cNvSpPr/>
      </xdr:nvSpPr>
      <xdr:spPr>
        <a:xfrm>
          <a:off x="9588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116205</xdr:rowOff>
    </xdr:from>
    <xdr:ext cx="520065" cy="259080"/>
    <xdr:sp macro="" textlink="">
      <xdr:nvSpPr>
        <xdr:cNvPr id="408" name="テキスト ボックス 407"/>
        <xdr:cNvSpPr txBox="1"/>
      </xdr:nvSpPr>
      <xdr:spPr>
        <a:xfrm>
          <a:off x="9371965" y="1331785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71120</xdr:rowOff>
    </xdr:from>
    <xdr:to xmlns:xdr="http://schemas.openxmlformats.org/drawingml/2006/spreadsheetDrawing">
      <xdr:col>45</xdr:col>
      <xdr:colOff>177800</xdr:colOff>
      <xdr:row>76</xdr:row>
      <xdr:rowOff>121920</xdr:rowOff>
    </xdr:to>
    <xdr:cxnSp macro="">
      <xdr:nvCxnSpPr>
        <xdr:cNvPr id="409" name="直線コネクタ 408"/>
        <xdr:cNvCxnSpPr/>
      </xdr:nvCxnSpPr>
      <xdr:spPr>
        <a:xfrm>
          <a:off x="7861300" y="1310132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56515</xdr:rowOff>
    </xdr:from>
    <xdr:to xmlns:xdr="http://schemas.openxmlformats.org/drawingml/2006/spreadsheetDrawing">
      <xdr:col>46</xdr:col>
      <xdr:colOff>38100</xdr:colOff>
      <xdr:row>77</xdr:row>
      <xdr:rowOff>158115</xdr:rowOff>
    </xdr:to>
    <xdr:sp macro="" textlink="">
      <xdr:nvSpPr>
        <xdr:cNvPr id="410" name="フローチャート: 判断 409"/>
        <xdr:cNvSpPr/>
      </xdr:nvSpPr>
      <xdr:spPr>
        <a:xfrm>
          <a:off x="8699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149225</xdr:rowOff>
    </xdr:from>
    <xdr:ext cx="520065" cy="259080"/>
    <xdr:sp macro="" textlink="">
      <xdr:nvSpPr>
        <xdr:cNvPr id="411" name="テキスト ボックス 410"/>
        <xdr:cNvSpPr txBox="1"/>
      </xdr:nvSpPr>
      <xdr:spPr>
        <a:xfrm>
          <a:off x="8482965" y="1335087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71120</xdr:rowOff>
    </xdr:from>
    <xdr:to xmlns:xdr="http://schemas.openxmlformats.org/drawingml/2006/spreadsheetDrawing">
      <xdr:col>41</xdr:col>
      <xdr:colOff>50800</xdr:colOff>
      <xdr:row>78</xdr:row>
      <xdr:rowOff>48260</xdr:rowOff>
    </xdr:to>
    <xdr:cxnSp macro="">
      <xdr:nvCxnSpPr>
        <xdr:cNvPr id="412" name="直線コネクタ 411"/>
        <xdr:cNvCxnSpPr/>
      </xdr:nvCxnSpPr>
      <xdr:spPr>
        <a:xfrm flipV="1">
          <a:off x="6972300" y="13101320"/>
          <a:ext cx="889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135255</xdr:rowOff>
    </xdr:from>
    <xdr:to xmlns:xdr="http://schemas.openxmlformats.org/drawingml/2006/spreadsheetDrawing">
      <xdr:col>41</xdr:col>
      <xdr:colOff>101600</xdr:colOff>
      <xdr:row>77</xdr:row>
      <xdr:rowOff>65405</xdr:rowOff>
    </xdr:to>
    <xdr:sp macro="" textlink="">
      <xdr:nvSpPr>
        <xdr:cNvPr id="413" name="フローチャート: 判断 412"/>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56515</xdr:rowOff>
    </xdr:from>
    <xdr:ext cx="520065" cy="258445"/>
    <xdr:sp macro="" textlink="">
      <xdr:nvSpPr>
        <xdr:cNvPr id="414" name="テキスト ボックス 413"/>
        <xdr:cNvSpPr txBox="1"/>
      </xdr:nvSpPr>
      <xdr:spPr>
        <a:xfrm>
          <a:off x="7593965" y="1325816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90170</xdr:rowOff>
    </xdr:from>
    <xdr:to xmlns:xdr="http://schemas.openxmlformats.org/drawingml/2006/spreadsheetDrawing">
      <xdr:col>36</xdr:col>
      <xdr:colOff>165100</xdr:colOff>
      <xdr:row>78</xdr:row>
      <xdr:rowOff>20320</xdr:rowOff>
    </xdr:to>
    <xdr:sp macro="" textlink="">
      <xdr:nvSpPr>
        <xdr:cNvPr id="415" name="フローチャート: 判断 414"/>
        <xdr:cNvSpPr/>
      </xdr:nvSpPr>
      <xdr:spPr>
        <a:xfrm>
          <a:off x="6921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36830</xdr:rowOff>
    </xdr:from>
    <xdr:ext cx="520065" cy="259080"/>
    <xdr:sp macro="" textlink="">
      <xdr:nvSpPr>
        <xdr:cNvPr id="416" name="テキスト ボックス 415"/>
        <xdr:cNvSpPr txBox="1"/>
      </xdr:nvSpPr>
      <xdr:spPr>
        <a:xfrm>
          <a:off x="6704965" y="130670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76200</xdr:rowOff>
    </xdr:from>
    <xdr:to xmlns:xdr="http://schemas.openxmlformats.org/drawingml/2006/spreadsheetDrawing">
      <xdr:col>55</xdr:col>
      <xdr:colOff>50800</xdr:colOff>
      <xdr:row>78</xdr:row>
      <xdr:rowOff>6350</xdr:rowOff>
    </xdr:to>
    <xdr:sp macro="" textlink="">
      <xdr:nvSpPr>
        <xdr:cNvPr id="422" name="楕円 421"/>
        <xdr:cNvSpPr/>
      </xdr:nvSpPr>
      <xdr:spPr>
        <a:xfrm>
          <a:off x="104267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54610</xdr:rowOff>
    </xdr:from>
    <xdr:ext cx="534670" cy="248920"/>
    <xdr:sp macro="" textlink="">
      <xdr:nvSpPr>
        <xdr:cNvPr id="423" name="商工費該当値テキスト"/>
        <xdr:cNvSpPr txBox="1"/>
      </xdr:nvSpPr>
      <xdr:spPr>
        <a:xfrm>
          <a:off x="10528300" y="1325626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168275</xdr:rowOff>
    </xdr:from>
    <xdr:to xmlns:xdr="http://schemas.openxmlformats.org/drawingml/2006/spreadsheetDrawing">
      <xdr:col>50</xdr:col>
      <xdr:colOff>165100</xdr:colOff>
      <xdr:row>77</xdr:row>
      <xdr:rowOff>98425</xdr:rowOff>
    </xdr:to>
    <xdr:sp macro="" textlink="">
      <xdr:nvSpPr>
        <xdr:cNvPr id="424" name="楕円 423"/>
        <xdr:cNvSpPr/>
      </xdr:nvSpPr>
      <xdr:spPr>
        <a:xfrm>
          <a:off x="9588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114935</xdr:rowOff>
    </xdr:from>
    <xdr:ext cx="520065" cy="259080"/>
    <xdr:sp macro="" textlink="">
      <xdr:nvSpPr>
        <xdr:cNvPr id="425" name="テキスト ボックス 424"/>
        <xdr:cNvSpPr txBox="1"/>
      </xdr:nvSpPr>
      <xdr:spPr>
        <a:xfrm>
          <a:off x="9371965" y="1297368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71120</xdr:rowOff>
    </xdr:from>
    <xdr:to xmlns:xdr="http://schemas.openxmlformats.org/drawingml/2006/spreadsheetDrawing">
      <xdr:col>46</xdr:col>
      <xdr:colOff>38100</xdr:colOff>
      <xdr:row>77</xdr:row>
      <xdr:rowOff>1270</xdr:rowOff>
    </xdr:to>
    <xdr:sp macro="" textlink="">
      <xdr:nvSpPr>
        <xdr:cNvPr id="426" name="楕円 425"/>
        <xdr:cNvSpPr/>
      </xdr:nvSpPr>
      <xdr:spPr>
        <a:xfrm>
          <a:off x="8699500" y="131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17780</xdr:rowOff>
    </xdr:from>
    <xdr:ext cx="520065" cy="251460"/>
    <xdr:sp macro="" textlink="">
      <xdr:nvSpPr>
        <xdr:cNvPr id="427" name="テキスト ボックス 426"/>
        <xdr:cNvSpPr txBox="1"/>
      </xdr:nvSpPr>
      <xdr:spPr>
        <a:xfrm>
          <a:off x="8482965" y="1287653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20320</xdr:rowOff>
    </xdr:from>
    <xdr:to xmlns:xdr="http://schemas.openxmlformats.org/drawingml/2006/spreadsheetDrawing">
      <xdr:col>41</xdr:col>
      <xdr:colOff>101600</xdr:colOff>
      <xdr:row>76</xdr:row>
      <xdr:rowOff>121920</xdr:rowOff>
    </xdr:to>
    <xdr:sp macro="" textlink="">
      <xdr:nvSpPr>
        <xdr:cNvPr id="428" name="楕円 427"/>
        <xdr:cNvSpPr/>
      </xdr:nvSpPr>
      <xdr:spPr>
        <a:xfrm>
          <a:off x="78105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138430</xdr:rowOff>
    </xdr:from>
    <xdr:ext cx="520065" cy="259080"/>
    <xdr:sp macro="" textlink="">
      <xdr:nvSpPr>
        <xdr:cNvPr id="429" name="テキスト ボックス 428"/>
        <xdr:cNvSpPr txBox="1"/>
      </xdr:nvSpPr>
      <xdr:spPr>
        <a:xfrm>
          <a:off x="7593965" y="128257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168910</xdr:rowOff>
    </xdr:from>
    <xdr:to xmlns:xdr="http://schemas.openxmlformats.org/drawingml/2006/spreadsheetDrawing">
      <xdr:col>36</xdr:col>
      <xdr:colOff>165100</xdr:colOff>
      <xdr:row>78</xdr:row>
      <xdr:rowOff>99060</xdr:rowOff>
    </xdr:to>
    <xdr:sp macro="" textlink="">
      <xdr:nvSpPr>
        <xdr:cNvPr id="430" name="楕円 429"/>
        <xdr:cNvSpPr/>
      </xdr:nvSpPr>
      <xdr:spPr>
        <a:xfrm>
          <a:off x="69215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90170</xdr:rowOff>
    </xdr:from>
    <xdr:ext cx="520065" cy="259080"/>
    <xdr:sp macro="" textlink="">
      <xdr:nvSpPr>
        <xdr:cNvPr id="431" name="テキスト ボックス 430"/>
        <xdr:cNvSpPr txBox="1"/>
      </xdr:nvSpPr>
      <xdr:spPr>
        <a:xfrm>
          <a:off x="6704965" y="134632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280" cy="217170"/>
    <xdr:sp macro="" textlink="">
      <xdr:nvSpPr>
        <xdr:cNvPr id="440" name="テキスト ボックス 439"/>
        <xdr:cNvSpPr txBox="1"/>
      </xdr:nvSpPr>
      <xdr:spPr>
        <a:xfrm>
          <a:off x="6565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4315" cy="248920"/>
    <xdr:sp macro="" textlink="">
      <xdr:nvSpPr>
        <xdr:cNvPr id="443" name="テキスト ボックス 442"/>
        <xdr:cNvSpPr txBox="1"/>
      </xdr:nvSpPr>
      <xdr:spPr>
        <a:xfrm>
          <a:off x="6355080" y="16799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1025" cy="248920"/>
    <xdr:sp macro="" textlink="">
      <xdr:nvSpPr>
        <xdr:cNvPr id="445" name="テキスト ボックス 444"/>
        <xdr:cNvSpPr txBox="1"/>
      </xdr:nvSpPr>
      <xdr:spPr>
        <a:xfrm>
          <a:off x="6008370" y="163423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1025" cy="248920"/>
    <xdr:sp macro="" textlink="">
      <xdr:nvSpPr>
        <xdr:cNvPr id="447" name="テキスト ボックス 446"/>
        <xdr:cNvSpPr txBox="1"/>
      </xdr:nvSpPr>
      <xdr:spPr>
        <a:xfrm>
          <a:off x="6008370" y="158851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1025" cy="248920"/>
    <xdr:sp macro="" textlink="">
      <xdr:nvSpPr>
        <xdr:cNvPr id="449" name="テキスト ボックス 448"/>
        <xdr:cNvSpPr txBox="1"/>
      </xdr:nvSpPr>
      <xdr:spPr>
        <a:xfrm>
          <a:off x="6008370" y="154279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1025" cy="248920"/>
    <xdr:sp macro="" textlink="">
      <xdr:nvSpPr>
        <xdr:cNvPr id="451" name="テキスト ボックス 450"/>
        <xdr:cNvSpPr txBox="1"/>
      </xdr:nvSpPr>
      <xdr:spPr>
        <a:xfrm>
          <a:off x="6008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57150</xdr:rowOff>
    </xdr:from>
    <xdr:to xmlns:xdr="http://schemas.openxmlformats.org/drawingml/2006/spreadsheetDrawing">
      <xdr:col>54</xdr:col>
      <xdr:colOff>189865</xdr:colOff>
      <xdr:row>98</xdr:row>
      <xdr:rowOff>46355</xdr:rowOff>
    </xdr:to>
    <xdr:cxnSp macro="">
      <xdr:nvCxnSpPr>
        <xdr:cNvPr id="453" name="直線コネクタ 452"/>
        <xdr:cNvCxnSpPr/>
      </xdr:nvCxnSpPr>
      <xdr:spPr>
        <a:xfrm flipV="1">
          <a:off x="10475595" y="15830550"/>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50165</xdr:rowOff>
    </xdr:from>
    <xdr:ext cx="534670" cy="259080"/>
    <xdr:sp macro="" textlink="">
      <xdr:nvSpPr>
        <xdr:cNvPr id="454" name="土木費最小値テキスト"/>
        <xdr:cNvSpPr txBox="1"/>
      </xdr:nvSpPr>
      <xdr:spPr>
        <a:xfrm>
          <a:off x="10528300" y="16852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46355</xdr:rowOff>
    </xdr:from>
    <xdr:to xmlns:xdr="http://schemas.openxmlformats.org/drawingml/2006/spreadsheetDrawing">
      <xdr:col>55</xdr:col>
      <xdr:colOff>88900</xdr:colOff>
      <xdr:row>98</xdr:row>
      <xdr:rowOff>46355</xdr:rowOff>
    </xdr:to>
    <xdr:cxnSp macro="">
      <xdr:nvCxnSpPr>
        <xdr:cNvPr id="455" name="直線コネクタ 454"/>
        <xdr:cNvCxnSpPr/>
      </xdr:nvCxnSpPr>
      <xdr:spPr>
        <a:xfrm>
          <a:off x="10388600" y="1684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3810</xdr:rowOff>
    </xdr:from>
    <xdr:ext cx="598805" cy="259080"/>
    <xdr:sp macro="" textlink="">
      <xdr:nvSpPr>
        <xdr:cNvPr id="456" name="土木費最大値テキスト"/>
        <xdr:cNvSpPr txBox="1"/>
      </xdr:nvSpPr>
      <xdr:spPr>
        <a:xfrm>
          <a:off x="10528300" y="1560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243,079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57150</xdr:rowOff>
    </xdr:from>
    <xdr:to xmlns:xdr="http://schemas.openxmlformats.org/drawingml/2006/spreadsheetDrawing">
      <xdr:col>55</xdr:col>
      <xdr:colOff>88900</xdr:colOff>
      <xdr:row>92</xdr:row>
      <xdr:rowOff>57150</xdr:rowOff>
    </xdr:to>
    <xdr:cxnSp macro="">
      <xdr:nvCxnSpPr>
        <xdr:cNvPr id="457" name="直線コネクタ 456"/>
        <xdr:cNvCxnSpPr/>
      </xdr:nvCxnSpPr>
      <xdr:spPr>
        <a:xfrm>
          <a:off x="10388600" y="1583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157480</xdr:rowOff>
    </xdr:from>
    <xdr:to xmlns:xdr="http://schemas.openxmlformats.org/drawingml/2006/spreadsheetDrawing">
      <xdr:col>55</xdr:col>
      <xdr:colOff>0</xdr:colOff>
      <xdr:row>97</xdr:row>
      <xdr:rowOff>4445</xdr:rowOff>
    </xdr:to>
    <xdr:cxnSp macro="">
      <xdr:nvCxnSpPr>
        <xdr:cNvPr id="458" name="直線コネクタ 457"/>
        <xdr:cNvCxnSpPr/>
      </xdr:nvCxnSpPr>
      <xdr:spPr>
        <a:xfrm>
          <a:off x="9639300" y="166166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142240</xdr:rowOff>
    </xdr:from>
    <xdr:ext cx="534670" cy="259080"/>
    <xdr:sp macro="" textlink="">
      <xdr:nvSpPr>
        <xdr:cNvPr id="459" name="土木費平均値テキスト"/>
        <xdr:cNvSpPr txBox="1"/>
      </xdr:nvSpPr>
      <xdr:spPr>
        <a:xfrm>
          <a:off x="10528300" y="16601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163830</xdr:rowOff>
    </xdr:from>
    <xdr:to xmlns:xdr="http://schemas.openxmlformats.org/drawingml/2006/spreadsheetDrawing">
      <xdr:col>55</xdr:col>
      <xdr:colOff>50800</xdr:colOff>
      <xdr:row>97</xdr:row>
      <xdr:rowOff>93980</xdr:rowOff>
    </xdr:to>
    <xdr:sp macro="" textlink="">
      <xdr:nvSpPr>
        <xdr:cNvPr id="460" name="フローチャート: 判断 459"/>
        <xdr:cNvSpPr/>
      </xdr:nvSpPr>
      <xdr:spPr>
        <a:xfrm>
          <a:off x="104267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157480</xdr:rowOff>
    </xdr:from>
    <xdr:to xmlns:xdr="http://schemas.openxmlformats.org/drawingml/2006/spreadsheetDrawing">
      <xdr:col>50</xdr:col>
      <xdr:colOff>114300</xdr:colOff>
      <xdr:row>97</xdr:row>
      <xdr:rowOff>31750</xdr:rowOff>
    </xdr:to>
    <xdr:cxnSp macro="">
      <xdr:nvCxnSpPr>
        <xdr:cNvPr id="461" name="直線コネクタ 460"/>
        <xdr:cNvCxnSpPr/>
      </xdr:nvCxnSpPr>
      <xdr:spPr>
        <a:xfrm flipV="1">
          <a:off x="8750300" y="166166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3175</xdr:rowOff>
    </xdr:from>
    <xdr:to xmlns:xdr="http://schemas.openxmlformats.org/drawingml/2006/spreadsheetDrawing">
      <xdr:col>50</xdr:col>
      <xdr:colOff>165100</xdr:colOff>
      <xdr:row>97</xdr:row>
      <xdr:rowOff>104775</xdr:rowOff>
    </xdr:to>
    <xdr:sp macro="" textlink="">
      <xdr:nvSpPr>
        <xdr:cNvPr id="462" name="フローチャート: 判断 461"/>
        <xdr:cNvSpPr/>
      </xdr:nvSpPr>
      <xdr:spPr>
        <a:xfrm>
          <a:off x="9588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95885</xdr:rowOff>
    </xdr:from>
    <xdr:ext cx="520065" cy="259080"/>
    <xdr:sp macro="" textlink="">
      <xdr:nvSpPr>
        <xdr:cNvPr id="463" name="テキスト ボックス 462"/>
        <xdr:cNvSpPr txBox="1"/>
      </xdr:nvSpPr>
      <xdr:spPr>
        <a:xfrm>
          <a:off x="9371965" y="1672653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31750</xdr:rowOff>
    </xdr:from>
    <xdr:to xmlns:xdr="http://schemas.openxmlformats.org/drawingml/2006/spreadsheetDrawing">
      <xdr:col>45</xdr:col>
      <xdr:colOff>177800</xdr:colOff>
      <xdr:row>97</xdr:row>
      <xdr:rowOff>54610</xdr:rowOff>
    </xdr:to>
    <xdr:cxnSp macro="">
      <xdr:nvCxnSpPr>
        <xdr:cNvPr id="464" name="直線コネクタ 463"/>
        <xdr:cNvCxnSpPr/>
      </xdr:nvCxnSpPr>
      <xdr:spPr>
        <a:xfrm flipV="1">
          <a:off x="7861300" y="16662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15240</xdr:rowOff>
    </xdr:from>
    <xdr:to xmlns:xdr="http://schemas.openxmlformats.org/drawingml/2006/spreadsheetDrawing">
      <xdr:col>46</xdr:col>
      <xdr:colOff>38100</xdr:colOff>
      <xdr:row>97</xdr:row>
      <xdr:rowOff>116840</xdr:rowOff>
    </xdr:to>
    <xdr:sp macro="" textlink="">
      <xdr:nvSpPr>
        <xdr:cNvPr id="465" name="フローチャート: 判断 464"/>
        <xdr:cNvSpPr/>
      </xdr:nvSpPr>
      <xdr:spPr>
        <a:xfrm>
          <a:off x="86995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107950</xdr:rowOff>
    </xdr:from>
    <xdr:ext cx="520065" cy="259080"/>
    <xdr:sp macro="" textlink="">
      <xdr:nvSpPr>
        <xdr:cNvPr id="466" name="テキスト ボックス 465"/>
        <xdr:cNvSpPr txBox="1"/>
      </xdr:nvSpPr>
      <xdr:spPr>
        <a:xfrm>
          <a:off x="8482965" y="1673860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26035</xdr:rowOff>
    </xdr:from>
    <xdr:to xmlns:xdr="http://schemas.openxmlformats.org/drawingml/2006/spreadsheetDrawing">
      <xdr:col>41</xdr:col>
      <xdr:colOff>50800</xdr:colOff>
      <xdr:row>97</xdr:row>
      <xdr:rowOff>54610</xdr:rowOff>
    </xdr:to>
    <xdr:cxnSp macro="">
      <xdr:nvCxnSpPr>
        <xdr:cNvPr id="467" name="直線コネクタ 466"/>
        <xdr:cNvCxnSpPr/>
      </xdr:nvCxnSpPr>
      <xdr:spPr>
        <a:xfrm>
          <a:off x="6972300" y="166566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147320</xdr:rowOff>
    </xdr:from>
    <xdr:to xmlns:xdr="http://schemas.openxmlformats.org/drawingml/2006/spreadsheetDrawing">
      <xdr:col>41</xdr:col>
      <xdr:colOff>101600</xdr:colOff>
      <xdr:row>97</xdr:row>
      <xdr:rowOff>77470</xdr:rowOff>
    </xdr:to>
    <xdr:sp macro="" textlink="">
      <xdr:nvSpPr>
        <xdr:cNvPr id="468" name="フローチャート: 判断 467"/>
        <xdr:cNvSpPr/>
      </xdr:nvSpPr>
      <xdr:spPr>
        <a:xfrm>
          <a:off x="7810500" y="166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93980</xdr:rowOff>
    </xdr:from>
    <xdr:ext cx="520065" cy="259080"/>
    <xdr:sp macro="" textlink="">
      <xdr:nvSpPr>
        <xdr:cNvPr id="469" name="テキスト ボックス 468"/>
        <xdr:cNvSpPr txBox="1"/>
      </xdr:nvSpPr>
      <xdr:spPr>
        <a:xfrm>
          <a:off x="7593965" y="163817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3175</xdr:rowOff>
    </xdr:from>
    <xdr:to xmlns:xdr="http://schemas.openxmlformats.org/drawingml/2006/spreadsheetDrawing">
      <xdr:col>36</xdr:col>
      <xdr:colOff>165100</xdr:colOff>
      <xdr:row>97</xdr:row>
      <xdr:rowOff>104775</xdr:rowOff>
    </xdr:to>
    <xdr:sp macro="" textlink="">
      <xdr:nvSpPr>
        <xdr:cNvPr id="470" name="フローチャート: 判断 469"/>
        <xdr:cNvSpPr/>
      </xdr:nvSpPr>
      <xdr:spPr>
        <a:xfrm>
          <a:off x="6921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95885</xdr:rowOff>
    </xdr:from>
    <xdr:ext cx="520065" cy="259080"/>
    <xdr:sp macro="" textlink="">
      <xdr:nvSpPr>
        <xdr:cNvPr id="471" name="テキスト ボックス 470"/>
        <xdr:cNvSpPr txBox="1"/>
      </xdr:nvSpPr>
      <xdr:spPr>
        <a:xfrm>
          <a:off x="6704965" y="1672653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125095</xdr:rowOff>
    </xdr:from>
    <xdr:to xmlns:xdr="http://schemas.openxmlformats.org/drawingml/2006/spreadsheetDrawing">
      <xdr:col>55</xdr:col>
      <xdr:colOff>50800</xdr:colOff>
      <xdr:row>97</xdr:row>
      <xdr:rowOff>55245</xdr:rowOff>
    </xdr:to>
    <xdr:sp macro="" textlink="">
      <xdr:nvSpPr>
        <xdr:cNvPr id="477" name="楕円 476"/>
        <xdr:cNvSpPr/>
      </xdr:nvSpPr>
      <xdr:spPr>
        <a:xfrm>
          <a:off x="104267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147955</xdr:rowOff>
    </xdr:from>
    <xdr:ext cx="534670" cy="258445"/>
    <xdr:sp macro="" textlink="">
      <xdr:nvSpPr>
        <xdr:cNvPr id="478" name="土木費該当値テキスト"/>
        <xdr:cNvSpPr txBox="1"/>
      </xdr:nvSpPr>
      <xdr:spPr>
        <a:xfrm>
          <a:off x="10528300" y="16435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106680</xdr:rowOff>
    </xdr:from>
    <xdr:to xmlns:xdr="http://schemas.openxmlformats.org/drawingml/2006/spreadsheetDrawing">
      <xdr:col>50</xdr:col>
      <xdr:colOff>165100</xdr:colOff>
      <xdr:row>97</xdr:row>
      <xdr:rowOff>36830</xdr:rowOff>
    </xdr:to>
    <xdr:sp macro="" textlink="">
      <xdr:nvSpPr>
        <xdr:cNvPr id="479" name="楕円 478"/>
        <xdr:cNvSpPr/>
      </xdr:nvSpPr>
      <xdr:spPr>
        <a:xfrm>
          <a:off x="9588500" y="165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53340</xdr:rowOff>
    </xdr:from>
    <xdr:ext cx="520065" cy="250190"/>
    <xdr:sp macro="" textlink="">
      <xdr:nvSpPr>
        <xdr:cNvPr id="480" name="テキスト ボックス 479"/>
        <xdr:cNvSpPr txBox="1"/>
      </xdr:nvSpPr>
      <xdr:spPr>
        <a:xfrm>
          <a:off x="9371965" y="1634109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152400</xdr:rowOff>
    </xdr:from>
    <xdr:to xmlns:xdr="http://schemas.openxmlformats.org/drawingml/2006/spreadsheetDrawing">
      <xdr:col>46</xdr:col>
      <xdr:colOff>38100</xdr:colOff>
      <xdr:row>97</xdr:row>
      <xdr:rowOff>82550</xdr:rowOff>
    </xdr:to>
    <xdr:sp macro="" textlink="">
      <xdr:nvSpPr>
        <xdr:cNvPr id="481" name="楕円 480"/>
        <xdr:cNvSpPr/>
      </xdr:nvSpPr>
      <xdr:spPr>
        <a:xfrm>
          <a:off x="8699500" y="166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99060</xdr:rowOff>
    </xdr:from>
    <xdr:ext cx="520065" cy="250190"/>
    <xdr:sp macro="" textlink="">
      <xdr:nvSpPr>
        <xdr:cNvPr id="482" name="テキスト ボックス 481"/>
        <xdr:cNvSpPr txBox="1"/>
      </xdr:nvSpPr>
      <xdr:spPr>
        <a:xfrm>
          <a:off x="8482965" y="1638681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3810</xdr:rowOff>
    </xdr:from>
    <xdr:to xmlns:xdr="http://schemas.openxmlformats.org/drawingml/2006/spreadsheetDrawing">
      <xdr:col>41</xdr:col>
      <xdr:colOff>101600</xdr:colOff>
      <xdr:row>97</xdr:row>
      <xdr:rowOff>105410</xdr:rowOff>
    </xdr:to>
    <xdr:sp macro="" textlink="">
      <xdr:nvSpPr>
        <xdr:cNvPr id="483" name="楕円 482"/>
        <xdr:cNvSpPr/>
      </xdr:nvSpPr>
      <xdr:spPr>
        <a:xfrm>
          <a:off x="7810500" y="166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96520</xdr:rowOff>
    </xdr:from>
    <xdr:ext cx="520065" cy="259080"/>
    <xdr:sp macro="" textlink="">
      <xdr:nvSpPr>
        <xdr:cNvPr id="484" name="テキスト ボックス 483"/>
        <xdr:cNvSpPr txBox="1"/>
      </xdr:nvSpPr>
      <xdr:spPr>
        <a:xfrm>
          <a:off x="7593965" y="167271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146685</xdr:rowOff>
    </xdr:from>
    <xdr:to xmlns:xdr="http://schemas.openxmlformats.org/drawingml/2006/spreadsheetDrawing">
      <xdr:col>36</xdr:col>
      <xdr:colOff>165100</xdr:colOff>
      <xdr:row>97</xdr:row>
      <xdr:rowOff>76835</xdr:rowOff>
    </xdr:to>
    <xdr:sp macro="" textlink="">
      <xdr:nvSpPr>
        <xdr:cNvPr id="485" name="楕円 484"/>
        <xdr:cNvSpPr/>
      </xdr:nvSpPr>
      <xdr:spPr>
        <a:xfrm>
          <a:off x="6921500" y="166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93345</xdr:rowOff>
    </xdr:from>
    <xdr:ext cx="520065" cy="259080"/>
    <xdr:sp macro="" textlink="">
      <xdr:nvSpPr>
        <xdr:cNvPr id="486" name="テキスト ボックス 485"/>
        <xdr:cNvSpPr txBox="1"/>
      </xdr:nvSpPr>
      <xdr:spPr>
        <a:xfrm>
          <a:off x="6704965" y="1638109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5280" cy="217170"/>
    <xdr:sp macro="" textlink="">
      <xdr:nvSpPr>
        <xdr:cNvPr id="495" name="テキスト ボックス 494"/>
        <xdr:cNvSpPr txBox="1"/>
      </xdr:nvSpPr>
      <xdr:spPr>
        <a:xfrm>
          <a:off x="12407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4315" cy="259080"/>
    <xdr:sp macro="" textlink="">
      <xdr:nvSpPr>
        <xdr:cNvPr id="498" name="テキスト ボックス 497"/>
        <xdr:cNvSpPr txBox="1"/>
      </xdr:nvSpPr>
      <xdr:spPr>
        <a:xfrm>
          <a:off x="12197080" y="6588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0" name="テキスト ボックス 49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2" name="テキスト ボックス 501"/>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4" name="テキスト ボックス 50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6" name="テキスト ボックス 50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1025" cy="248920"/>
    <xdr:sp macro="" textlink="">
      <xdr:nvSpPr>
        <xdr:cNvPr id="508" name="テキスト ボックス 507"/>
        <xdr:cNvSpPr txBox="1"/>
      </xdr:nvSpPr>
      <xdr:spPr>
        <a:xfrm>
          <a:off x="11850370" y="4683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85090</xdr:rowOff>
    </xdr:from>
    <xdr:to xmlns:xdr="http://schemas.openxmlformats.org/drawingml/2006/spreadsheetDrawing">
      <xdr:col>85</xdr:col>
      <xdr:colOff>126365</xdr:colOff>
      <xdr:row>37</xdr:row>
      <xdr:rowOff>142240</xdr:rowOff>
    </xdr:to>
    <xdr:cxnSp macro="">
      <xdr:nvCxnSpPr>
        <xdr:cNvPr id="510" name="直線コネクタ 509"/>
        <xdr:cNvCxnSpPr/>
      </xdr:nvCxnSpPr>
      <xdr:spPr>
        <a:xfrm flipV="1">
          <a:off x="16317595" y="5400040"/>
          <a:ext cx="127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146050</xdr:rowOff>
    </xdr:from>
    <xdr:ext cx="534670" cy="248920"/>
    <xdr:sp macro="" textlink="">
      <xdr:nvSpPr>
        <xdr:cNvPr id="511" name="消防費最小値テキスト"/>
        <xdr:cNvSpPr txBox="1"/>
      </xdr:nvSpPr>
      <xdr:spPr>
        <a:xfrm>
          <a:off x="16370300" y="64897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142240</xdr:rowOff>
    </xdr:from>
    <xdr:to xmlns:xdr="http://schemas.openxmlformats.org/drawingml/2006/spreadsheetDrawing">
      <xdr:col>86</xdr:col>
      <xdr:colOff>25400</xdr:colOff>
      <xdr:row>37</xdr:row>
      <xdr:rowOff>142240</xdr:rowOff>
    </xdr:to>
    <xdr:cxnSp macro="">
      <xdr:nvCxnSpPr>
        <xdr:cNvPr id="512" name="直線コネクタ 511"/>
        <xdr:cNvCxnSpPr/>
      </xdr:nvCxnSpPr>
      <xdr:spPr>
        <a:xfrm>
          <a:off x="16230600" y="648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31750</xdr:rowOff>
    </xdr:from>
    <xdr:ext cx="534670" cy="248920"/>
    <xdr:sp macro="" textlink="">
      <xdr:nvSpPr>
        <xdr:cNvPr id="513" name="消防費最大値テキスト"/>
        <xdr:cNvSpPr txBox="1"/>
      </xdr:nvSpPr>
      <xdr:spPr>
        <a:xfrm>
          <a:off x="16370300" y="51752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69,869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85090</xdr:rowOff>
    </xdr:from>
    <xdr:to xmlns:xdr="http://schemas.openxmlformats.org/drawingml/2006/spreadsheetDrawing">
      <xdr:col>86</xdr:col>
      <xdr:colOff>25400</xdr:colOff>
      <xdr:row>31</xdr:row>
      <xdr:rowOff>85090</xdr:rowOff>
    </xdr:to>
    <xdr:cxnSp macro="">
      <xdr:nvCxnSpPr>
        <xdr:cNvPr id="514" name="直線コネクタ 513"/>
        <xdr:cNvCxnSpPr/>
      </xdr:nvCxnSpPr>
      <xdr:spPr>
        <a:xfrm>
          <a:off x="16230600" y="540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135890</xdr:rowOff>
    </xdr:from>
    <xdr:to xmlns:xdr="http://schemas.openxmlformats.org/drawingml/2006/spreadsheetDrawing">
      <xdr:col>85</xdr:col>
      <xdr:colOff>127000</xdr:colOff>
      <xdr:row>35</xdr:row>
      <xdr:rowOff>158115</xdr:rowOff>
    </xdr:to>
    <xdr:cxnSp macro="">
      <xdr:nvCxnSpPr>
        <xdr:cNvPr id="515" name="直線コネクタ 514"/>
        <xdr:cNvCxnSpPr/>
      </xdr:nvCxnSpPr>
      <xdr:spPr>
        <a:xfrm flipV="1">
          <a:off x="15481300" y="613664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17780</xdr:rowOff>
    </xdr:from>
    <xdr:ext cx="534670" cy="251460"/>
    <xdr:sp macro="" textlink="">
      <xdr:nvSpPr>
        <xdr:cNvPr id="516" name="消防費平均値テキスト"/>
        <xdr:cNvSpPr txBox="1"/>
      </xdr:nvSpPr>
      <xdr:spPr>
        <a:xfrm>
          <a:off x="16370300" y="618998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38735</xdr:rowOff>
    </xdr:from>
    <xdr:to xmlns:xdr="http://schemas.openxmlformats.org/drawingml/2006/spreadsheetDrawing">
      <xdr:col>85</xdr:col>
      <xdr:colOff>177800</xdr:colOff>
      <xdr:row>36</xdr:row>
      <xdr:rowOff>140335</xdr:rowOff>
    </xdr:to>
    <xdr:sp macro="" textlink="">
      <xdr:nvSpPr>
        <xdr:cNvPr id="517" name="フローチャート: 判断 516"/>
        <xdr:cNvSpPr/>
      </xdr:nvSpPr>
      <xdr:spPr>
        <a:xfrm>
          <a:off x="162687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97790</xdr:rowOff>
    </xdr:from>
    <xdr:to xmlns:xdr="http://schemas.openxmlformats.org/drawingml/2006/spreadsheetDrawing">
      <xdr:col>81</xdr:col>
      <xdr:colOff>50800</xdr:colOff>
      <xdr:row>35</xdr:row>
      <xdr:rowOff>158115</xdr:rowOff>
    </xdr:to>
    <xdr:cxnSp macro="">
      <xdr:nvCxnSpPr>
        <xdr:cNvPr id="518" name="直線コネクタ 517"/>
        <xdr:cNvCxnSpPr/>
      </xdr:nvCxnSpPr>
      <xdr:spPr>
        <a:xfrm>
          <a:off x="14592300" y="609854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62230</xdr:rowOff>
    </xdr:from>
    <xdr:to xmlns:xdr="http://schemas.openxmlformats.org/drawingml/2006/spreadsheetDrawing">
      <xdr:col>81</xdr:col>
      <xdr:colOff>101600</xdr:colOff>
      <xdr:row>36</xdr:row>
      <xdr:rowOff>163830</xdr:rowOff>
    </xdr:to>
    <xdr:sp macro="" textlink="">
      <xdr:nvSpPr>
        <xdr:cNvPr id="519" name="フローチャート: 判断 518"/>
        <xdr:cNvSpPr/>
      </xdr:nvSpPr>
      <xdr:spPr>
        <a:xfrm>
          <a:off x="15430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154940</xdr:rowOff>
    </xdr:from>
    <xdr:ext cx="520065" cy="251460"/>
    <xdr:sp macro="" textlink="">
      <xdr:nvSpPr>
        <xdr:cNvPr id="520" name="テキスト ボックス 519"/>
        <xdr:cNvSpPr txBox="1"/>
      </xdr:nvSpPr>
      <xdr:spPr>
        <a:xfrm>
          <a:off x="15213965" y="632714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32</xdr:row>
      <xdr:rowOff>86995</xdr:rowOff>
    </xdr:from>
    <xdr:to xmlns:xdr="http://schemas.openxmlformats.org/drawingml/2006/spreadsheetDrawing">
      <xdr:col>76</xdr:col>
      <xdr:colOff>114300</xdr:colOff>
      <xdr:row>35</xdr:row>
      <xdr:rowOff>97790</xdr:rowOff>
    </xdr:to>
    <xdr:cxnSp macro="">
      <xdr:nvCxnSpPr>
        <xdr:cNvPr id="521" name="直線コネクタ 520"/>
        <xdr:cNvCxnSpPr/>
      </xdr:nvCxnSpPr>
      <xdr:spPr>
        <a:xfrm>
          <a:off x="13703300" y="5573395"/>
          <a:ext cx="889000" cy="525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69215</xdr:rowOff>
    </xdr:from>
    <xdr:to xmlns:xdr="http://schemas.openxmlformats.org/drawingml/2006/spreadsheetDrawing">
      <xdr:col>76</xdr:col>
      <xdr:colOff>165100</xdr:colOff>
      <xdr:row>36</xdr:row>
      <xdr:rowOff>170815</xdr:rowOff>
    </xdr:to>
    <xdr:sp macro="" textlink="">
      <xdr:nvSpPr>
        <xdr:cNvPr id="522" name="フローチャート: 判断 521"/>
        <xdr:cNvSpPr/>
      </xdr:nvSpPr>
      <xdr:spPr>
        <a:xfrm>
          <a:off x="14541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161925</xdr:rowOff>
    </xdr:from>
    <xdr:ext cx="520065" cy="259080"/>
    <xdr:sp macro="" textlink="">
      <xdr:nvSpPr>
        <xdr:cNvPr id="523" name="テキスト ボックス 522"/>
        <xdr:cNvSpPr txBox="1"/>
      </xdr:nvSpPr>
      <xdr:spPr>
        <a:xfrm>
          <a:off x="14324965" y="633412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32</xdr:row>
      <xdr:rowOff>86995</xdr:rowOff>
    </xdr:from>
    <xdr:to xmlns:xdr="http://schemas.openxmlformats.org/drawingml/2006/spreadsheetDrawing">
      <xdr:col>71</xdr:col>
      <xdr:colOff>177800</xdr:colOff>
      <xdr:row>33</xdr:row>
      <xdr:rowOff>169545</xdr:rowOff>
    </xdr:to>
    <xdr:cxnSp macro="">
      <xdr:nvCxnSpPr>
        <xdr:cNvPr id="524" name="直線コネクタ 523"/>
        <xdr:cNvCxnSpPr/>
      </xdr:nvCxnSpPr>
      <xdr:spPr>
        <a:xfrm flipV="1">
          <a:off x="12814300" y="5573395"/>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33020</xdr:rowOff>
    </xdr:from>
    <xdr:to xmlns:xdr="http://schemas.openxmlformats.org/drawingml/2006/spreadsheetDrawing">
      <xdr:col>72</xdr:col>
      <xdr:colOff>38100</xdr:colOff>
      <xdr:row>36</xdr:row>
      <xdr:rowOff>134620</xdr:rowOff>
    </xdr:to>
    <xdr:sp macro="" textlink="">
      <xdr:nvSpPr>
        <xdr:cNvPr id="525" name="フローチャート: 判断 524"/>
        <xdr:cNvSpPr/>
      </xdr:nvSpPr>
      <xdr:spPr>
        <a:xfrm>
          <a:off x="13652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125730</xdr:rowOff>
    </xdr:from>
    <xdr:ext cx="520065" cy="259080"/>
    <xdr:sp macro="" textlink="">
      <xdr:nvSpPr>
        <xdr:cNvPr id="526" name="テキスト ボックス 525"/>
        <xdr:cNvSpPr txBox="1"/>
      </xdr:nvSpPr>
      <xdr:spPr>
        <a:xfrm>
          <a:off x="13435965" y="62979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70485</xdr:rowOff>
    </xdr:from>
    <xdr:to xmlns:xdr="http://schemas.openxmlformats.org/drawingml/2006/spreadsheetDrawing">
      <xdr:col>67</xdr:col>
      <xdr:colOff>101600</xdr:colOff>
      <xdr:row>37</xdr:row>
      <xdr:rowOff>635</xdr:rowOff>
    </xdr:to>
    <xdr:sp macro="" textlink="">
      <xdr:nvSpPr>
        <xdr:cNvPr id="527" name="フローチャート: 判断 526"/>
        <xdr:cNvSpPr/>
      </xdr:nvSpPr>
      <xdr:spPr>
        <a:xfrm>
          <a:off x="12763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163195</xdr:rowOff>
    </xdr:from>
    <xdr:ext cx="520065" cy="259080"/>
    <xdr:sp macro="" textlink="">
      <xdr:nvSpPr>
        <xdr:cNvPr id="528" name="テキスト ボックス 527"/>
        <xdr:cNvSpPr txBox="1"/>
      </xdr:nvSpPr>
      <xdr:spPr>
        <a:xfrm>
          <a:off x="12546965" y="633539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85090</xdr:rowOff>
    </xdr:from>
    <xdr:to xmlns:xdr="http://schemas.openxmlformats.org/drawingml/2006/spreadsheetDrawing">
      <xdr:col>85</xdr:col>
      <xdr:colOff>177800</xdr:colOff>
      <xdr:row>36</xdr:row>
      <xdr:rowOff>15240</xdr:rowOff>
    </xdr:to>
    <xdr:sp macro="" textlink="">
      <xdr:nvSpPr>
        <xdr:cNvPr id="534" name="楕円 533"/>
        <xdr:cNvSpPr/>
      </xdr:nvSpPr>
      <xdr:spPr>
        <a:xfrm>
          <a:off x="162687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107950</xdr:rowOff>
    </xdr:from>
    <xdr:ext cx="534670" cy="259080"/>
    <xdr:sp macro="" textlink="">
      <xdr:nvSpPr>
        <xdr:cNvPr id="535" name="消防費該当値テキスト"/>
        <xdr:cNvSpPr txBox="1"/>
      </xdr:nvSpPr>
      <xdr:spPr>
        <a:xfrm>
          <a:off x="16370300" y="5937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107315</xdr:rowOff>
    </xdr:from>
    <xdr:to xmlns:xdr="http://schemas.openxmlformats.org/drawingml/2006/spreadsheetDrawing">
      <xdr:col>81</xdr:col>
      <xdr:colOff>101600</xdr:colOff>
      <xdr:row>36</xdr:row>
      <xdr:rowOff>37465</xdr:rowOff>
    </xdr:to>
    <xdr:sp macro="" textlink="">
      <xdr:nvSpPr>
        <xdr:cNvPr id="536" name="楕円 535"/>
        <xdr:cNvSpPr/>
      </xdr:nvSpPr>
      <xdr:spPr>
        <a:xfrm>
          <a:off x="15430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53975</xdr:rowOff>
    </xdr:from>
    <xdr:ext cx="520065" cy="249555"/>
    <xdr:sp macro="" textlink="">
      <xdr:nvSpPr>
        <xdr:cNvPr id="537" name="テキスト ボックス 536"/>
        <xdr:cNvSpPr txBox="1"/>
      </xdr:nvSpPr>
      <xdr:spPr>
        <a:xfrm>
          <a:off x="15213965" y="588327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46990</xdr:rowOff>
    </xdr:from>
    <xdr:to xmlns:xdr="http://schemas.openxmlformats.org/drawingml/2006/spreadsheetDrawing">
      <xdr:col>76</xdr:col>
      <xdr:colOff>165100</xdr:colOff>
      <xdr:row>35</xdr:row>
      <xdr:rowOff>148590</xdr:rowOff>
    </xdr:to>
    <xdr:sp macro="" textlink="">
      <xdr:nvSpPr>
        <xdr:cNvPr id="538" name="楕円 537"/>
        <xdr:cNvSpPr/>
      </xdr:nvSpPr>
      <xdr:spPr>
        <a:xfrm>
          <a:off x="14541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165100</xdr:rowOff>
    </xdr:from>
    <xdr:ext cx="520065" cy="259080"/>
    <xdr:sp macro="" textlink="">
      <xdr:nvSpPr>
        <xdr:cNvPr id="539" name="テキスト ボックス 538"/>
        <xdr:cNvSpPr txBox="1"/>
      </xdr:nvSpPr>
      <xdr:spPr>
        <a:xfrm>
          <a:off x="14324965" y="582295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32</xdr:row>
      <xdr:rowOff>36195</xdr:rowOff>
    </xdr:from>
    <xdr:to xmlns:xdr="http://schemas.openxmlformats.org/drawingml/2006/spreadsheetDrawing">
      <xdr:col>72</xdr:col>
      <xdr:colOff>38100</xdr:colOff>
      <xdr:row>32</xdr:row>
      <xdr:rowOff>137795</xdr:rowOff>
    </xdr:to>
    <xdr:sp macro="" textlink="">
      <xdr:nvSpPr>
        <xdr:cNvPr id="540" name="楕円 539"/>
        <xdr:cNvSpPr/>
      </xdr:nvSpPr>
      <xdr:spPr>
        <a:xfrm>
          <a:off x="13652500" y="55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30</xdr:row>
      <xdr:rowOff>154940</xdr:rowOff>
    </xdr:from>
    <xdr:ext cx="520065" cy="251460"/>
    <xdr:sp macro="" textlink="">
      <xdr:nvSpPr>
        <xdr:cNvPr id="541" name="テキスト ボックス 540"/>
        <xdr:cNvSpPr txBox="1"/>
      </xdr:nvSpPr>
      <xdr:spPr>
        <a:xfrm>
          <a:off x="13435965" y="529844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33</xdr:row>
      <xdr:rowOff>118745</xdr:rowOff>
    </xdr:from>
    <xdr:to xmlns:xdr="http://schemas.openxmlformats.org/drawingml/2006/spreadsheetDrawing">
      <xdr:col>67</xdr:col>
      <xdr:colOff>101600</xdr:colOff>
      <xdr:row>34</xdr:row>
      <xdr:rowOff>48895</xdr:rowOff>
    </xdr:to>
    <xdr:sp macro="" textlink="">
      <xdr:nvSpPr>
        <xdr:cNvPr id="542" name="楕円 541"/>
        <xdr:cNvSpPr/>
      </xdr:nvSpPr>
      <xdr:spPr>
        <a:xfrm>
          <a:off x="12763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65405</xdr:rowOff>
    </xdr:from>
    <xdr:ext cx="520065" cy="249555"/>
    <xdr:sp macro="" textlink="">
      <xdr:nvSpPr>
        <xdr:cNvPr id="543" name="テキスト ボックス 542"/>
        <xdr:cNvSpPr txBox="1"/>
      </xdr:nvSpPr>
      <xdr:spPr>
        <a:xfrm>
          <a:off x="12546965" y="5551805"/>
          <a:ext cx="52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5280" cy="217170"/>
    <xdr:sp macro="" textlink="">
      <xdr:nvSpPr>
        <xdr:cNvPr id="552" name="テキスト ボックス 551"/>
        <xdr:cNvSpPr txBox="1"/>
      </xdr:nvSpPr>
      <xdr:spPr>
        <a:xfrm>
          <a:off x="12407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34315" cy="259080"/>
    <xdr:sp macro="" textlink="">
      <xdr:nvSpPr>
        <xdr:cNvPr id="555" name="テキスト ボックス 554"/>
        <xdr:cNvSpPr txBox="1"/>
      </xdr:nvSpPr>
      <xdr:spPr>
        <a:xfrm>
          <a:off x="12197080" y="10017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57" name="テキスト ボックス 556"/>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1025" cy="248920"/>
    <xdr:sp macro="" textlink="">
      <xdr:nvSpPr>
        <xdr:cNvPr id="559" name="テキスト ボックス 558"/>
        <xdr:cNvSpPr txBox="1"/>
      </xdr:nvSpPr>
      <xdr:spPr>
        <a:xfrm>
          <a:off x="11850370" y="9255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1025" cy="259080"/>
    <xdr:sp macro="" textlink="">
      <xdr:nvSpPr>
        <xdr:cNvPr id="561" name="テキスト ボックス 560"/>
        <xdr:cNvSpPr txBox="1"/>
      </xdr:nvSpPr>
      <xdr:spPr>
        <a:xfrm>
          <a:off x="11850370" y="8874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1025" cy="259080"/>
    <xdr:sp macro="" textlink="">
      <xdr:nvSpPr>
        <xdr:cNvPr id="563" name="テキスト ボックス 562"/>
        <xdr:cNvSpPr txBox="1"/>
      </xdr:nvSpPr>
      <xdr:spPr>
        <a:xfrm>
          <a:off x="11850370" y="8493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1025" cy="248920"/>
    <xdr:sp macro="" textlink="">
      <xdr:nvSpPr>
        <xdr:cNvPr id="565" name="テキスト ボックス 564"/>
        <xdr:cNvSpPr txBox="1"/>
      </xdr:nvSpPr>
      <xdr:spPr>
        <a:xfrm>
          <a:off x="11850370" y="8112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84455</xdr:rowOff>
    </xdr:from>
    <xdr:to xmlns:xdr="http://schemas.openxmlformats.org/drawingml/2006/spreadsheetDrawing">
      <xdr:col>85</xdr:col>
      <xdr:colOff>126365</xdr:colOff>
      <xdr:row>57</xdr:row>
      <xdr:rowOff>151130</xdr:rowOff>
    </xdr:to>
    <xdr:cxnSp macro="">
      <xdr:nvCxnSpPr>
        <xdr:cNvPr id="567" name="直線コネクタ 566"/>
        <xdr:cNvCxnSpPr/>
      </xdr:nvCxnSpPr>
      <xdr:spPr>
        <a:xfrm flipV="1">
          <a:off x="16317595" y="865695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154940</xdr:rowOff>
    </xdr:from>
    <xdr:ext cx="534670" cy="251460"/>
    <xdr:sp macro="" textlink="">
      <xdr:nvSpPr>
        <xdr:cNvPr id="568" name="教育費最小値テキスト"/>
        <xdr:cNvSpPr txBox="1"/>
      </xdr:nvSpPr>
      <xdr:spPr>
        <a:xfrm>
          <a:off x="16370300" y="99275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151130</xdr:rowOff>
    </xdr:from>
    <xdr:to xmlns:xdr="http://schemas.openxmlformats.org/drawingml/2006/spreadsheetDrawing">
      <xdr:col>86</xdr:col>
      <xdr:colOff>25400</xdr:colOff>
      <xdr:row>57</xdr:row>
      <xdr:rowOff>151130</xdr:rowOff>
    </xdr:to>
    <xdr:cxnSp macro="">
      <xdr:nvCxnSpPr>
        <xdr:cNvPr id="569" name="直線コネクタ 568"/>
        <xdr:cNvCxnSpPr/>
      </xdr:nvCxnSpPr>
      <xdr:spPr>
        <a:xfrm>
          <a:off x="16230600" y="992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31115</xdr:rowOff>
    </xdr:from>
    <xdr:ext cx="598805" cy="249555"/>
    <xdr:sp macro="" textlink="">
      <xdr:nvSpPr>
        <xdr:cNvPr id="570" name="教育費最大値テキスト"/>
        <xdr:cNvSpPr txBox="1"/>
      </xdr:nvSpPr>
      <xdr:spPr>
        <a:xfrm>
          <a:off x="16370300" y="8432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197,218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84455</xdr:rowOff>
    </xdr:from>
    <xdr:to xmlns:xdr="http://schemas.openxmlformats.org/drawingml/2006/spreadsheetDrawing">
      <xdr:col>86</xdr:col>
      <xdr:colOff>25400</xdr:colOff>
      <xdr:row>50</xdr:row>
      <xdr:rowOff>84455</xdr:rowOff>
    </xdr:to>
    <xdr:cxnSp macro="">
      <xdr:nvCxnSpPr>
        <xdr:cNvPr id="571" name="直線コネクタ 570"/>
        <xdr:cNvCxnSpPr/>
      </xdr:nvCxnSpPr>
      <xdr:spPr>
        <a:xfrm>
          <a:off x="16230600" y="8656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38100</xdr:rowOff>
    </xdr:from>
    <xdr:to xmlns:xdr="http://schemas.openxmlformats.org/drawingml/2006/spreadsheetDrawing">
      <xdr:col>85</xdr:col>
      <xdr:colOff>127000</xdr:colOff>
      <xdr:row>57</xdr:row>
      <xdr:rowOff>84455</xdr:rowOff>
    </xdr:to>
    <xdr:cxnSp macro="">
      <xdr:nvCxnSpPr>
        <xdr:cNvPr id="572" name="直線コネクタ 571"/>
        <xdr:cNvCxnSpPr/>
      </xdr:nvCxnSpPr>
      <xdr:spPr>
        <a:xfrm flipV="1">
          <a:off x="15481300" y="981075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59690</xdr:rowOff>
    </xdr:from>
    <xdr:ext cx="534670" cy="259080"/>
    <xdr:sp macro="" textlink="">
      <xdr:nvSpPr>
        <xdr:cNvPr id="573" name="教育費平均値テキスト"/>
        <xdr:cNvSpPr txBox="1"/>
      </xdr:nvSpPr>
      <xdr:spPr>
        <a:xfrm>
          <a:off x="16370300" y="9489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36830</xdr:rowOff>
    </xdr:from>
    <xdr:to xmlns:xdr="http://schemas.openxmlformats.org/drawingml/2006/spreadsheetDrawing">
      <xdr:col>85</xdr:col>
      <xdr:colOff>177800</xdr:colOff>
      <xdr:row>56</xdr:row>
      <xdr:rowOff>138430</xdr:rowOff>
    </xdr:to>
    <xdr:sp macro="" textlink="">
      <xdr:nvSpPr>
        <xdr:cNvPr id="574" name="フローチャート: 判断 573"/>
        <xdr:cNvSpPr/>
      </xdr:nvSpPr>
      <xdr:spPr>
        <a:xfrm>
          <a:off x="162687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38735</xdr:rowOff>
    </xdr:from>
    <xdr:to xmlns:xdr="http://schemas.openxmlformats.org/drawingml/2006/spreadsheetDrawing">
      <xdr:col>81</xdr:col>
      <xdr:colOff>50800</xdr:colOff>
      <xdr:row>57</xdr:row>
      <xdr:rowOff>84455</xdr:rowOff>
    </xdr:to>
    <xdr:cxnSp macro="">
      <xdr:nvCxnSpPr>
        <xdr:cNvPr id="575" name="直線コネクタ 574"/>
        <xdr:cNvCxnSpPr/>
      </xdr:nvCxnSpPr>
      <xdr:spPr>
        <a:xfrm>
          <a:off x="14592300" y="9468485"/>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3810</xdr:rowOff>
    </xdr:from>
    <xdr:to xmlns:xdr="http://schemas.openxmlformats.org/drawingml/2006/spreadsheetDrawing">
      <xdr:col>81</xdr:col>
      <xdr:colOff>101600</xdr:colOff>
      <xdr:row>56</xdr:row>
      <xdr:rowOff>105410</xdr:rowOff>
    </xdr:to>
    <xdr:sp macro="" textlink="">
      <xdr:nvSpPr>
        <xdr:cNvPr id="576" name="フローチャート: 判断 575"/>
        <xdr:cNvSpPr/>
      </xdr:nvSpPr>
      <xdr:spPr>
        <a:xfrm>
          <a:off x="1543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121920</xdr:rowOff>
    </xdr:from>
    <xdr:ext cx="520065" cy="250190"/>
    <xdr:sp macro="" textlink="">
      <xdr:nvSpPr>
        <xdr:cNvPr id="577" name="テキスト ボックス 576"/>
        <xdr:cNvSpPr txBox="1"/>
      </xdr:nvSpPr>
      <xdr:spPr>
        <a:xfrm>
          <a:off x="15213965" y="9380220"/>
          <a:ext cx="520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29210</xdr:rowOff>
    </xdr:from>
    <xdr:to xmlns:xdr="http://schemas.openxmlformats.org/drawingml/2006/spreadsheetDrawing">
      <xdr:col>76</xdr:col>
      <xdr:colOff>114300</xdr:colOff>
      <xdr:row>55</xdr:row>
      <xdr:rowOff>38735</xdr:rowOff>
    </xdr:to>
    <xdr:cxnSp macro="">
      <xdr:nvCxnSpPr>
        <xdr:cNvPr id="578" name="直線コネクタ 577"/>
        <xdr:cNvCxnSpPr/>
      </xdr:nvCxnSpPr>
      <xdr:spPr>
        <a:xfrm>
          <a:off x="13703300" y="94589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31115</xdr:rowOff>
    </xdr:from>
    <xdr:to xmlns:xdr="http://schemas.openxmlformats.org/drawingml/2006/spreadsheetDrawing">
      <xdr:col>76</xdr:col>
      <xdr:colOff>165100</xdr:colOff>
      <xdr:row>56</xdr:row>
      <xdr:rowOff>132715</xdr:rowOff>
    </xdr:to>
    <xdr:sp macro="" textlink="">
      <xdr:nvSpPr>
        <xdr:cNvPr id="579" name="フローチャート: 判断 578"/>
        <xdr:cNvSpPr/>
      </xdr:nvSpPr>
      <xdr:spPr>
        <a:xfrm>
          <a:off x="14541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123825</xdr:rowOff>
    </xdr:from>
    <xdr:ext cx="520065" cy="248285"/>
    <xdr:sp macro="" textlink="">
      <xdr:nvSpPr>
        <xdr:cNvPr id="580" name="テキスト ボックス 579"/>
        <xdr:cNvSpPr txBox="1"/>
      </xdr:nvSpPr>
      <xdr:spPr>
        <a:xfrm>
          <a:off x="14324965" y="9725025"/>
          <a:ext cx="520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29210</xdr:rowOff>
    </xdr:from>
    <xdr:to xmlns:xdr="http://schemas.openxmlformats.org/drawingml/2006/spreadsheetDrawing">
      <xdr:col>71</xdr:col>
      <xdr:colOff>177800</xdr:colOff>
      <xdr:row>56</xdr:row>
      <xdr:rowOff>151765</xdr:rowOff>
    </xdr:to>
    <xdr:cxnSp macro="">
      <xdr:nvCxnSpPr>
        <xdr:cNvPr id="581" name="直線コネクタ 580"/>
        <xdr:cNvCxnSpPr/>
      </xdr:nvCxnSpPr>
      <xdr:spPr>
        <a:xfrm flipV="1">
          <a:off x="12814300" y="9458960"/>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26670</xdr:rowOff>
    </xdr:from>
    <xdr:to xmlns:xdr="http://schemas.openxmlformats.org/drawingml/2006/spreadsheetDrawing">
      <xdr:col>72</xdr:col>
      <xdr:colOff>38100</xdr:colOff>
      <xdr:row>56</xdr:row>
      <xdr:rowOff>128270</xdr:rowOff>
    </xdr:to>
    <xdr:sp macro="" textlink="">
      <xdr:nvSpPr>
        <xdr:cNvPr id="582" name="フローチャート: 判断 581"/>
        <xdr:cNvSpPr/>
      </xdr:nvSpPr>
      <xdr:spPr>
        <a:xfrm>
          <a:off x="13652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119380</xdr:rowOff>
    </xdr:from>
    <xdr:ext cx="520065" cy="259080"/>
    <xdr:sp macro="" textlink="">
      <xdr:nvSpPr>
        <xdr:cNvPr id="583" name="テキスト ボックス 582"/>
        <xdr:cNvSpPr txBox="1"/>
      </xdr:nvSpPr>
      <xdr:spPr>
        <a:xfrm>
          <a:off x="13435965" y="972058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71120</xdr:rowOff>
    </xdr:from>
    <xdr:to xmlns:xdr="http://schemas.openxmlformats.org/drawingml/2006/spreadsheetDrawing">
      <xdr:col>67</xdr:col>
      <xdr:colOff>101600</xdr:colOff>
      <xdr:row>57</xdr:row>
      <xdr:rowOff>1270</xdr:rowOff>
    </xdr:to>
    <xdr:sp macro="" textlink="">
      <xdr:nvSpPr>
        <xdr:cNvPr id="584" name="フローチャート: 判断 583"/>
        <xdr:cNvSpPr/>
      </xdr:nvSpPr>
      <xdr:spPr>
        <a:xfrm>
          <a:off x="127635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17780</xdr:rowOff>
    </xdr:from>
    <xdr:ext cx="520065" cy="251460"/>
    <xdr:sp macro="" textlink="">
      <xdr:nvSpPr>
        <xdr:cNvPr id="585" name="テキスト ボックス 584"/>
        <xdr:cNvSpPr txBox="1"/>
      </xdr:nvSpPr>
      <xdr:spPr>
        <a:xfrm>
          <a:off x="12546965" y="944753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158750</xdr:rowOff>
    </xdr:from>
    <xdr:to xmlns:xdr="http://schemas.openxmlformats.org/drawingml/2006/spreadsheetDrawing">
      <xdr:col>85</xdr:col>
      <xdr:colOff>177800</xdr:colOff>
      <xdr:row>57</xdr:row>
      <xdr:rowOff>88900</xdr:rowOff>
    </xdr:to>
    <xdr:sp macro="" textlink="">
      <xdr:nvSpPr>
        <xdr:cNvPr id="591" name="楕円 590"/>
        <xdr:cNvSpPr/>
      </xdr:nvSpPr>
      <xdr:spPr>
        <a:xfrm>
          <a:off x="162687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73660</xdr:rowOff>
    </xdr:from>
    <xdr:ext cx="534670" cy="259080"/>
    <xdr:sp macro="" textlink="">
      <xdr:nvSpPr>
        <xdr:cNvPr id="592" name="教育費該当値テキスト"/>
        <xdr:cNvSpPr txBox="1"/>
      </xdr:nvSpPr>
      <xdr:spPr>
        <a:xfrm>
          <a:off x="16370300" y="9674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33655</xdr:rowOff>
    </xdr:from>
    <xdr:to xmlns:xdr="http://schemas.openxmlformats.org/drawingml/2006/spreadsheetDrawing">
      <xdr:col>81</xdr:col>
      <xdr:colOff>101600</xdr:colOff>
      <xdr:row>57</xdr:row>
      <xdr:rowOff>135255</xdr:rowOff>
    </xdr:to>
    <xdr:sp macro="" textlink="">
      <xdr:nvSpPr>
        <xdr:cNvPr id="593" name="楕円 592"/>
        <xdr:cNvSpPr/>
      </xdr:nvSpPr>
      <xdr:spPr>
        <a:xfrm>
          <a:off x="154305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126365</xdr:rowOff>
    </xdr:from>
    <xdr:ext cx="520065" cy="259080"/>
    <xdr:sp macro="" textlink="">
      <xdr:nvSpPr>
        <xdr:cNvPr id="594" name="テキスト ボックス 593"/>
        <xdr:cNvSpPr txBox="1"/>
      </xdr:nvSpPr>
      <xdr:spPr>
        <a:xfrm>
          <a:off x="15213965" y="989901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159385</xdr:rowOff>
    </xdr:from>
    <xdr:to xmlns:xdr="http://schemas.openxmlformats.org/drawingml/2006/spreadsheetDrawing">
      <xdr:col>76</xdr:col>
      <xdr:colOff>165100</xdr:colOff>
      <xdr:row>55</xdr:row>
      <xdr:rowOff>89535</xdr:rowOff>
    </xdr:to>
    <xdr:sp macro="" textlink="">
      <xdr:nvSpPr>
        <xdr:cNvPr id="595" name="楕円 594"/>
        <xdr:cNvSpPr/>
      </xdr:nvSpPr>
      <xdr:spPr>
        <a:xfrm>
          <a:off x="14541500" y="94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106045</xdr:rowOff>
    </xdr:from>
    <xdr:ext cx="520065" cy="259080"/>
    <xdr:sp macro="" textlink="">
      <xdr:nvSpPr>
        <xdr:cNvPr id="596" name="テキスト ボックス 595"/>
        <xdr:cNvSpPr txBox="1"/>
      </xdr:nvSpPr>
      <xdr:spPr>
        <a:xfrm>
          <a:off x="14324965" y="919289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149860</xdr:rowOff>
    </xdr:from>
    <xdr:to xmlns:xdr="http://schemas.openxmlformats.org/drawingml/2006/spreadsheetDrawing">
      <xdr:col>72</xdr:col>
      <xdr:colOff>38100</xdr:colOff>
      <xdr:row>55</xdr:row>
      <xdr:rowOff>80010</xdr:rowOff>
    </xdr:to>
    <xdr:sp macro="" textlink="">
      <xdr:nvSpPr>
        <xdr:cNvPr id="597" name="楕円 596"/>
        <xdr:cNvSpPr/>
      </xdr:nvSpPr>
      <xdr:spPr>
        <a:xfrm>
          <a:off x="13652500" y="94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96520</xdr:rowOff>
    </xdr:from>
    <xdr:ext cx="520065" cy="259080"/>
    <xdr:sp macro="" textlink="">
      <xdr:nvSpPr>
        <xdr:cNvPr id="598" name="テキスト ボックス 597"/>
        <xdr:cNvSpPr txBox="1"/>
      </xdr:nvSpPr>
      <xdr:spPr>
        <a:xfrm>
          <a:off x="13435965" y="91833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100965</xdr:rowOff>
    </xdr:from>
    <xdr:to xmlns:xdr="http://schemas.openxmlformats.org/drawingml/2006/spreadsheetDrawing">
      <xdr:col>67</xdr:col>
      <xdr:colOff>101600</xdr:colOff>
      <xdr:row>57</xdr:row>
      <xdr:rowOff>31115</xdr:rowOff>
    </xdr:to>
    <xdr:sp macro="" textlink="">
      <xdr:nvSpPr>
        <xdr:cNvPr id="599" name="楕円 598"/>
        <xdr:cNvSpPr/>
      </xdr:nvSpPr>
      <xdr:spPr>
        <a:xfrm>
          <a:off x="12763500" y="97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22225</xdr:rowOff>
    </xdr:from>
    <xdr:ext cx="520065" cy="258445"/>
    <xdr:sp macro="" textlink="">
      <xdr:nvSpPr>
        <xdr:cNvPr id="600" name="テキスト ボックス 599"/>
        <xdr:cNvSpPr txBox="1"/>
      </xdr:nvSpPr>
      <xdr:spPr>
        <a:xfrm>
          <a:off x="12546965" y="9794875"/>
          <a:ext cx="5200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5280" cy="217170"/>
    <xdr:sp macro="" textlink="">
      <xdr:nvSpPr>
        <xdr:cNvPr id="609" name="テキスト ボックス 608"/>
        <xdr:cNvSpPr txBox="1"/>
      </xdr:nvSpPr>
      <xdr:spPr>
        <a:xfrm>
          <a:off x="12407900" y="11493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4315" cy="259080"/>
    <xdr:sp macro="" textlink="">
      <xdr:nvSpPr>
        <xdr:cNvPr id="612" name="テキスト ボックス 611"/>
        <xdr:cNvSpPr txBox="1"/>
      </xdr:nvSpPr>
      <xdr:spPr>
        <a:xfrm>
          <a:off x="12197080" y="1344676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4" name="テキスト ボックス 61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16" name="テキスト ボックス 615"/>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8" name="テキスト ボックス 61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0" name="テキスト ボックス 619"/>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8920"/>
    <xdr:sp macro="" textlink="">
      <xdr:nvSpPr>
        <xdr:cNvPr id="622" name="テキスト ボックス 621"/>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55880</xdr:rowOff>
    </xdr:from>
    <xdr:to xmlns:xdr="http://schemas.openxmlformats.org/drawingml/2006/spreadsheetDrawing">
      <xdr:col>85</xdr:col>
      <xdr:colOff>126365</xdr:colOff>
      <xdr:row>79</xdr:row>
      <xdr:rowOff>44450</xdr:rowOff>
    </xdr:to>
    <xdr:cxnSp macro="">
      <xdr:nvCxnSpPr>
        <xdr:cNvPr id="624" name="直線コネクタ 623"/>
        <xdr:cNvCxnSpPr/>
      </xdr:nvCxnSpPr>
      <xdr:spPr>
        <a:xfrm flipV="1">
          <a:off x="16317595" y="1205738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5"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6" name="直線コネクタ 625"/>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2540</xdr:rowOff>
    </xdr:from>
    <xdr:ext cx="534670" cy="259080"/>
    <xdr:sp macro="" textlink="">
      <xdr:nvSpPr>
        <xdr:cNvPr id="627" name="災害復旧費最大値テキスト"/>
        <xdr:cNvSpPr txBox="1"/>
      </xdr:nvSpPr>
      <xdr:spPr>
        <a:xfrm>
          <a:off x="16370300" y="11832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55880</xdr:rowOff>
    </xdr:from>
    <xdr:to xmlns:xdr="http://schemas.openxmlformats.org/drawingml/2006/spreadsheetDrawing">
      <xdr:col>86</xdr:col>
      <xdr:colOff>25400</xdr:colOff>
      <xdr:row>70</xdr:row>
      <xdr:rowOff>55880</xdr:rowOff>
    </xdr:to>
    <xdr:cxnSp macro="">
      <xdr:nvCxnSpPr>
        <xdr:cNvPr id="628" name="直線コネクタ 627"/>
        <xdr:cNvCxnSpPr/>
      </xdr:nvCxnSpPr>
      <xdr:spPr>
        <a:xfrm>
          <a:off x="16230600" y="1205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117475</xdr:rowOff>
    </xdr:from>
    <xdr:to xmlns:xdr="http://schemas.openxmlformats.org/drawingml/2006/spreadsheetDrawing">
      <xdr:col>85</xdr:col>
      <xdr:colOff>127000</xdr:colOff>
      <xdr:row>79</xdr:row>
      <xdr:rowOff>29210</xdr:rowOff>
    </xdr:to>
    <xdr:cxnSp macro="">
      <xdr:nvCxnSpPr>
        <xdr:cNvPr id="629" name="直線コネクタ 628"/>
        <xdr:cNvCxnSpPr/>
      </xdr:nvCxnSpPr>
      <xdr:spPr>
        <a:xfrm>
          <a:off x="15481300" y="1349057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35560</xdr:rowOff>
    </xdr:from>
    <xdr:ext cx="469900" cy="259080"/>
    <xdr:sp macro="" textlink="">
      <xdr:nvSpPr>
        <xdr:cNvPr id="630" name="災害復旧費平均値テキスト"/>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xdr:rowOff>
    </xdr:from>
    <xdr:to xmlns:xdr="http://schemas.openxmlformats.org/drawingml/2006/spreadsheetDrawing">
      <xdr:col>85</xdr:col>
      <xdr:colOff>177800</xdr:colOff>
      <xdr:row>78</xdr:row>
      <xdr:rowOff>114300</xdr:rowOff>
    </xdr:to>
    <xdr:sp macro="" textlink="">
      <xdr:nvSpPr>
        <xdr:cNvPr id="631" name="フローチャート: 判断 630"/>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117475</xdr:rowOff>
    </xdr:from>
    <xdr:to xmlns:xdr="http://schemas.openxmlformats.org/drawingml/2006/spreadsheetDrawing">
      <xdr:col>81</xdr:col>
      <xdr:colOff>50800</xdr:colOff>
      <xdr:row>78</xdr:row>
      <xdr:rowOff>144780</xdr:rowOff>
    </xdr:to>
    <xdr:cxnSp macro="">
      <xdr:nvCxnSpPr>
        <xdr:cNvPr id="632" name="直線コネクタ 631"/>
        <xdr:cNvCxnSpPr/>
      </xdr:nvCxnSpPr>
      <xdr:spPr>
        <a:xfrm flipV="1">
          <a:off x="14592300" y="134905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113030</xdr:rowOff>
    </xdr:from>
    <xdr:to xmlns:xdr="http://schemas.openxmlformats.org/drawingml/2006/spreadsheetDrawing">
      <xdr:col>81</xdr:col>
      <xdr:colOff>101600</xdr:colOff>
      <xdr:row>78</xdr:row>
      <xdr:rowOff>43180</xdr:rowOff>
    </xdr:to>
    <xdr:sp macro="" textlink="">
      <xdr:nvSpPr>
        <xdr:cNvPr id="633" name="フローチャート: 判断 632"/>
        <xdr:cNvSpPr/>
      </xdr:nvSpPr>
      <xdr:spPr>
        <a:xfrm>
          <a:off x="154305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59690</xdr:rowOff>
    </xdr:from>
    <xdr:ext cx="455295" cy="259080"/>
    <xdr:sp macro="" textlink="">
      <xdr:nvSpPr>
        <xdr:cNvPr id="634" name="テキスト ボックス 633"/>
        <xdr:cNvSpPr txBox="1"/>
      </xdr:nvSpPr>
      <xdr:spPr>
        <a:xfrm>
          <a:off x="15246350" y="1308989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64135</xdr:rowOff>
    </xdr:from>
    <xdr:to xmlns:xdr="http://schemas.openxmlformats.org/drawingml/2006/spreadsheetDrawing">
      <xdr:col>76</xdr:col>
      <xdr:colOff>114300</xdr:colOff>
      <xdr:row>78</xdr:row>
      <xdr:rowOff>144780</xdr:rowOff>
    </xdr:to>
    <xdr:cxnSp macro="">
      <xdr:nvCxnSpPr>
        <xdr:cNvPr id="635" name="直線コネクタ 634"/>
        <xdr:cNvCxnSpPr/>
      </xdr:nvCxnSpPr>
      <xdr:spPr>
        <a:xfrm>
          <a:off x="13703300" y="1343723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40640</xdr:rowOff>
    </xdr:from>
    <xdr:to xmlns:xdr="http://schemas.openxmlformats.org/drawingml/2006/spreadsheetDrawing">
      <xdr:col>76</xdr:col>
      <xdr:colOff>165100</xdr:colOff>
      <xdr:row>77</xdr:row>
      <xdr:rowOff>141605</xdr:rowOff>
    </xdr:to>
    <xdr:sp macro="" textlink="">
      <xdr:nvSpPr>
        <xdr:cNvPr id="636" name="フローチャート: 判断 635"/>
        <xdr:cNvSpPr/>
      </xdr:nvSpPr>
      <xdr:spPr>
        <a:xfrm>
          <a:off x="14541500" y="13242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75</xdr:row>
      <xdr:rowOff>158115</xdr:rowOff>
    </xdr:from>
    <xdr:ext cx="455295" cy="248285"/>
    <xdr:sp macro="" textlink="">
      <xdr:nvSpPr>
        <xdr:cNvPr id="637" name="テキスト ボックス 636"/>
        <xdr:cNvSpPr txBox="1"/>
      </xdr:nvSpPr>
      <xdr:spPr>
        <a:xfrm>
          <a:off x="14357350" y="13016865"/>
          <a:ext cx="4552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90170</xdr:rowOff>
    </xdr:from>
    <xdr:to xmlns:xdr="http://schemas.openxmlformats.org/drawingml/2006/spreadsheetDrawing">
      <xdr:col>71</xdr:col>
      <xdr:colOff>177800</xdr:colOff>
      <xdr:row>78</xdr:row>
      <xdr:rowOff>64135</xdr:rowOff>
    </xdr:to>
    <xdr:cxnSp macro="">
      <xdr:nvCxnSpPr>
        <xdr:cNvPr id="638" name="直線コネクタ 637"/>
        <xdr:cNvCxnSpPr/>
      </xdr:nvCxnSpPr>
      <xdr:spPr>
        <a:xfrm>
          <a:off x="12814300" y="13291820"/>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151130</xdr:rowOff>
    </xdr:from>
    <xdr:to xmlns:xdr="http://schemas.openxmlformats.org/drawingml/2006/spreadsheetDrawing">
      <xdr:col>72</xdr:col>
      <xdr:colOff>38100</xdr:colOff>
      <xdr:row>76</xdr:row>
      <xdr:rowOff>81280</xdr:rowOff>
    </xdr:to>
    <xdr:sp macro="" textlink="">
      <xdr:nvSpPr>
        <xdr:cNvPr id="639" name="フローチャート: 判断 638"/>
        <xdr:cNvSpPr/>
      </xdr:nvSpPr>
      <xdr:spPr>
        <a:xfrm>
          <a:off x="13652500" y="1300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97790</xdr:rowOff>
    </xdr:from>
    <xdr:ext cx="520065" cy="251460"/>
    <xdr:sp macro="" textlink="">
      <xdr:nvSpPr>
        <xdr:cNvPr id="640" name="テキスト ボックス 639"/>
        <xdr:cNvSpPr txBox="1"/>
      </xdr:nvSpPr>
      <xdr:spPr>
        <a:xfrm>
          <a:off x="13435965" y="1278509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33020</xdr:rowOff>
    </xdr:from>
    <xdr:to xmlns:xdr="http://schemas.openxmlformats.org/drawingml/2006/spreadsheetDrawing">
      <xdr:col>67</xdr:col>
      <xdr:colOff>101600</xdr:colOff>
      <xdr:row>77</xdr:row>
      <xdr:rowOff>134620</xdr:rowOff>
    </xdr:to>
    <xdr:sp macro="" textlink="">
      <xdr:nvSpPr>
        <xdr:cNvPr id="641" name="フローチャート: 判断 640"/>
        <xdr:cNvSpPr/>
      </xdr:nvSpPr>
      <xdr:spPr>
        <a:xfrm>
          <a:off x="12763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151130</xdr:rowOff>
    </xdr:from>
    <xdr:ext cx="455295" cy="259080"/>
    <xdr:sp macro="" textlink="">
      <xdr:nvSpPr>
        <xdr:cNvPr id="642" name="テキスト ボックス 641"/>
        <xdr:cNvSpPr txBox="1"/>
      </xdr:nvSpPr>
      <xdr:spPr>
        <a:xfrm>
          <a:off x="12579350" y="1300988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149860</xdr:rowOff>
    </xdr:from>
    <xdr:to xmlns:xdr="http://schemas.openxmlformats.org/drawingml/2006/spreadsheetDrawing">
      <xdr:col>85</xdr:col>
      <xdr:colOff>177800</xdr:colOff>
      <xdr:row>79</xdr:row>
      <xdr:rowOff>80010</xdr:rowOff>
    </xdr:to>
    <xdr:sp macro="" textlink="">
      <xdr:nvSpPr>
        <xdr:cNvPr id="648" name="楕円 647"/>
        <xdr:cNvSpPr/>
      </xdr:nvSpPr>
      <xdr:spPr>
        <a:xfrm>
          <a:off x="162687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64770</xdr:rowOff>
    </xdr:from>
    <xdr:ext cx="378460" cy="250190"/>
    <xdr:sp macro="" textlink="">
      <xdr:nvSpPr>
        <xdr:cNvPr id="649" name="災害復旧費該当値テキスト"/>
        <xdr:cNvSpPr txBox="1"/>
      </xdr:nvSpPr>
      <xdr:spPr>
        <a:xfrm>
          <a:off x="16370300" y="1343787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66675</xdr:rowOff>
    </xdr:from>
    <xdr:to xmlns:xdr="http://schemas.openxmlformats.org/drawingml/2006/spreadsheetDrawing">
      <xdr:col>81</xdr:col>
      <xdr:colOff>101600</xdr:colOff>
      <xdr:row>78</xdr:row>
      <xdr:rowOff>168275</xdr:rowOff>
    </xdr:to>
    <xdr:sp macro="" textlink="">
      <xdr:nvSpPr>
        <xdr:cNvPr id="650" name="楕円 649"/>
        <xdr:cNvSpPr/>
      </xdr:nvSpPr>
      <xdr:spPr>
        <a:xfrm>
          <a:off x="15430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159385</xdr:rowOff>
    </xdr:from>
    <xdr:ext cx="455295" cy="258445"/>
    <xdr:sp macro="" textlink="">
      <xdr:nvSpPr>
        <xdr:cNvPr id="651" name="テキスト ボックス 650"/>
        <xdr:cNvSpPr txBox="1"/>
      </xdr:nvSpPr>
      <xdr:spPr>
        <a:xfrm>
          <a:off x="15246350" y="13532485"/>
          <a:ext cx="455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93980</xdr:rowOff>
    </xdr:from>
    <xdr:to xmlns:xdr="http://schemas.openxmlformats.org/drawingml/2006/spreadsheetDrawing">
      <xdr:col>76</xdr:col>
      <xdr:colOff>165100</xdr:colOff>
      <xdr:row>79</xdr:row>
      <xdr:rowOff>24130</xdr:rowOff>
    </xdr:to>
    <xdr:sp macro="" textlink="">
      <xdr:nvSpPr>
        <xdr:cNvPr id="652" name="楕円 651"/>
        <xdr:cNvSpPr/>
      </xdr:nvSpPr>
      <xdr:spPr>
        <a:xfrm>
          <a:off x="14541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15240</xdr:rowOff>
    </xdr:from>
    <xdr:ext cx="455295" cy="259080"/>
    <xdr:sp macro="" textlink="">
      <xdr:nvSpPr>
        <xdr:cNvPr id="653" name="テキスト ボックス 652"/>
        <xdr:cNvSpPr txBox="1"/>
      </xdr:nvSpPr>
      <xdr:spPr>
        <a:xfrm>
          <a:off x="14357350" y="1355979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13335</xdr:rowOff>
    </xdr:from>
    <xdr:to xmlns:xdr="http://schemas.openxmlformats.org/drawingml/2006/spreadsheetDrawing">
      <xdr:col>72</xdr:col>
      <xdr:colOff>38100</xdr:colOff>
      <xdr:row>78</xdr:row>
      <xdr:rowOff>114935</xdr:rowOff>
    </xdr:to>
    <xdr:sp macro="" textlink="">
      <xdr:nvSpPr>
        <xdr:cNvPr id="654" name="楕円 653"/>
        <xdr:cNvSpPr/>
      </xdr:nvSpPr>
      <xdr:spPr>
        <a:xfrm>
          <a:off x="136525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106045</xdr:rowOff>
    </xdr:from>
    <xdr:ext cx="455295" cy="259080"/>
    <xdr:sp macro="" textlink="">
      <xdr:nvSpPr>
        <xdr:cNvPr id="655" name="テキスト ボックス 654"/>
        <xdr:cNvSpPr txBox="1"/>
      </xdr:nvSpPr>
      <xdr:spPr>
        <a:xfrm>
          <a:off x="13468350" y="1347914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39370</xdr:rowOff>
    </xdr:from>
    <xdr:to xmlns:xdr="http://schemas.openxmlformats.org/drawingml/2006/spreadsheetDrawing">
      <xdr:col>67</xdr:col>
      <xdr:colOff>101600</xdr:colOff>
      <xdr:row>77</xdr:row>
      <xdr:rowOff>140970</xdr:rowOff>
    </xdr:to>
    <xdr:sp macro="" textlink="">
      <xdr:nvSpPr>
        <xdr:cNvPr id="656" name="楕円 655"/>
        <xdr:cNvSpPr/>
      </xdr:nvSpPr>
      <xdr:spPr>
        <a:xfrm>
          <a:off x="12763500" y="132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132080</xdr:rowOff>
    </xdr:from>
    <xdr:ext cx="455295" cy="251460"/>
    <xdr:sp macro="" textlink="">
      <xdr:nvSpPr>
        <xdr:cNvPr id="657" name="テキスト ボックス 656"/>
        <xdr:cNvSpPr txBox="1"/>
      </xdr:nvSpPr>
      <xdr:spPr>
        <a:xfrm>
          <a:off x="12579350" y="1333373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5280" cy="217170"/>
    <xdr:sp macro="" textlink="">
      <xdr:nvSpPr>
        <xdr:cNvPr id="666" name="テキスト ボックス 665"/>
        <xdr:cNvSpPr txBox="1"/>
      </xdr:nvSpPr>
      <xdr:spPr>
        <a:xfrm>
          <a:off x="12407900" y="14922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34315" cy="248920"/>
    <xdr:sp macro="" textlink="">
      <xdr:nvSpPr>
        <xdr:cNvPr id="668" name="テキスト ボックス 667"/>
        <xdr:cNvSpPr txBox="1"/>
      </xdr:nvSpPr>
      <xdr:spPr>
        <a:xfrm>
          <a:off x="12197080" y="17256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9" name="直線コネクタ 66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0" name="テキスト ボックス 669"/>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1" name="直線コネクタ 67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2" name="テキスト ボックス 67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3" name="直線コネクタ 67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74" name="テキスト ボックス 673"/>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5" name="直線コネクタ 67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1025" cy="259080"/>
    <xdr:sp macro="" textlink="">
      <xdr:nvSpPr>
        <xdr:cNvPr id="676" name="テキスト ボックス 675"/>
        <xdr:cNvSpPr txBox="1"/>
      </xdr:nvSpPr>
      <xdr:spPr>
        <a:xfrm>
          <a:off x="11850370" y="15732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7" name="直線コネクタ 67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1025" cy="259080"/>
    <xdr:sp macro="" textlink="">
      <xdr:nvSpPr>
        <xdr:cNvPr id="678" name="テキスト ボックス 677"/>
        <xdr:cNvSpPr txBox="1"/>
      </xdr:nvSpPr>
      <xdr:spPr>
        <a:xfrm>
          <a:off x="11850370" y="15351760"/>
          <a:ext cx="581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1025" cy="248920"/>
    <xdr:sp macro="" textlink="">
      <xdr:nvSpPr>
        <xdr:cNvPr id="680" name="テキスト ボックス 679"/>
        <xdr:cNvSpPr txBox="1"/>
      </xdr:nvSpPr>
      <xdr:spPr>
        <a:xfrm>
          <a:off x="11850370" y="14970760"/>
          <a:ext cx="581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29845</xdr:rowOff>
    </xdr:from>
    <xdr:to xmlns:xdr="http://schemas.openxmlformats.org/drawingml/2006/spreadsheetDrawing">
      <xdr:col>85</xdr:col>
      <xdr:colOff>126365</xdr:colOff>
      <xdr:row>99</xdr:row>
      <xdr:rowOff>99060</xdr:rowOff>
    </xdr:to>
    <xdr:cxnSp macro="">
      <xdr:nvCxnSpPr>
        <xdr:cNvPr id="682" name="直線コネクタ 681"/>
        <xdr:cNvCxnSpPr/>
      </xdr:nvCxnSpPr>
      <xdr:spPr>
        <a:xfrm flipV="1">
          <a:off x="16317595" y="15460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102870</xdr:rowOff>
    </xdr:from>
    <xdr:ext cx="534670" cy="259080"/>
    <xdr:sp macro="" textlink="">
      <xdr:nvSpPr>
        <xdr:cNvPr id="683" name="公債費最小値テキスト"/>
        <xdr:cNvSpPr txBox="1"/>
      </xdr:nvSpPr>
      <xdr:spPr>
        <a:xfrm>
          <a:off x="16370300" y="17076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99060</xdr:rowOff>
    </xdr:from>
    <xdr:to xmlns:xdr="http://schemas.openxmlformats.org/drawingml/2006/spreadsheetDrawing">
      <xdr:col>86</xdr:col>
      <xdr:colOff>25400</xdr:colOff>
      <xdr:row>99</xdr:row>
      <xdr:rowOff>99060</xdr:rowOff>
    </xdr:to>
    <xdr:cxnSp macro="">
      <xdr:nvCxnSpPr>
        <xdr:cNvPr id="684" name="直線コネクタ 683"/>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147955</xdr:rowOff>
    </xdr:from>
    <xdr:ext cx="598805" cy="258445"/>
    <xdr:sp macro="" textlink="">
      <xdr:nvSpPr>
        <xdr:cNvPr id="685" name="公債費最大値テキスト"/>
        <xdr:cNvSpPr txBox="1"/>
      </xdr:nvSpPr>
      <xdr:spPr>
        <a:xfrm>
          <a:off x="16370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29845</xdr:rowOff>
    </xdr:from>
    <xdr:to xmlns:xdr="http://schemas.openxmlformats.org/drawingml/2006/spreadsheetDrawing">
      <xdr:col>86</xdr:col>
      <xdr:colOff>25400</xdr:colOff>
      <xdr:row>90</xdr:row>
      <xdr:rowOff>29845</xdr:rowOff>
    </xdr:to>
    <xdr:cxnSp macro="">
      <xdr:nvCxnSpPr>
        <xdr:cNvPr id="686" name="直線コネクタ 685"/>
        <xdr:cNvCxnSpPr/>
      </xdr:nvCxnSpPr>
      <xdr:spPr>
        <a:xfrm>
          <a:off x="16230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33020</xdr:rowOff>
    </xdr:from>
    <xdr:to xmlns:xdr="http://schemas.openxmlformats.org/drawingml/2006/spreadsheetDrawing">
      <xdr:col>85</xdr:col>
      <xdr:colOff>127000</xdr:colOff>
      <xdr:row>98</xdr:row>
      <xdr:rowOff>79375</xdr:rowOff>
    </xdr:to>
    <xdr:cxnSp macro="">
      <xdr:nvCxnSpPr>
        <xdr:cNvPr id="687" name="直線コネクタ 686"/>
        <xdr:cNvCxnSpPr/>
      </xdr:nvCxnSpPr>
      <xdr:spPr>
        <a:xfrm flipV="1">
          <a:off x="15481300" y="1683512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124460</xdr:rowOff>
    </xdr:from>
    <xdr:ext cx="534670" cy="259080"/>
    <xdr:sp macro="" textlink="">
      <xdr:nvSpPr>
        <xdr:cNvPr id="688" name="公債費平均値テキスト"/>
        <xdr:cNvSpPr txBox="1"/>
      </xdr:nvSpPr>
      <xdr:spPr>
        <a:xfrm>
          <a:off x="16370300" y="16412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101600</xdr:rowOff>
    </xdr:from>
    <xdr:to xmlns:xdr="http://schemas.openxmlformats.org/drawingml/2006/spreadsheetDrawing">
      <xdr:col>85</xdr:col>
      <xdr:colOff>177800</xdr:colOff>
      <xdr:row>97</xdr:row>
      <xdr:rowOff>31750</xdr:rowOff>
    </xdr:to>
    <xdr:sp macro="" textlink="">
      <xdr:nvSpPr>
        <xdr:cNvPr id="689" name="フローチャート: 判断 688"/>
        <xdr:cNvSpPr/>
      </xdr:nvSpPr>
      <xdr:spPr>
        <a:xfrm>
          <a:off x="162687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79375</xdr:rowOff>
    </xdr:from>
    <xdr:to xmlns:xdr="http://schemas.openxmlformats.org/drawingml/2006/spreadsheetDrawing">
      <xdr:col>81</xdr:col>
      <xdr:colOff>50800</xdr:colOff>
      <xdr:row>98</xdr:row>
      <xdr:rowOff>124460</xdr:rowOff>
    </xdr:to>
    <xdr:cxnSp macro="">
      <xdr:nvCxnSpPr>
        <xdr:cNvPr id="690" name="直線コネクタ 689"/>
        <xdr:cNvCxnSpPr/>
      </xdr:nvCxnSpPr>
      <xdr:spPr>
        <a:xfrm flipV="1">
          <a:off x="14592300" y="168814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137795</xdr:rowOff>
    </xdr:from>
    <xdr:to xmlns:xdr="http://schemas.openxmlformats.org/drawingml/2006/spreadsheetDrawing">
      <xdr:col>81</xdr:col>
      <xdr:colOff>101600</xdr:colOff>
      <xdr:row>97</xdr:row>
      <xdr:rowOff>67945</xdr:rowOff>
    </xdr:to>
    <xdr:sp macro="" textlink="">
      <xdr:nvSpPr>
        <xdr:cNvPr id="691" name="フローチャート: 判断 690"/>
        <xdr:cNvSpPr/>
      </xdr:nvSpPr>
      <xdr:spPr>
        <a:xfrm>
          <a:off x="15430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84455</xdr:rowOff>
    </xdr:from>
    <xdr:ext cx="520065" cy="259080"/>
    <xdr:sp macro="" textlink="">
      <xdr:nvSpPr>
        <xdr:cNvPr id="692" name="テキスト ボックス 691"/>
        <xdr:cNvSpPr txBox="1"/>
      </xdr:nvSpPr>
      <xdr:spPr>
        <a:xfrm>
          <a:off x="15213965" y="16372205"/>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124460</xdr:rowOff>
    </xdr:from>
    <xdr:to xmlns:xdr="http://schemas.openxmlformats.org/drawingml/2006/spreadsheetDrawing">
      <xdr:col>76</xdr:col>
      <xdr:colOff>114300</xdr:colOff>
      <xdr:row>98</xdr:row>
      <xdr:rowOff>147955</xdr:rowOff>
    </xdr:to>
    <xdr:cxnSp macro="">
      <xdr:nvCxnSpPr>
        <xdr:cNvPr id="693" name="直線コネクタ 692"/>
        <xdr:cNvCxnSpPr/>
      </xdr:nvCxnSpPr>
      <xdr:spPr>
        <a:xfrm flipV="1">
          <a:off x="13703300" y="169265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149860</xdr:rowOff>
    </xdr:from>
    <xdr:to xmlns:xdr="http://schemas.openxmlformats.org/drawingml/2006/spreadsheetDrawing">
      <xdr:col>76</xdr:col>
      <xdr:colOff>165100</xdr:colOff>
      <xdr:row>97</xdr:row>
      <xdr:rowOff>80010</xdr:rowOff>
    </xdr:to>
    <xdr:sp macro="" textlink="">
      <xdr:nvSpPr>
        <xdr:cNvPr id="694" name="フローチャート: 判断 693"/>
        <xdr:cNvSpPr/>
      </xdr:nvSpPr>
      <xdr:spPr>
        <a:xfrm>
          <a:off x="14541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96520</xdr:rowOff>
    </xdr:from>
    <xdr:ext cx="520065" cy="259080"/>
    <xdr:sp macro="" textlink="">
      <xdr:nvSpPr>
        <xdr:cNvPr id="695" name="テキスト ボックス 694"/>
        <xdr:cNvSpPr txBox="1"/>
      </xdr:nvSpPr>
      <xdr:spPr>
        <a:xfrm>
          <a:off x="14324965" y="1638427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147955</xdr:rowOff>
    </xdr:from>
    <xdr:to xmlns:xdr="http://schemas.openxmlformats.org/drawingml/2006/spreadsheetDrawing">
      <xdr:col>71</xdr:col>
      <xdr:colOff>177800</xdr:colOff>
      <xdr:row>98</xdr:row>
      <xdr:rowOff>159385</xdr:rowOff>
    </xdr:to>
    <xdr:cxnSp macro="">
      <xdr:nvCxnSpPr>
        <xdr:cNvPr id="696" name="直線コネクタ 695"/>
        <xdr:cNvCxnSpPr/>
      </xdr:nvCxnSpPr>
      <xdr:spPr>
        <a:xfrm flipV="1">
          <a:off x="12814300" y="169500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121920</xdr:rowOff>
    </xdr:from>
    <xdr:to xmlns:xdr="http://schemas.openxmlformats.org/drawingml/2006/spreadsheetDrawing">
      <xdr:col>72</xdr:col>
      <xdr:colOff>38100</xdr:colOff>
      <xdr:row>97</xdr:row>
      <xdr:rowOff>52070</xdr:rowOff>
    </xdr:to>
    <xdr:sp macro="" textlink="">
      <xdr:nvSpPr>
        <xdr:cNvPr id="697" name="フローチャート: 判断 696"/>
        <xdr:cNvSpPr/>
      </xdr:nvSpPr>
      <xdr:spPr>
        <a:xfrm>
          <a:off x="136525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68580</xdr:rowOff>
    </xdr:from>
    <xdr:ext cx="520065" cy="259080"/>
    <xdr:sp macro="" textlink="">
      <xdr:nvSpPr>
        <xdr:cNvPr id="698" name="テキスト ボックス 697"/>
        <xdr:cNvSpPr txBox="1"/>
      </xdr:nvSpPr>
      <xdr:spPr>
        <a:xfrm>
          <a:off x="13435965" y="1635633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114300</xdr:rowOff>
    </xdr:from>
    <xdr:to xmlns:xdr="http://schemas.openxmlformats.org/drawingml/2006/spreadsheetDrawing">
      <xdr:col>67</xdr:col>
      <xdr:colOff>101600</xdr:colOff>
      <xdr:row>97</xdr:row>
      <xdr:rowOff>44450</xdr:rowOff>
    </xdr:to>
    <xdr:sp macro="" textlink="">
      <xdr:nvSpPr>
        <xdr:cNvPr id="699" name="フローチャート: 判断 698"/>
        <xdr:cNvSpPr/>
      </xdr:nvSpPr>
      <xdr:spPr>
        <a:xfrm>
          <a:off x="127635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60960</xdr:rowOff>
    </xdr:from>
    <xdr:ext cx="520065" cy="259080"/>
    <xdr:sp macro="" textlink="">
      <xdr:nvSpPr>
        <xdr:cNvPr id="700" name="テキスト ボックス 699"/>
        <xdr:cNvSpPr txBox="1"/>
      </xdr:nvSpPr>
      <xdr:spPr>
        <a:xfrm>
          <a:off x="12546965" y="16348710"/>
          <a:ext cx="520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153670</xdr:rowOff>
    </xdr:from>
    <xdr:to xmlns:xdr="http://schemas.openxmlformats.org/drawingml/2006/spreadsheetDrawing">
      <xdr:col>85</xdr:col>
      <xdr:colOff>177800</xdr:colOff>
      <xdr:row>98</xdr:row>
      <xdr:rowOff>83820</xdr:rowOff>
    </xdr:to>
    <xdr:sp macro="" textlink="">
      <xdr:nvSpPr>
        <xdr:cNvPr id="706" name="楕円 705"/>
        <xdr:cNvSpPr/>
      </xdr:nvSpPr>
      <xdr:spPr>
        <a:xfrm>
          <a:off x="162687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132080</xdr:rowOff>
    </xdr:from>
    <xdr:ext cx="534670" cy="251460"/>
    <xdr:sp macro="" textlink="">
      <xdr:nvSpPr>
        <xdr:cNvPr id="707" name="公債費該当値テキスト"/>
        <xdr:cNvSpPr txBox="1"/>
      </xdr:nvSpPr>
      <xdr:spPr>
        <a:xfrm>
          <a:off x="16370300" y="167627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29210</xdr:rowOff>
    </xdr:from>
    <xdr:to xmlns:xdr="http://schemas.openxmlformats.org/drawingml/2006/spreadsheetDrawing">
      <xdr:col>81</xdr:col>
      <xdr:colOff>101600</xdr:colOff>
      <xdr:row>98</xdr:row>
      <xdr:rowOff>130175</xdr:rowOff>
    </xdr:to>
    <xdr:sp macro="" textlink="">
      <xdr:nvSpPr>
        <xdr:cNvPr id="708" name="楕円 707"/>
        <xdr:cNvSpPr/>
      </xdr:nvSpPr>
      <xdr:spPr>
        <a:xfrm>
          <a:off x="15430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121285</xdr:rowOff>
    </xdr:from>
    <xdr:ext cx="520065" cy="250825"/>
    <xdr:sp macro="" textlink="">
      <xdr:nvSpPr>
        <xdr:cNvPr id="709" name="テキスト ボックス 708"/>
        <xdr:cNvSpPr txBox="1"/>
      </xdr:nvSpPr>
      <xdr:spPr>
        <a:xfrm>
          <a:off x="15213965" y="1692338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73660</xdr:rowOff>
    </xdr:from>
    <xdr:to xmlns:xdr="http://schemas.openxmlformats.org/drawingml/2006/spreadsheetDrawing">
      <xdr:col>76</xdr:col>
      <xdr:colOff>165100</xdr:colOff>
      <xdr:row>99</xdr:row>
      <xdr:rowOff>3810</xdr:rowOff>
    </xdr:to>
    <xdr:sp macro="" textlink="">
      <xdr:nvSpPr>
        <xdr:cNvPr id="710" name="楕円 709"/>
        <xdr:cNvSpPr/>
      </xdr:nvSpPr>
      <xdr:spPr>
        <a:xfrm>
          <a:off x="145415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166370</xdr:rowOff>
    </xdr:from>
    <xdr:ext cx="520065" cy="251460"/>
    <xdr:sp macro="" textlink="">
      <xdr:nvSpPr>
        <xdr:cNvPr id="711" name="テキスト ボックス 710"/>
        <xdr:cNvSpPr txBox="1"/>
      </xdr:nvSpPr>
      <xdr:spPr>
        <a:xfrm>
          <a:off x="14324965" y="16968470"/>
          <a:ext cx="520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97790</xdr:rowOff>
    </xdr:from>
    <xdr:to xmlns:xdr="http://schemas.openxmlformats.org/drawingml/2006/spreadsheetDrawing">
      <xdr:col>72</xdr:col>
      <xdr:colOff>38100</xdr:colOff>
      <xdr:row>99</xdr:row>
      <xdr:rowOff>27305</xdr:rowOff>
    </xdr:to>
    <xdr:sp macro="" textlink="">
      <xdr:nvSpPr>
        <xdr:cNvPr id="712" name="楕円 711"/>
        <xdr:cNvSpPr/>
      </xdr:nvSpPr>
      <xdr:spPr>
        <a:xfrm>
          <a:off x="13652500" y="16899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18415</xdr:rowOff>
    </xdr:from>
    <xdr:ext cx="520065" cy="250825"/>
    <xdr:sp macro="" textlink="">
      <xdr:nvSpPr>
        <xdr:cNvPr id="713" name="テキスト ボックス 712"/>
        <xdr:cNvSpPr txBox="1"/>
      </xdr:nvSpPr>
      <xdr:spPr>
        <a:xfrm>
          <a:off x="13435965" y="1699196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109220</xdr:rowOff>
    </xdr:from>
    <xdr:to xmlns:xdr="http://schemas.openxmlformats.org/drawingml/2006/spreadsheetDrawing">
      <xdr:col>67</xdr:col>
      <xdr:colOff>101600</xdr:colOff>
      <xdr:row>99</xdr:row>
      <xdr:rowOff>38735</xdr:rowOff>
    </xdr:to>
    <xdr:sp macro="" textlink="">
      <xdr:nvSpPr>
        <xdr:cNvPr id="714" name="楕円 713"/>
        <xdr:cNvSpPr/>
      </xdr:nvSpPr>
      <xdr:spPr>
        <a:xfrm>
          <a:off x="12763500" y="16911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29845</xdr:rowOff>
    </xdr:from>
    <xdr:ext cx="520065" cy="250825"/>
    <xdr:sp macro="" textlink="">
      <xdr:nvSpPr>
        <xdr:cNvPr id="715" name="テキスト ボックス 714"/>
        <xdr:cNvSpPr txBox="1"/>
      </xdr:nvSpPr>
      <xdr:spPr>
        <a:xfrm>
          <a:off x="12546965" y="17003395"/>
          <a:ext cx="520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280" cy="217170"/>
    <xdr:sp macro="" textlink="">
      <xdr:nvSpPr>
        <xdr:cNvPr id="724" name="テキスト ボックス 723"/>
        <xdr:cNvSpPr txBox="1"/>
      </xdr:nvSpPr>
      <xdr:spPr>
        <a:xfrm>
          <a:off x="18249900" y="4635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4315" cy="248920"/>
    <xdr:sp macro="" textlink="">
      <xdr:nvSpPr>
        <xdr:cNvPr id="727" name="テキスト ボックス 726"/>
        <xdr:cNvSpPr txBox="1"/>
      </xdr:nvSpPr>
      <xdr:spPr>
        <a:xfrm>
          <a:off x="18039080" y="65125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52755" cy="248920"/>
    <xdr:sp macro="" textlink="">
      <xdr:nvSpPr>
        <xdr:cNvPr id="729" name="テキスト ボックス 728"/>
        <xdr:cNvSpPr txBox="1"/>
      </xdr:nvSpPr>
      <xdr:spPr>
        <a:xfrm>
          <a:off x="17820640" y="60553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52755" cy="248920"/>
    <xdr:sp macro="" textlink="">
      <xdr:nvSpPr>
        <xdr:cNvPr id="731" name="テキスト ボックス 730"/>
        <xdr:cNvSpPr txBox="1"/>
      </xdr:nvSpPr>
      <xdr:spPr>
        <a:xfrm>
          <a:off x="17820640" y="55981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52755" cy="248920"/>
    <xdr:sp macro="" textlink="">
      <xdr:nvSpPr>
        <xdr:cNvPr id="733" name="テキスト ボックス 732"/>
        <xdr:cNvSpPr txBox="1"/>
      </xdr:nvSpPr>
      <xdr:spPr>
        <a:xfrm>
          <a:off x="17820640" y="51409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2755" cy="248920"/>
    <xdr:sp macro="" textlink="">
      <xdr:nvSpPr>
        <xdr:cNvPr id="735" name="テキスト ボックス 734"/>
        <xdr:cNvSpPr txBox="1"/>
      </xdr:nvSpPr>
      <xdr:spPr>
        <a:xfrm>
          <a:off x="17820640" y="4683760"/>
          <a:ext cx="4527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88265</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574665"/>
          <a:ext cx="127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9525</xdr:rowOff>
    </xdr:from>
    <xdr:ext cx="249555" cy="248285"/>
    <xdr:sp macro="" textlink="">
      <xdr:nvSpPr>
        <xdr:cNvPr id="738" name="諸支出金最小値テキスト"/>
        <xdr:cNvSpPr txBox="1"/>
      </xdr:nvSpPr>
      <xdr:spPr>
        <a:xfrm>
          <a:off x="22212300" y="66960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34925</xdr:rowOff>
    </xdr:from>
    <xdr:ext cx="469900" cy="259080"/>
    <xdr:sp macro="" textlink="">
      <xdr:nvSpPr>
        <xdr:cNvPr id="740" name="諸支出金最大値テキスト"/>
        <xdr:cNvSpPr txBox="1"/>
      </xdr:nvSpPr>
      <xdr:spPr>
        <a:xfrm>
          <a:off x="22212300" y="5349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88265</xdr:rowOff>
    </xdr:from>
    <xdr:to xmlns:xdr="http://schemas.openxmlformats.org/drawingml/2006/spreadsheetDrawing">
      <xdr:col>116</xdr:col>
      <xdr:colOff>152400</xdr:colOff>
      <xdr:row>32</xdr:row>
      <xdr:rowOff>88265</xdr:rowOff>
    </xdr:to>
    <xdr:cxnSp macro="">
      <xdr:nvCxnSpPr>
        <xdr:cNvPr id="741" name="直線コネクタ 740"/>
        <xdr:cNvCxnSpPr/>
      </xdr:nvCxnSpPr>
      <xdr:spPr>
        <a:xfrm>
          <a:off x="22072600" y="557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2" name="直線コネクタ 74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98425</xdr:rowOff>
    </xdr:from>
    <xdr:ext cx="313690" cy="250825"/>
    <xdr:sp macro="" textlink="">
      <xdr:nvSpPr>
        <xdr:cNvPr id="743" name="諸支出金平均値テキスト"/>
        <xdr:cNvSpPr txBox="1"/>
      </xdr:nvSpPr>
      <xdr:spPr>
        <a:xfrm>
          <a:off x="22212300" y="6442075"/>
          <a:ext cx="3136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75565</xdr:rowOff>
    </xdr:from>
    <xdr:to xmlns:xdr="http://schemas.openxmlformats.org/drawingml/2006/spreadsheetDrawing">
      <xdr:col>116</xdr:col>
      <xdr:colOff>114300</xdr:colOff>
      <xdr:row>39</xdr:row>
      <xdr:rowOff>6350</xdr:rowOff>
    </xdr:to>
    <xdr:sp macro="" textlink="">
      <xdr:nvSpPr>
        <xdr:cNvPr id="744" name="フローチャート: 判断 743"/>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5" name="直線コネクタ 74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69850</xdr:rowOff>
    </xdr:from>
    <xdr:to xmlns:xdr="http://schemas.openxmlformats.org/drawingml/2006/spreadsheetDrawing">
      <xdr:col>112</xdr:col>
      <xdr:colOff>38100</xdr:colOff>
      <xdr:row>39</xdr:row>
      <xdr:rowOff>0</xdr:rowOff>
    </xdr:to>
    <xdr:sp macro="" textlink="">
      <xdr:nvSpPr>
        <xdr:cNvPr id="746" name="フローチャート: 判断 74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17780</xdr:rowOff>
    </xdr:from>
    <xdr:ext cx="313690" cy="251460"/>
    <xdr:sp macro="" textlink="">
      <xdr:nvSpPr>
        <xdr:cNvPr id="747" name="テキスト ボックス 746"/>
        <xdr:cNvSpPr txBox="1"/>
      </xdr:nvSpPr>
      <xdr:spPr>
        <a:xfrm>
          <a:off x="21166455" y="636143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8" name="直線コネクタ 74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64135</xdr:rowOff>
    </xdr:from>
    <xdr:to xmlns:xdr="http://schemas.openxmlformats.org/drawingml/2006/spreadsheetDrawing">
      <xdr:col>107</xdr:col>
      <xdr:colOff>101600</xdr:colOff>
      <xdr:row>38</xdr:row>
      <xdr:rowOff>166370</xdr:rowOff>
    </xdr:to>
    <xdr:sp macro="" textlink="">
      <xdr:nvSpPr>
        <xdr:cNvPr id="749" name="フローチャート: 判断 748"/>
        <xdr:cNvSpPr/>
      </xdr:nvSpPr>
      <xdr:spPr>
        <a:xfrm>
          <a:off x="20383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10795</xdr:rowOff>
    </xdr:from>
    <xdr:ext cx="313690" cy="258445"/>
    <xdr:sp macro="" textlink="">
      <xdr:nvSpPr>
        <xdr:cNvPr id="750" name="テキスト ボックス 749"/>
        <xdr:cNvSpPr txBox="1"/>
      </xdr:nvSpPr>
      <xdr:spPr>
        <a:xfrm>
          <a:off x="20277455" y="635444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1" name="直線コネクタ 75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66040</xdr:rowOff>
    </xdr:from>
    <xdr:to xmlns:xdr="http://schemas.openxmlformats.org/drawingml/2006/spreadsheetDrawing">
      <xdr:col>102</xdr:col>
      <xdr:colOff>165100</xdr:colOff>
      <xdr:row>38</xdr:row>
      <xdr:rowOff>167640</xdr:rowOff>
    </xdr:to>
    <xdr:sp macro="" textlink="">
      <xdr:nvSpPr>
        <xdr:cNvPr id="752" name="フローチャート: 判断 751"/>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12700</xdr:rowOff>
    </xdr:from>
    <xdr:ext cx="313690" cy="259080"/>
    <xdr:sp macro="" textlink="">
      <xdr:nvSpPr>
        <xdr:cNvPr id="753" name="テキスト ボックス 752"/>
        <xdr:cNvSpPr txBox="1"/>
      </xdr:nvSpPr>
      <xdr:spPr>
        <a:xfrm>
          <a:off x="19388455" y="63563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57150</xdr:rowOff>
    </xdr:from>
    <xdr:to xmlns:xdr="http://schemas.openxmlformats.org/drawingml/2006/spreadsheetDrawing">
      <xdr:col>98</xdr:col>
      <xdr:colOff>38100</xdr:colOff>
      <xdr:row>38</xdr:row>
      <xdr:rowOff>158750</xdr:rowOff>
    </xdr:to>
    <xdr:sp macro="" textlink="">
      <xdr:nvSpPr>
        <xdr:cNvPr id="754" name="フローチャート: 判断 753"/>
        <xdr:cNvSpPr/>
      </xdr:nvSpPr>
      <xdr:spPr>
        <a:xfrm>
          <a:off x="18605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3810</xdr:rowOff>
    </xdr:from>
    <xdr:ext cx="313690" cy="259080"/>
    <xdr:sp macro="" textlink="">
      <xdr:nvSpPr>
        <xdr:cNvPr id="755" name="テキスト ボックス 754"/>
        <xdr:cNvSpPr txBox="1"/>
      </xdr:nvSpPr>
      <xdr:spPr>
        <a:xfrm>
          <a:off x="18499455" y="63474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53975</xdr:rowOff>
    </xdr:from>
    <xdr:ext cx="249555" cy="249555"/>
    <xdr:sp macro="" textlink="">
      <xdr:nvSpPr>
        <xdr:cNvPr id="762" name="諸支出金該当値テキスト"/>
        <xdr:cNvSpPr txBox="1"/>
      </xdr:nvSpPr>
      <xdr:spPr>
        <a:xfrm>
          <a:off x="22212300" y="65690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34950" cy="259080"/>
    <xdr:sp macro="" textlink="">
      <xdr:nvSpPr>
        <xdr:cNvPr id="764" name="テキスト ボックス 763"/>
        <xdr:cNvSpPr txBox="1"/>
      </xdr:nvSpPr>
      <xdr:spPr>
        <a:xfrm>
          <a:off x="21198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34950" cy="259080"/>
    <xdr:sp macro="" textlink="">
      <xdr:nvSpPr>
        <xdr:cNvPr id="766" name="テキスト ボックス 765"/>
        <xdr:cNvSpPr txBox="1"/>
      </xdr:nvSpPr>
      <xdr:spPr>
        <a:xfrm>
          <a:off x="20309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34950" cy="259080"/>
    <xdr:sp macro="" textlink="">
      <xdr:nvSpPr>
        <xdr:cNvPr id="768" name="テキスト ボックス 767"/>
        <xdr:cNvSpPr txBox="1"/>
      </xdr:nvSpPr>
      <xdr:spPr>
        <a:xfrm>
          <a:off x="19420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34950" cy="259080"/>
    <xdr:sp macro="" textlink="">
      <xdr:nvSpPr>
        <xdr:cNvPr id="770" name="テキスト ボックス 769"/>
        <xdr:cNvSpPr txBox="1"/>
      </xdr:nvSpPr>
      <xdr:spPr>
        <a:xfrm>
          <a:off x="18531840" y="66967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280" cy="217170"/>
    <xdr:sp macro="" textlink="">
      <xdr:nvSpPr>
        <xdr:cNvPr id="779" name="テキスト ボックス 778"/>
        <xdr:cNvSpPr txBox="1"/>
      </xdr:nvSpPr>
      <xdr:spPr>
        <a:xfrm>
          <a:off x="18249900" y="8064500"/>
          <a:ext cx="3352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4315" cy="248920"/>
    <xdr:sp macro="" textlink="">
      <xdr:nvSpPr>
        <xdr:cNvPr id="782" name="テキスト ボックス 781"/>
        <xdr:cNvSpPr txBox="1"/>
      </xdr:nvSpPr>
      <xdr:spPr>
        <a:xfrm>
          <a:off x="18039080" y="9255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4315" cy="248920"/>
    <xdr:sp macro="" textlink="">
      <xdr:nvSpPr>
        <xdr:cNvPr id="784" name="テキスト ボックス 783"/>
        <xdr:cNvSpPr txBox="1"/>
      </xdr:nvSpPr>
      <xdr:spPr>
        <a:xfrm>
          <a:off x="18039080" y="8112760"/>
          <a:ext cx="2343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4950" cy="259080"/>
    <xdr:sp macro="" textlink="">
      <xdr:nvSpPr>
        <xdr:cNvPr id="796" name="テキスト ボックス 795"/>
        <xdr:cNvSpPr txBox="1"/>
      </xdr:nvSpPr>
      <xdr:spPr>
        <a:xfrm>
          <a:off x="21198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4950" cy="259080"/>
    <xdr:sp macro="" textlink="">
      <xdr:nvSpPr>
        <xdr:cNvPr id="799" name="テキスト ボックス 798"/>
        <xdr:cNvSpPr txBox="1"/>
      </xdr:nvSpPr>
      <xdr:spPr>
        <a:xfrm>
          <a:off x="20309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4950" cy="259080"/>
    <xdr:sp macro="" textlink="">
      <xdr:nvSpPr>
        <xdr:cNvPr id="802" name="テキスト ボックス 801"/>
        <xdr:cNvSpPr txBox="1"/>
      </xdr:nvSpPr>
      <xdr:spPr>
        <a:xfrm>
          <a:off x="19420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4950" cy="259080"/>
    <xdr:sp macro="" textlink="">
      <xdr:nvSpPr>
        <xdr:cNvPr id="804" name="テキスト ボックス 803"/>
        <xdr:cNvSpPr txBox="1"/>
      </xdr:nvSpPr>
      <xdr:spPr>
        <a:xfrm>
          <a:off x="18531840" y="94399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4950" cy="259080"/>
    <xdr:sp macro="" textlink="">
      <xdr:nvSpPr>
        <xdr:cNvPr id="813" name="テキスト ボックス 812"/>
        <xdr:cNvSpPr txBox="1"/>
      </xdr:nvSpPr>
      <xdr:spPr>
        <a:xfrm>
          <a:off x="21198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4950" cy="259080"/>
    <xdr:sp macro="" textlink="">
      <xdr:nvSpPr>
        <xdr:cNvPr id="815" name="テキスト ボックス 814"/>
        <xdr:cNvSpPr txBox="1"/>
      </xdr:nvSpPr>
      <xdr:spPr>
        <a:xfrm>
          <a:off x="20309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4950" cy="259080"/>
    <xdr:sp macro="" textlink="">
      <xdr:nvSpPr>
        <xdr:cNvPr id="817" name="テキスト ボックス 816"/>
        <xdr:cNvSpPr txBox="1"/>
      </xdr:nvSpPr>
      <xdr:spPr>
        <a:xfrm>
          <a:off x="19420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4950" cy="259080"/>
    <xdr:sp macro="" textlink="">
      <xdr:nvSpPr>
        <xdr:cNvPr id="819" name="テキスト ボックス 818"/>
        <xdr:cNvSpPr txBox="1"/>
      </xdr:nvSpPr>
      <xdr:spPr>
        <a:xfrm>
          <a:off x="18531840" y="912241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総括</a:t>
          </a:r>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少子高齢化・過疎化の影響は著しく、人口が4</a:t>
          </a:r>
          <a:r>
            <a:rPr kumimoji="1" lang="en-US" altLang="ja-JP" sz="1300">
              <a:solidFill>
                <a:sysClr val="windowText" lastClr="000000"/>
              </a:solidFill>
              <a:effectLst/>
              <a:latin typeface="ＭＳ Ｐゴシック"/>
              <a:ea typeface="ＭＳ Ｐゴシック"/>
              <a:cs typeface="+mn-cs"/>
            </a:rPr>
            <a:t>00</a:t>
          </a:r>
          <a:r>
            <a:rPr kumimoji="1" lang="ja-JP" altLang="ja-JP" sz="1300">
              <a:solidFill>
                <a:sysClr val="windowText" lastClr="000000"/>
              </a:solidFill>
              <a:effectLst/>
              <a:latin typeface="ＭＳ Ｐゴシック"/>
              <a:ea typeface="ＭＳ Ｐゴシック"/>
              <a:cs typeface="+mn-cs"/>
            </a:rPr>
            <a:t>人／年程度減少しており、住民一人当た</a:t>
          </a:r>
          <a:r>
            <a:rPr kumimoji="1" lang="ja-JP" altLang="ja-JP" sz="1300">
              <a:solidFill>
                <a:sysClr val="windowText" lastClr="000000"/>
              </a:solidFill>
              <a:effectLst/>
              <a:latin typeface="ＭＳ Ｐゴシック"/>
              <a:ea typeface="ＭＳ Ｐゴシック"/>
              <a:cs typeface="+mn-cs"/>
            </a:rPr>
            <a:t>りのコストの上昇の主因となっている。これ</a:t>
          </a:r>
          <a:r>
            <a:rPr kumimoji="1" lang="ja-JP" altLang="ja-JP" sz="1300">
              <a:solidFill>
                <a:sysClr val="windowText" lastClr="000000"/>
              </a:solidFill>
              <a:effectLst/>
              <a:latin typeface="ＭＳ Ｐゴシック"/>
              <a:ea typeface="ＭＳ Ｐゴシック"/>
              <a:cs typeface="+mn-cs"/>
            </a:rPr>
            <a:t>について</a:t>
          </a:r>
          <a:r>
            <a:rPr kumimoji="1" lang="ja-JP" altLang="ja-JP" sz="1300">
              <a:solidFill>
                <a:sysClr val="windowText" lastClr="000000"/>
              </a:solidFill>
              <a:effectLst/>
              <a:latin typeface="ＭＳ Ｐゴシック"/>
              <a:ea typeface="ＭＳ Ｐゴシック"/>
              <a:cs typeface="+mn-cs"/>
            </a:rPr>
            <a:t>は</a:t>
          </a:r>
          <a:r>
            <a:rPr kumimoji="1" lang="ja-JP" altLang="ja-JP" sz="1300">
              <a:solidFill>
                <a:sysClr val="windowText" lastClr="000000"/>
              </a:solidFill>
              <a:effectLst/>
              <a:latin typeface="ＭＳ Ｐゴシック"/>
              <a:ea typeface="ＭＳ Ｐゴシック"/>
              <a:cs typeface="+mn-cs"/>
            </a:rPr>
            <a:t>今後も続く見通しで、人口減少施策に取り組んでいくことが重要な課題である。</a:t>
          </a:r>
          <a:endParaRPr lang="ja-JP" altLang="ja-JP" sz="1300">
            <a:solidFill>
              <a:sysClr val="windowText" lastClr="000000"/>
            </a:solidFill>
            <a:effectLst/>
            <a:latin typeface="ＭＳ Ｐゴシック"/>
            <a:ea typeface="ＭＳ Ｐゴシック"/>
          </a:endParaRPr>
        </a:p>
        <a:p>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総務費</a:t>
          </a:r>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令和４</a:t>
          </a:r>
          <a:r>
            <a:rPr kumimoji="1" lang="ja-JP" altLang="ja-JP" sz="1300">
              <a:solidFill>
                <a:sysClr val="windowText" lastClr="000000"/>
              </a:solidFill>
              <a:effectLst/>
              <a:latin typeface="ＭＳ Ｐゴシック"/>
              <a:ea typeface="ＭＳ Ｐゴシック"/>
              <a:cs typeface="+mn-cs"/>
            </a:rPr>
            <a:t>年度と比べて増加しているのは、庁舎建設関連事業の本格化</a:t>
          </a:r>
          <a:r>
            <a:rPr kumimoji="1" lang="ja-JP" altLang="ja-JP" sz="1300">
              <a:solidFill>
                <a:sysClr val="windowText" lastClr="000000"/>
              </a:solidFill>
              <a:effectLst/>
              <a:latin typeface="ＭＳ Ｐゴシック"/>
              <a:ea typeface="ＭＳ Ｐゴシック"/>
              <a:cs typeface="+mn-cs"/>
            </a:rPr>
            <a:t>によるものである。</a:t>
          </a:r>
          <a:r>
            <a:rPr kumimoji="1" lang="ja-JP" altLang="ja-JP" sz="1300">
              <a:solidFill>
                <a:sysClr val="windowText" lastClr="000000"/>
              </a:solidFill>
              <a:effectLst/>
              <a:latin typeface="ＭＳ Ｐゴシック"/>
              <a:ea typeface="ＭＳ Ｐゴシック"/>
              <a:cs typeface="+mn-cs"/>
            </a:rPr>
            <a:t>庁舎建設事業は令和８年度の開庁を目指し今後も継続していく中で、総務費の増大は避けられない</a:t>
          </a:r>
          <a:r>
            <a:rPr kumimoji="1" lang="ja-JP" altLang="ja-JP" sz="1300">
              <a:solidFill>
                <a:sysClr val="windowText" lastClr="000000"/>
              </a:solidFill>
              <a:effectLst/>
              <a:latin typeface="ＭＳ Ｐゴシック"/>
              <a:ea typeface="ＭＳ Ｐゴシック"/>
              <a:cs typeface="+mn-cs"/>
            </a:rPr>
            <a:t>状況であるため、内容精査及び財源確保に努める。</a:t>
          </a:r>
          <a:endParaRPr lang="ja-JP" altLang="ja-JP" sz="1300">
            <a:solidFill>
              <a:sysClr val="windowText" lastClr="000000"/>
            </a:solidFill>
            <a:effectLst/>
            <a:latin typeface="ＭＳ Ｐゴシック"/>
            <a:ea typeface="ＭＳ Ｐゴシック"/>
          </a:endParaRPr>
        </a:p>
        <a:p>
          <a:r>
            <a:rPr kumimoji="1" lang="en-US" altLang="ja-JP" sz="1300">
              <a:solidFill>
                <a:sysClr val="windowText" lastClr="000000"/>
              </a:solidFill>
              <a:effectLst/>
              <a:latin typeface="ＭＳ Ｐゴシック"/>
              <a:ea typeface="ＭＳ Ｐゴシック"/>
              <a:cs typeface="+mn-cs"/>
            </a:rPr>
            <a:t/>
          </a:r>
          <a:r>
            <a:rPr kumimoji="1" lang="en-US" altLang="ja-JP" sz="1300">
              <a:solidFill>
                <a:sysClr val="windowText" lastClr="000000"/>
              </a:solidFill>
              <a:effectLst/>
              <a:latin typeface="ＭＳ Ｐゴシック"/>
              <a:ea typeface="ＭＳ Ｐゴシック"/>
              <a:cs typeface="+mn-cs"/>
            </a:rPr>
            <a:t>【農林水産業</a:t>
          </a:r>
          <a:r>
            <a:rPr kumimoji="1" lang="ja-JP" altLang="ja-JP" sz="1300">
              <a:solidFill>
                <a:sysClr val="windowText" lastClr="000000"/>
              </a:solidFill>
              <a:effectLst/>
              <a:latin typeface="ＭＳ Ｐゴシック"/>
              <a:ea typeface="ＭＳ Ｐゴシック"/>
              <a:cs typeface="+mn-cs"/>
            </a:rPr>
            <a:t>費</a:t>
          </a:r>
          <a:r>
            <a:rPr kumimoji="1" lang="en-US" altLang="ja-JP" sz="1300">
              <a:solidFill>
                <a:sysClr val="windowText" lastClr="000000"/>
              </a:solidFill>
              <a:effectLst/>
              <a:latin typeface="ＭＳ Ｐゴシック"/>
              <a:ea typeface="ＭＳ Ｐゴシック"/>
              <a:cs typeface="+mn-cs"/>
            </a:rPr>
            <a:t>】令和２年度を境に</a:t>
          </a:r>
          <a:r>
            <a:rPr kumimoji="1" lang="ja-JP" altLang="en-US" sz="1300">
              <a:solidFill>
                <a:sysClr val="windowText" lastClr="000000"/>
              </a:solidFill>
              <a:effectLst/>
              <a:latin typeface="ＭＳ Ｐゴシック"/>
              <a:ea typeface="ＭＳ Ｐゴシック"/>
              <a:cs typeface="+mn-cs"/>
            </a:rPr>
            <a:t>徐々に増加しており、これは漁港施設の改良工事や海岸保全施設整備事業の計画策定業務委託料の</a:t>
          </a:r>
          <a:r>
            <a:rPr kumimoji="1" lang="ja-JP" altLang="en-US" sz="1300">
              <a:solidFill>
                <a:sysClr val="windowText" lastClr="000000"/>
              </a:solidFill>
              <a:effectLst/>
              <a:latin typeface="ＭＳ Ｐゴシック"/>
              <a:ea typeface="ＭＳ Ｐゴシック"/>
              <a:cs typeface="+mn-cs"/>
            </a:rPr>
            <a:t>増等によるものである。今後工事等を</a:t>
          </a:r>
          <a:r>
            <a:rPr kumimoji="1" lang="ja-JP" altLang="ja-JP" sz="1300">
              <a:solidFill>
                <a:sysClr val="windowText" lastClr="000000"/>
              </a:solidFill>
              <a:effectLst/>
              <a:latin typeface="ＭＳ Ｐゴシック"/>
              <a:ea typeface="ＭＳ Ｐゴシック"/>
              <a:cs typeface="+mn-cs"/>
            </a:rPr>
            <a:t>控えているため、さらに増加</a:t>
          </a:r>
          <a:r>
            <a:rPr kumimoji="1" lang="ja-JP" altLang="ja-JP" sz="1300">
              <a:solidFill>
                <a:sysClr val="windowText" lastClr="000000"/>
              </a:solidFill>
              <a:effectLst/>
              <a:latin typeface="ＭＳ Ｐゴシック"/>
              <a:ea typeface="ＭＳ Ｐゴシック"/>
              <a:cs typeface="+mn-cs"/>
            </a:rPr>
            <a:t>する見通しである。</a:t>
          </a:r>
          <a:endParaRPr lang="ja-JP" altLang="ja-JP" sz="1300">
            <a:solidFill>
              <a:sysClr val="windowText" lastClr="000000"/>
            </a:solidFill>
            <a:effectLst/>
            <a:latin typeface="ＭＳ Ｐゴシック"/>
            <a:ea typeface="ＭＳ Ｐゴシック"/>
          </a:endParaRPr>
        </a:p>
        <a:p>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商工費</a:t>
          </a:r>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令和４</a:t>
          </a:r>
          <a:r>
            <a:rPr kumimoji="1" lang="ja-JP" altLang="ja-JP" sz="1300">
              <a:solidFill>
                <a:sysClr val="windowText" lastClr="000000"/>
              </a:solidFill>
              <a:effectLst/>
              <a:latin typeface="ＭＳ Ｐゴシック"/>
              <a:ea typeface="ＭＳ Ｐゴシック"/>
              <a:cs typeface="+mn-cs"/>
            </a:rPr>
            <a:t>年度に引き続き数値が減少している。</a:t>
          </a:r>
          <a:r>
            <a:rPr kumimoji="1" lang="ja-JP" altLang="ja-JP" sz="1300">
              <a:solidFill>
                <a:sysClr val="windowText" lastClr="000000"/>
              </a:solidFill>
              <a:effectLst/>
              <a:latin typeface="ＭＳ Ｐゴシック"/>
              <a:ea typeface="ＭＳ Ｐゴシック"/>
              <a:cs typeface="+mn-cs"/>
            </a:rPr>
            <a:t>これは、新型コロナウイルス感染症の影響で停滞した地域経済の活性化のための観光協会等への</a:t>
          </a:r>
          <a:r>
            <a:rPr kumimoji="1" lang="ja-JP" altLang="ja-JP" sz="1300">
              <a:solidFill>
                <a:sysClr val="windowText" lastClr="000000"/>
              </a:solidFill>
              <a:effectLst/>
              <a:latin typeface="ＭＳ Ｐゴシック"/>
              <a:ea typeface="ＭＳ Ｐゴシック"/>
              <a:cs typeface="+mn-cs"/>
            </a:rPr>
            <a:t>各種補助金や協力金</a:t>
          </a:r>
          <a:r>
            <a:rPr kumimoji="1" lang="ja-JP" altLang="en-US" sz="1300">
              <a:solidFill>
                <a:sysClr val="windowText" lastClr="000000"/>
              </a:solidFill>
              <a:effectLst/>
              <a:latin typeface="ＭＳ Ｐゴシック"/>
              <a:ea typeface="ＭＳ Ｐゴシック"/>
              <a:cs typeface="+mn-cs"/>
            </a:rPr>
            <a:t>の減によるものと分析する</a:t>
          </a:r>
          <a:r>
            <a:rPr kumimoji="1" lang="ja-JP" altLang="ja-JP" sz="1300">
              <a:solidFill>
                <a:sysClr val="windowText" lastClr="000000"/>
              </a:solidFill>
              <a:effectLst/>
              <a:latin typeface="ＭＳ Ｐゴシック"/>
              <a:ea typeface="ＭＳ Ｐゴシック"/>
              <a:cs typeface="+mn-cs"/>
            </a:rPr>
            <a:t>。</a:t>
          </a:r>
          <a:endParaRPr lang="ja-JP" altLang="ja-JP" sz="1300">
            <a:solidFill>
              <a:sysClr val="windowText" lastClr="000000"/>
            </a:solidFill>
            <a:effectLst/>
            <a:latin typeface="ＭＳ Ｐゴシック"/>
            <a:ea typeface="ＭＳ Ｐゴシック"/>
          </a:endParaRPr>
        </a:p>
        <a:p>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教育費</a:t>
          </a:r>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令和３年度に完了した</a:t>
          </a:r>
          <a:r>
            <a:rPr kumimoji="1" lang="ja-JP" altLang="ja-JP" sz="1300">
              <a:solidFill>
                <a:sysClr val="windowText" lastClr="000000"/>
              </a:solidFill>
              <a:effectLst/>
              <a:latin typeface="ＭＳ Ｐゴシック"/>
              <a:ea typeface="ＭＳ Ｐゴシック"/>
              <a:cs typeface="+mn-cs"/>
            </a:rPr>
            <a:t>中学校再編整備に関連する旧中学校の解体工事及び市民スポーツセンターの照明工事等により令和４年度に比べ増となった。</a:t>
          </a:r>
          <a:r>
            <a:rPr kumimoji="1" lang="ja-JP" altLang="en-US" sz="1300">
              <a:solidFill>
                <a:sysClr val="windowText" lastClr="000000"/>
              </a:solidFill>
              <a:effectLst/>
              <a:latin typeface="ＭＳ Ｐゴシック"/>
              <a:ea typeface="ＭＳ Ｐゴシック"/>
              <a:cs typeface="+mn-cs"/>
            </a:rPr>
            <a:t>今後は児童及び生徒数の減少に伴い、長期的な数値は減少していくものと見込まれる。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静岡県下田市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tx1"/>
              </a:solidFill>
              <a:effectLst/>
              <a:latin typeface="ＭＳ Ｐゴシック"/>
              <a:ea typeface="ＭＳ Ｐゴシック"/>
              <a:cs typeface="+mn-cs"/>
            </a:rPr>
            <a:t>　</a:t>
          </a:r>
          <a:r>
            <a:rPr kumimoji="1" lang="ja-JP" altLang="ja-JP" sz="1100">
              <a:solidFill>
                <a:schemeClr val="tx1"/>
              </a:solidFill>
              <a:effectLst/>
              <a:latin typeface="ＭＳ Ｐゴシック"/>
              <a:ea typeface="ＭＳ Ｐゴシック"/>
              <a:cs typeface="+mn-cs"/>
            </a:rPr>
            <a:t>実質収支は継続的に黒字であるが、過去５年間で２番目に小さい割合となり、</a:t>
          </a:r>
          <a:r>
            <a:rPr kumimoji="1" lang="ja-JP" altLang="ja-JP" sz="1100">
              <a:solidFill>
                <a:schemeClr val="tx1"/>
              </a:solidFill>
              <a:effectLst/>
              <a:latin typeface="ＭＳ Ｐゴシック"/>
              <a:ea typeface="ＭＳ Ｐゴシック"/>
              <a:cs typeface="+mn-cs"/>
            </a:rPr>
            <a:t>実質単年度収支については令和元年度以来の赤字となった。</a:t>
          </a:r>
          <a:r>
            <a:rPr kumimoji="1" lang="ja-JP" altLang="ja-JP" sz="1100">
              <a:solidFill>
                <a:schemeClr val="tx1"/>
              </a:solidFill>
              <a:effectLst/>
              <a:latin typeface="ＭＳ Ｐゴシック"/>
              <a:ea typeface="ＭＳ Ｐゴシック"/>
              <a:cs typeface="+mn-cs"/>
            </a:rPr>
            <a:t>これは令和２年度から令和４年度にかけてのコロナ禍の受診控え等に伴う民生費及び衛生費の未執行額が多かったことに起因し、令和５年度にコロナが５類に移行し、歳出予算規模が大きく増加したことから、単年度収支、実質単年度収支とも赤字になったものと分析する。</a:t>
          </a:r>
          <a:endParaRPr kumimoji="1" lang="ja-JP" altLang="en-US" sz="1100">
            <a:solidFill>
              <a:schemeClr val="tx1"/>
            </a:solidFill>
            <a:latin typeface="ＭＳ Ｐゴシック"/>
            <a:ea typeface="ＭＳ Ｐゴシック"/>
          </a:endParaRPr>
        </a:p>
        <a:p>
          <a:r>
            <a:rPr kumimoji="1" lang="ja-JP" altLang="ja-JP" sz="1100">
              <a:solidFill>
                <a:schemeClr val="tx1"/>
              </a:solidFill>
              <a:effectLst/>
              <a:latin typeface="ＭＳ Ｐゴシック"/>
              <a:ea typeface="ＭＳ Ｐゴシック"/>
              <a:cs typeface="+mn-cs"/>
            </a:rPr>
            <a:t>　今後は庁舎建設及び広域ごみ処理等の大型事業に加え、コロナ以前の生活水準への回帰、物価の高騰等により、財政調整基金を含めた基金の大幅な取り崩しが必要と想定され、引き続き中長期的な視点での行財政改革を進める必要があると思われる</a:t>
          </a:r>
          <a:r>
            <a:rPr kumimoji="1" lang="ja-JP" altLang="ja-JP" sz="1200">
              <a:solidFill>
                <a:schemeClr val="tx1"/>
              </a:solidFill>
              <a:effectLst/>
              <a:latin typeface="ＭＳ Ｐゴシック"/>
              <a:ea typeface="ＭＳ Ｐゴシック"/>
              <a:cs typeface="+mn-cs"/>
            </a:rPr>
            <a:t>。</a:t>
          </a:r>
          <a:endParaRPr kumimoji="1" lang="ja-JP" altLang="en-US" sz="1200">
            <a:solidFill>
              <a:schemeClr val="tx1"/>
            </a:solidFill>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静岡県下田市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一般</a:t>
          </a:r>
          <a:r>
            <a:rPr kumimoji="1" lang="ja-JP" altLang="ja-JP" sz="1300">
              <a:solidFill>
                <a:schemeClr val="tx1"/>
              </a:solidFill>
              <a:effectLst/>
              <a:latin typeface="ＭＳ Ｐゴシック"/>
              <a:ea typeface="ＭＳ Ｐゴシック"/>
              <a:cs typeface="+mn-cs"/>
            </a:rPr>
            <a:t>会計について、継続して黒字となったが過去５年の中で２番目に小さい黒字額となった。これは</a:t>
          </a:r>
          <a:r>
            <a:rPr kumimoji="1" lang="ja-JP" altLang="ja-JP" sz="1300">
              <a:solidFill>
                <a:schemeClr val="tx1"/>
              </a:solidFill>
              <a:effectLst/>
              <a:latin typeface="ＭＳ Ｐゴシック"/>
              <a:ea typeface="ＭＳ Ｐゴシック"/>
              <a:cs typeface="+mn-cs"/>
            </a:rPr>
            <a:t>令和５年度にコロナが５類に移行し、歳出予算規模が大きく増加したことから、形式収支・実質収支が大きく減少したものと分析する。</a:t>
          </a:r>
          <a:r>
            <a:rPr kumimoji="1" lang="ja-JP" altLang="ja-JP" sz="1300">
              <a:solidFill>
                <a:schemeClr val="tx1"/>
              </a:solidFill>
              <a:effectLst/>
              <a:latin typeface="ＭＳ Ｐゴシック"/>
              <a:ea typeface="ＭＳ Ｐゴシック"/>
              <a:cs typeface="+mn-cs"/>
            </a:rPr>
            <a:t>また、下水道事業会計においては、令和元年度に公営企業に移行し、５</a:t>
          </a:r>
          <a:r>
            <a:rPr kumimoji="1" lang="ja-JP" altLang="ja-JP" sz="1300">
              <a:solidFill>
                <a:schemeClr val="tx1"/>
              </a:solidFill>
              <a:effectLst/>
              <a:latin typeface="ＭＳ Ｐゴシック"/>
              <a:ea typeface="ＭＳ Ｐゴシック"/>
              <a:cs typeface="+mn-cs"/>
            </a:rPr>
            <a:t>年目の運営をしていく中で</a:t>
          </a:r>
          <a:r>
            <a:rPr kumimoji="1" lang="ja-JP" altLang="en-US" sz="1300">
              <a:solidFill>
                <a:schemeClr val="tx1"/>
              </a:solidFill>
              <a:effectLst/>
              <a:latin typeface="ＭＳ Ｐゴシック"/>
              <a:ea typeface="ＭＳ Ｐゴシック"/>
              <a:cs typeface="+mn-cs"/>
            </a:rPr>
            <a:t>、引き続き</a:t>
          </a:r>
          <a:r>
            <a:rPr kumimoji="1" lang="ja-JP" altLang="ja-JP" sz="1300">
              <a:solidFill>
                <a:schemeClr val="tx1"/>
              </a:solidFill>
              <a:effectLst/>
              <a:latin typeface="ＭＳ Ｐゴシック"/>
              <a:ea typeface="ＭＳ Ｐゴシック"/>
              <a:cs typeface="+mn-cs"/>
            </a:rPr>
            <a:t>黒字額を確保している。国民健康保険事業</a:t>
          </a:r>
          <a:r>
            <a:rPr kumimoji="1" lang="ja-JP" altLang="ja-JP" sz="1300">
              <a:solidFill>
                <a:schemeClr val="tx1"/>
              </a:solidFill>
              <a:effectLst/>
              <a:latin typeface="ＭＳ Ｐゴシック"/>
              <a:ea typeface="ＭＳ Ｐゴシック"/>
              <a:cs typeface="+mn-cs"/>
            </a:rPr>
            <a:t>特別会計については、黒字ではあるが過去５年間で１番小さい黒字額となった。これは人口減少及び社会保険の被保険者適用拡大により、被保険者数が減少したことから歳入が減少したことが主な要因であると分析する。</a:t>
          </a:r>
          <a:endParaRPr kumimoji="1" lang="ja-JP" altLang="en-US" sz="1400">
            <a:solidFill>
              <a:srgbClr val="FF0000"/>
            </a:solidFill>
            <a:latin typeface="ＭＳ Ｐゴシック"/>
            <a:ea typeface="ＭＳ Ｐゴシック"/>
          </a:endParaRPr>
        </a:p>
        <a:p>
          <a:r>
            <a:rPr kumimoji="1" lang="ja-JP" altLang="ja-JP" sz="1300">
              <a:solidFill>
                <a:schemeClr val="tx1"/>
              </a:solidFill>
              <a:effectLst/>
              <a:latin typeface="ＭＳ Ｐゴシック"/>
              <a:ea typeface="ＭＳ Ｐゴシック"/>
              <a:cs typeface="+mn-cs"/>
            </a:rPr>
            <a:t>　今後市庁舎建設、広域ごみ処理施設整備事業が本格化していくため、引き続き同程度の水準を保つことができるよう、</a:t>
          </a:r>
          <a:r>
            <a:rPr kumimoji="1" lang="ja-JP" altLang="ja-JP" sz="1300">
              <a:solidFill>
                <a:schemeClr val="tx1"/>
              </a:solidFill>
              <a:effectLst/>
              <a:latin typeface="ＭＳ Ｐゴシック"/>
              <a:ea typeface="ＭＳ Ｐゴシック"/>
              <a:cs typeface="+mn-cs"/>
            </a:rPr>
            <a:t>公共施設等総合管理計画に基づき、既存施設の更新・解体等</a:t>
          </a:r>
          <a:r>
            <a:rPr kumimoji="1" lang="ja-JP" altLang="ja-JP" sz="1300">
              <a:solidFill>
                <a:schemeClr val="tx1"/>
              </a:solidFill>
              <a:effectLst/>
              <a:latin typeface="ＭＳ Ｐゴシック"/>
              <a:ea typeface="ＭＳ Ｐゴシック"/>
              <a:cs typeface="+mn-cs"/>
            </a:rPr>
            <a:t>の検討を行い、歳出規模を減少させるよう進めていく。また、水道事業会計や下水道事業会計、</a:t>
          </a:r>
          <a:r>
            <a:rPr kumimoji="1" lang="ja-JP" altLang="ja-JP" sz="1300">
              <a:solidFill>
                <a:schemeClr val="tx1"/>
              </a:solidFill>
              <a:effectLst/>
              <a:latin typeface="ＭＳ Ｐゴシック"/>
              <a:ea typeface="ＭＳ Ｐゴシック"/>
              <a:cs typeface="+mn-cs"/>
            </a:rPr>
            <a:t>国民健康保険事業</a:t>
          </a:r>
          <a:r>
            <a:rPr kumimoji="1" lang="ja-JP" altLang="ja-JP" sz="1300">
              <a:solidFill>
                <a:schemeClr val="tx1"/>
              </a:solidFill>
              <a:effectLst/>
              <a:latin typeface="ＭＳ Ｐゴシック"/>
              <a:ea typeface="ＭＳ Ｐゴシック"/>
              <a:cs typeface="+mn-cs"/>
            </a:rPr>
            <a:t>特別会計について、使用料や保険料の料金改定を行い、歳入規模を増加させるよう検討していく。</a:t>
          </a:r>
          <a:endParaRPr kumimoji="1" lang="ja-JP" altLang="en-US" sz="1400">
            <a:solidFill>
              <a:schemeClr val="tx1"/>
            </a:solidFill>
            <a:latin typeface="ＭＳ Ｐゴシック"/>
            <a:ea typeface="ＭＳ Ｐゴシック"/>
          </a:endParaRPr>
        </a:p>
        <a:p>
          <a:endParaRPr kumimoji="1" lang="ja-JP" altLang="en-US" sz="1400">
            <a:solidFill>
              <a:schemeClr val="tx1"/>
            </a:solidFill>
            <a:latin typeface="ＭＳ Ｐゴシック"/>
            <a:ea typeface="ＭＳ Ｐ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222194_&#19979;&#30000;&#24066;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137</v>
      </c>
      <c r="C2" s="4"/>
      <c r="D2" s="40"/>
    </row>
    <row r="3" spans="1:119" ht="18.75" customHeight="1">
      <c r="A3" s="2"/>
      <c r="B3" s="5" t="s">
        <v>139</v>
      </c>
      <c r="C3" s="22"/>
      <c r="D3" s="22"/>
      <c r="E3" s="44"/>
      <c r="F3" s="44"/>
      <c r="G3" s="44"/>
      <c r="H3" s="44"/>
      <c r="I3" s="44"/>
      <c r="J3" s="44"/>
      <c r="K3" s="44"/>
      <c r="L3" s="44" t="s">
        <v>143</v>
      </c>
      <c r="M3" s="44"/>
      <c r="N3" s="44"/>
      <c r="O3" s="44"/>
      <c r="P3" s="44"/>
      <c r="Q3" s="44"/>
      <c r="R3" s="94"/>
      <c r="S3" s="94"/>
      <c r="T3" s="94"/>
      <c r="U3" s="94"/>
      <c r="V3" s="112"/>
      <c r="W3" s="127" t="s">
        <v>145</v>
      </c>
      <c r="X3" s="137"/>
      <c r="Y3" s="137"/>
      <c r="Z3" s="137"/>
      <c r="AA3" s="137"/>
      <c r="AB3" s="22"/>
      <c r="AC3" s="94" t="s">
        <v>146</v>
      </c>
      <c r="AD3" s="137"/>
      <c r="AE3" s="137"/>
      <c r="AF3" s="137"/>
      <c r="AG3" s="137"/>
      <c r="AH3" s="137"/>
      <c r="AI3" s="137"/>
      <c r="AJ3" s="137"/>
      <c r="AK3" s="137"/>
      <c r="AL3" s="164"/>
      <c r="AM3" s="127" t="s">
        <v>149</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153</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154</v>
      </c>
      <c r="CU3" s="137"/>
      <c r="CV3" s="137"/>
      <c r="CW3" s="137"/>
      <c r="CX3" s="137"/>
      <c r="CY3" s="137"/>
      <c r="CZ3" s="137"/>
      <c r="DA3" s="164"/>
      <c r="DB3" s="127" t="s">
        <v>156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13659014</v>
      </c>
      <c r="BO4" s="216"/>
      <c r="BP4" s="216"/>
      <c r="BQ4" s="216"/>
      <c r="BR4" s="216"/>
      <c r="BS4" s="216"/>
      <c r="BT4" s="216"/>
      <c r="BU4" s="219"/>
      <c r="BV4" s="213">
        <v>13152290</v>
      </c>
      <c r="BW4" s="216"/>
      <c r="BX4" s="216"/>
      <c r="BY4" s="216"/>
      <c r="BZ4" s="216"/>
      <c r="CA4" s="216"/>
      <c r="CB4" s="216"/>
      <c r="CC4" s="219"/>
      <c r="CD4" s="222" t="s">
        <v>159</v>
      </c>
      <c r="CE4" s="223"/>
      <c r="CF4" s="223"/>
      <c r="CG4" s="223"/>
      <c r="CH4" s="223"/>
      <c r="CI4" s="223"/>
      <c r="CJ4" s="223"/>
      <c r="CK4" s="223"/>
      <c r="CL4" s="223"/>
      <c r="CM4" s="223"/>
      <c r="CN4" s="223"/>
      <c r="CO4" s="223"/>
      <c r="CP4" s="223"/>
      <c r="CQ4" s="223"/>
      <c r="CR4" s="223"/>
      <c r="CS4" s="226"/>
      <c r="CT4" s="229">
        <v>11.1</v>
      </c>
      <c r="CU4" s="237"/>
      <c r="CV4" s="237"/>
      <c r="CW4" s="237"/>
      <c r="CX4" s="237"/>
      <c r="CY4" s="237"/>
      <c r="CZ4" s="237"/>
      <c r="DA4" s="245"/>
      <c r="DB4" s="229">
        <v>14.5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160</v>
      </c>
      <c r="AN5" s="58"/>
      <c r="AO5" s="58"/>
      <c r="AP5" s="58"/>
      <c r="AQ5" s="58"/>
      <c r="AR5" s="58"/>
      <c r="AS5" s="58"/>
      <c r="AT5" s="63"/>
      <c r="AU5" s="182" t="s">
        <v>71</v>
      </c>
      <c r="AV5" s="139"/>
      <c r="AW5" s="139"/>
      <c r="AX5" s="139"/>
      <c r="AY5" s="190" t="s">
        <v>150</v>
      </c>
      <c r="AZ5" s="198"/>
      <c r="BA5" s="198"/>
      <c r="BB5" s="198"/>
      <c r="BC5" s="198"/>
      <c r="BD5" s="198"/>
      <c r="BE5" s="198"/>
      <c r="BF5" s="198"/>
      <c r="BG5" s="198"/>
      <c r="BH5" s="198"/>
      <c r="BI5" s="198"/>
      <c r="BJ5" s="198"/>
      <c r="BK5" s="198"/>
      <c r="BL5" s="198"/>
      <c r="BM5" s="209"/>
      <c r="BN5" s="214">
        <v>12892709</v>
      </c>
      <c r="BO5" s="217"/>
      <c r="BP5" s="217"/>
      <c r="BQ5" s="217"/>
      <c r="BR5" s="217"/>
      <c r="BS5" s="217"/>
      <c r="BT5" s="217"/>
      <c r="BU5" s="220"/>
      <c r="BV5" s="214">
        <v>12146312</v>
      </c>
      <c r="BW5" s="217"/>
      <c r="BX5" s="217"/>
      <c r="BY5" s="217"/>
      <c r="BZ5" s="217"/>
      <c r="CA5" s="217"/>
      <c r="CB5" s="217"/>
      <c r="CC5" s="220"/>
      <c r="CD5" s="192" t="s">
        <v>162</v>
      </c>
      <c r="CE5" s="111"/>
      <c r="CF5" s="111"/>
      <c r="CG5" s="111"/>
      <c r="CH5" s="111"/>
      <c r="CI5" s="111"/>
      <c r="CJ5" s="111"/>
      <c r="CK5" s="111"/>
      <c r="CL5" s="111"/>
      <c r="CM5" s="111"/>
      <c r="CN5" s="111"/>
      <c r="CO5" s="111"/>
      <c r="CP5" s="111"/>
      <c r="CQ5" s="111"/>
      <c r="CR5" s="111"/>
      <c r="CS5" s="211"/>
      <c r="CT5" s="230">
        <v>85.7</v>
      </c>
      <c r="CU5" s="238"/>
      <c r="CV5" s="238"/>
      <c r="CW5" s="238"/>
      <c r="CX5" s="238"/>
      <c r="CY5" s="238"/>
      <c r="CZ5" s="238"/>
      <c r="DA5" s="246"/>
      <c r="DB5" s="230">
        <v>83.3</v>
      </c>
      <c r="DC5" s="238"/>
      <c r="DD5" s="238"/>
      <c r="DE5" s="238"/>
      <c r="DF5" s="238"/>
      <c r="DG5" s="238"/>
      <c r="DH5" s="238"/>
      <c r="DI5" s="246"/>
    </row>
    <row r="6" spans="1:119" ht="18.75" customHeight="1">
      <c r="A6" s="2"/>
      <c r="B6" s="8" t="s">
        <v>163</v>
      </c>
      <c r="C6" s="25"/>
      <c r="D6" s="25"/>
      <c r="E6" s="47"/>
      <c r="F6" s="47"/>
      <c r="G6" s="47"/>
      <c r="H6" s="47"/>
      <c r="I6" s="47"/>
      <c r="J6" s="47"/>
      <c r="K6" s="47"/>
      <c r="L6" s="47" t="s">
        <v>100</v>
      </c>
      <c r="M6" s="47"/>
      <c r="N6" s="47"/>
      <c r="O6" s="47"/>
      <c r="P6" s="47"/>
      <c r="Q6" s="47"/>
      <c r="R6" s="50"/>
      <c r="S6" s="50"/>
      <c r="T6" s="50"/>
      <c r="U6" s="50"/>
      <c r="V6" s="115"/>
      <c r="W6" s="130" t="s">
        <v>166</v>
      </c>
      <c r="X6" s="56"/>
      <c r="Y6" s="56"/>
      <c r="Z6" s="56"/>
      <c r="AA6" s="56"/>
      <c r="AB6" s="25"/>
      <c r="AC6" s="145" t="s">
        <v>168</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173</v>
      </c>
      <c r="AZ6" s="198"/>
      <c r="BA6" s="198"/>
      <c r="BB6" s="198"/>
      <c r="BC6" s="198"/>
      <c r="BD6" s="198"/>
      <c r="BE6" s="198"/>
      <c r="BF6" s="198"/>
      <c r="BG6" s="198"/>
      <c r="BH6" s="198"/>
      <c r="BI6" s="198"/>
      <c r="BJ6" s="198"/>
      <c r="BK6" s="198"/>
      <c r="BL6" s="198"/>
      <c r="BM6" s="209"/>
      <c r="BN6" s="214">
        <v>766305</v>
      </c>
      <c r="BO6" s="217"/>
      <c r="BP6" s="217"/>
      <c r="BQ6" s="217"/>
      <c r="BR6" s="217"/>
      <c r="BS6" s="217"/>
      <c r="BT6" s="217"/>
      <c r="BU6" s="220"/>
      <c r="BV6" s="214">
        <v>1005978</v>
      </c>
      <c r="BW6" s="217"/>
      <c r="BX6" s="217"/>
      <c r="BY6" s="217"/>
      <c r="BZ6" s="217"/>
      <c r="CA6" s="217"/>
      <c r="CB6" s="217"/>
      <c r="CC6" s="220"/>
      <c r="CD6" s="192" t="s">
        <v>174</v>
      </c>
      <c r="CE6" s="111"/>
      <c r="CF6" s="111"/>
      <c r="CG6" s="111"/>
      <c r="CH6" s="111"/>
      <c r="CI6" s="111"/>
      <c r="CJ6" s="111"/>
      <c r="CK6" s="111"/>
      <c r="CL6" s="111"/>
      <c r="CM6" s="111"/>
      <c r="CN6" s="111"/>
      <c r="CO6" s="111"/>
      <c r="CP6" s="111"/>
      <c r="CQ6" s="111"/>
      <c r="CR6" s="111"/>
      <c r="CS6" s="211"/>
      <c r="CT6" s="231">
        <v>86.3</v>
      </c>
      <c r="CU6" s="239"/>
      <c r="CV6" s="239"/>
      <c r="CW6" s="239"/>
      <c r="CX6" s="239"/>
      <c r="CY6" s="239"/>
      <c r="CZ6" s="239"/>
      <c r="DA6" s="247"/>
      <c r="DB6" s="231">
        <v>84.6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175</v>
      </c>
      <c r="AN7" s="58"/>
      <c r="AO7" s="58"/>
      <c r="AP7" s="58"/>
      <c r="AQ7" s="58"/>
      <c r="AR7" s="58"/>
      <c r="AS7" s="58"/>
      <c r="AT7" s="63"/>
      <c r="AU7" s="182" t="s">
        <v>71</v>
      </c>
      <c r="AV7" s="139"/>
      <c r="AW7" s="139"/>
      <c r="AX7" s="139"/>
      <c r="AY7" s="190" t="s">
        <v>176</v>
      </c>
      <c r="AZ7" s="198"/>
      <c r="BA7" s="198"/>
      <c r="BB7" s="198"/>
      <c r="BC7" s="198"/>
      <c r="BD7" s="198"/>
      <c r="BE7" s="198"/>
      <c r="BF7" s="198"/>
      <c r="BG7" s="198"/>
      <c r="BH7" s="198"/>
      <c r="BI7" s="198"/>
      <c r="BJ7" s="198"/>
      <c r="BK7" s="198"/>
      <c r="BL7" s="198"/>
      <c r="BM7" s="209"/>
      <c r="BN7" s="214">
        <v>39110</v>
      </c>
      <c r="BO7" s="217"/>
      <c r="BP7" s="217"/>
      <c r="BQ7" s="217"/>
      <c r="BR7" s="217"/>
      <c r="BS7" s="217"/>
      <c r="BT7" s="217"/>
      <c r="BU7" s="220"/>
      <c r="BV7" s="214">
        <v>50938</v>
      </c>
      <c r="BW7" s="217"/>
      <c r="BX7" s="217"/>
      <c r="BY7" s="217"/>
      <c r="BZ7" s="217"/>
      <c r="CA7" s="217"/>
      <c r="CB7" s="217"/>
      <c r="CC7" s="220"/>
      <c r="CD7" s="192" t="s">
        <v>177</v>
      </c>
      <c r="CE7" s="111"/>
      <c r="CF7" s="111"/>
      <c r="CG7" s="111"/>
      <c r="CH7" s="111"/>
      <c r="CI7" s="111"/>
      <c r="CJ7" s="111"/>
      <c r="CK7" s="111"/>
      <c r="CL7" s="111"/>
      <c r="CM7" s="111"/>
      <c r="CN7" s="111"/>
      <c r="CO7" s="111"/>
      <c r="CP7" s="111"/>
      <c r="CQ7" s="111"/>
      <c r="CR7" s="111"/>
      <c r="CS7" s="211"/>
      <c r="CT7" s="214">
        <v>6566101</v>
      </c>
      <c r="CU7" s="217"/>
      <c r="CV7" s="217"/>
      <c r="CW7" s="217"/>
      <c r="CX7" s="217"/>
      <c r="CY7" s="217"/>
      <c r="CZ7" s="217"/>
      <c r="DA7" s="220"/>
      <c r="DB7" s="214">
        <v>6598704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71</v>
      </c>
      <c r="AV8" s="139"/>
      <c r="AW8" s="139"/>
      <c r="AX8" s="139"/>
      <c r="AY8" s="190" t="s">
        <v>181</v>
      </c>
      <c r="AZ8" s="198"/>
      <c r="BA8" s="198"/>
      <c r="BB8" s="198"/>
      <c r="BC8" s="198"/>
      <c r="BD8" s="198"/>
      <c r="BE8" s="198"/>
      <c r="BF8" s="198"/>
      <c r="BG8" s="198"/>
      <c r="BH8" s="198"/>
      <c r="BI8" s="198"/>
      <c r="BJ8" s="198"/>
      <c r="BK8" s="198"/>
      <c r="BL8" s="198"/>
      <c r="BM8" s="209"/>
      <c r="BN8" s="214">
        <v>727195</v>
      </c>
      <c r="BO8" s="217"/>
      <c r="BP8" s="217"/>
      <c r="BQ8" s="217"/>
      <c r="BR8" s="217"/>
      <c r="BS8" s="217"/>
      <c r="BT8" s="217"/>
      <c r="BU8" s="220"/>
      <c r="BV8" s="214">
        <v>955040</v>
      </c>
      <c r="BW8" s="217"/>
      <c r="BX8" s="217"/>
      <c r="BY8" s="217"/>
      <c r="BZ8" s="217"/>
      <c r="CA8" s="217"/>
      <c r="CB8" s="217"/>
      <c r="CC8" s="220"/>
      <c r="CD8" s="192" t="s">
        <v>182</v>
      </c>
      <c r="CE8" s="111"/>
      <c r="CF8" s="111"/>
      <c r="CG8" s="111"/>
      <c r="CH8" s="111"/>
      <c r="CI8" s="111"/>
      <c r="CJ8" s="111"/>
      <c r="CK8" s="111"/>
      <c r="CL8" s="111"/>
      <c r="CM8" s="111"/>
      <c r="CN8" s="111"/>
      <c r="CO8" s="111"/>
      <c r="CP8" s="111"/>
      <c r="CQ8" s="111"/>
      <c r="CR8" s="111"/>
      <c r="CS8" s="211"/>
      <c r="CT8" s="232">
        <v>0.46</v>
      </c>
      <c r="CU8" s="240"/>
      <c r="CV8" s="240"/>
      <c r="CW8" s="240"/>
      <c r="CX8" s="240"/>
      <c r="CY8" s="240"/>
      <c r="CZ8" s="240"/>
      <c r="DA8" s="248"/>
      <c r="DB8" s="232">
        <v>0.46</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20183</v>
      </c>
      <c r="S9" s="106"/>
      <c r="T9" s="106"/>
      <c r="U9" s="106"/>
      <c r="V9" s="117"/>
      <c r="W9" s="127" t="s">
        <v>184</v>
      </c>
      <c r="X9" s="137"/>
      <c r="Y9" s="137"/>
      <c r="Z9" s="137"/>
      <c r="AA9" s="137"/>
      <c r="AB9" s="137"/>
      <c r="AC9" s="137"/>
      <c r="AD9" s="137"/>
      <c r="AE9" s="137"/>
      <c r="AF9" s="137"/>
      <c r="AG9" s="137"/>
      <c r="AH9" s="137"/>
      <c r="AI9" s="137"/>
      <c r="AJ9" s="137"/>
      <c r="AK9" s="137"/>
      <c r="AL9" s="164"/>
      <c r="AM9" s="175" t="s">
        <v>185</v>
      </c>
      <c r="AN9" s="58"/>
      <c r="AO9" s="58"/>
      <c r="AP9" s="58"/>
      <c r="AQ9" s="58"/>
      <c r="AR9" s="58"/>
      <c r="AS9" s="58"/>
      <c r="AT9" s="63"/>
      <c r="AU9" s="182" t="s">
        <v>188</v>
      </c>
      <c r="AV9" s="139"/>
      <c r="AW9" s="139"/>
      <c r="AX9" s="139"/>
      <c r="AY9" s="190" t="s">
        <v>72</v>
      </c>
      <c r="AZ9" s="198"/>
      <c r="BA9" s="198"/>
      <c r="BB9" s="198"/>
      <c r="BC9" s="198"/>
      <c r="BD9" s="198"/>
      <c r="BE9" s="198"/>
      <c r="BF9" s="198"/>
      <c r="BG9" s="198"/>
      <c r="BH9" s="198"/>
      <c r="BI9" s="198"/>
      <c r="BJ9" s="198"/>
      <c r="BK9" s="198"/>
      <c r="BL9" s="198"/>
      <c r="BM9" s="209"/>
      <c r="BN9" s="214">
        <v>-227845</v>
      </c>
      <c r="BO9" s="217"/>
      <c r="BP9" s="217"/>
      <c r="BQ9" s="217"/>
      <c r="BR9" s="217"/>
      <c r="BS9" s="217"/>
      <c r="BT9" s="217"/>
      <c r="BU9" s="220"/>
      <c r="BV9" s="214">
        <v>52315</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9.5</v>
      </c>
      <c r="CU9" s="238"/>
      <c r="CV9" s="238"/>
      <c r="CW9" s="238"/>
      <c r="CX9" s="238"/>
      <c r="CY9" s="238"/>
      <c r="CZ9" s="238"/>
      <c r="DA9" s="246"/>
      <c r="DB9" s="230">
        <v>9</v>
      </c>
      <c r="DC9" s="238"/>
      <c r="DD9" s="238"/>
      <c r="DE9" s="238"/>
      <c r="DF9" s="238"/>
      <c r="DG9" s="238"/>
      <c r="DH9" s="238"/>
      <c r="DI9" s="246"/>
    </row>
    <row r="10" spans="1:119" ht="18.75" customHeight="1">
      <c r="A10" s="2"/>
      <c r="B10" s="10"/>
      <c r="C10" s="27"/>
      <c r="D10" s="27"/>
      <c r="E10" s="27"/>
      <c r="F10" s="27"/>
      <c r="G10" s="27"/>
      <c r="H10" s="27"/>
      <c r="I10" s="27"/>
      <c r="J10" s="27"/>
      <c r="K10" s="31"/>
      <c r="L10" s="52" t="s">
        <v>190</v>
      </c>
      <c r="M10" s="58"/>
      <c r="N10" s="58"/>
      <c r="O10" s="58"/>
      <c r="P10" s="58"/>
      <c r="Q10" s="63"/>
      <c r="R10" s="72">
        <v>22916</v>
      </c>
      <c r="S10" s="80"/>
      <c r="T10" s="80"/>
      <c r="U10" s="80"/>
      <c r="V10" s="118"/>
      <c r="W10" s="128"/>
      <c r="X10" s="54"/>
      <c r="Y10" s="54"/>
      <c r="Z10" s="54"/>
      <c r="AA10" s="54"/>
      <c r="AB10" s="54"/>
      <c r="AC10" s="54"/>
      <c r="AD10" s="54"/>
      <c r="AE10" s="54"/>
      <c r="AF10" s="54"/>
      <c r="AG10" s="54"/>
      <c r="AH10" s="54"/>
      <c r="AI10" s="54"/>
      <c r="AJ10" s="54"/>
      <c r="AK10" s="54"/>
      <c r="AL10" s="165"/>
      <c r="AM10" s="175" t="s">
        <v>191</v>
      </c>
      <c r="AN10" s="58"/>
      <c r="AO10" s="58"/>
      <c r="AP10" s="58"/>
      <c r="AQ10" s="58"/>
      <c r="AR10" s="58"/>
      <c r="AS10" s="58"/>
      <c r="AT10" s="63"/>
      <c r="AU10" s="182" t="s">
        <v>188</v>
      </c>
      <c r="AV10" s="139"/>
      <c r="AW10" s="139"/>
      <c r="AX10" s="139"/>
      <c r="AY10" s="190" t="s">
        <v>193</v>
      </c>
      <c r="AZ10" s="198"/>
      <c r="BA10" s="198"/>
      <c r="BB10" s="198"/>
      <c r="BC10" s="198"/>
      <c r="BD10" s="198"/>
      <c r="BE10" s="198"/>
      <c r="BF10" s="198"/>
      <c r="BG10" s="198"/>
      <c r="BH10" s="198"/>
      <c r="BI10" s="198"/>
      <c r="BJ10" s="198"/>
      <c r="BK10" s="198"/>
      <c r="BL10" s="198"/>
      <c r="BM10" s="209"/>
      <c r="BN10" s="214">
        <v>480011</v>
      </c>
      <c r="BO10" s="217"/>
      <c r="BP10" s="217"/>
      <c r="BQ10" s="217"/>
      <c r="BR10" s="217"/>
      <c r="BS10" s="217"/>
      <c r="BT10" s="217"/>
      <c r="BU10" s="220"/>
      <c r="BV10" s="214">
        <v>450007</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197</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64</v>
      </c>
      <c r="AN11" s="58"/>
      <c r="AO11" s="58"/>
      <c r="AP11" s="58"/>
      <c r="AQ11" s="58"/>
      <c r="AR11" s="58"/>
      <c r="AS11" s="58"/>
      <c r="AT11" s="63"/>
      <c r="AU11" s="182" t="s">
        <v>188</v>
      </c>
      <c r="AV11" s="139"/>
      <c r="AW11" s="139"/>
      <c r="AX11" s="139"/>
      <c r="AY11" s="190" t="s">
        <v>200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203</v>
      </c>
      <c r="CE11" s="111"/>
      <c r="CF11" s="111"/>
      <c r="CG11" s="111"/>
      <c r="CH11" s="111"/>
      <c r="CI11" s="111"/>
      <c r="CJ11" s="111"/>
      <c r="CK11" s="111"/>
      <c r="CL11" s="111"/>
      <c r="CM11" s="111"/>
      <c r="CN11" s="111"/>
      <c r="CO11" s="111"/>
      <c r="CP11" s="111"/>
      <c r="CQ11" s="111"/>
      <c r="CR11" s="111"/>
      <c r="CS11" s="211"/>
      <c r="CT11" s="232" t="s">
        <v>142</v>
      </c>
      <c r="CU11" s="240"/>
      <c r="CV11" s="240"/>
      <c r="CW11" s="240"/>
      <c r="CX11" s="240"/>
      <c r="CY11" s="240"/>
      <c r="CZ11" s="240"/>
      <c r="DA11" s="248"/>
      <c r="DB11" s="232" t="s">
        <v>142</v>
      </c>
      <c r="DC11" s="240"/>
      <c r="DD11" s="240"/>
      <c r="DE11" s="240"/>
      <c r="DF11" s="240"/>
      <c r="DG11" s="240"/>
      <c r="DH11" s="240"/>
      <c r="DI11" s="248"/>
    </row>
    <row r="12" spans="1:119" ht="18.75" customHeight="1">
      <c r="A12" s="2"/>
      <c r="B12" s="11" t="s">
        <v>205</v>
      </c>
      <c r="C12" s="28"/>
      <c r="D12" s="28"/>
      <c r="E12" s="28"/>
      <c r="F12" s="28"/>
      <c r="G12" s="28"/>
      <c r="H12" s="28"/>
      <c r="I12" s="28"/>
      <c r="J12" s="28"/>
      <c r="K12" s="60"/>
      <c r="L12" s="66" t="s">
        <v>206</v>
      </c>
      <c r="M12" s="75"/>
      <c r="N12" s="75"/>
      <c r="O12" s="75"/>
      <c r="P12" s="75"/>
      <c r="Q12" s="87"/>
      <c r="R12" s="99">
        <v>19710</v>
      </c>
      <c r="S12" s="108"/>
      <c r="T12" s="108"/>
      <c r="U12" s="108"/>
      <c r="V12" s="120"/>
      <c r="W12" s="132" t="s">
        <v>8</v>
      </c>
      <c r="X12" s="139"/>
      <c r="Y12" s="139"/>
      <c r="Z12" s="139"/>
      <c r="AA12" s="139"/>
      <c r="AB12" s="144"/>
      <c r="AC12" s="148" t="s">
        <v>112</v>
      </c>
      <c r="AD12" s="155"/>
      <c r="AE12" s="155"/>
      <c r="AF12" s="155"/>
      <c r="AG12" s="158"/>
      <c r="AH12" s="148" t="s">
        <v>208</v>
      </c>
      <c r="AI12" s="155"/>
      <c r="AJ12" s="155"/>
      <c r="AK12" s="155"/>
      <c r="AL12" s="170"/>
      <c r="AM12" s="175" t="s">
        <v>209</v>
      </c>
      <c r="AN12" s="58"/>
      <c r="AO12" s="58"/>
      <c r="AP12" s="58"/>
      <c r="AQ12" s="58"/>
      <c r="AR12" s="58"/>
      <c r="AS12" s="58"/>
      <c r="AT12" s="63"/>
      <c r="AU12" s="182" t="s">
        <v>71</v>
      </c>
      <c r="AV12" s="139"/>
      <c r="AW12" s="139"/>
      <c r="AX12" s="139"/>
      <c r="AY12" s="190" t="s">
        <v>212</v>
      </c>
      <c r="AZ12" s="198"/>
      <c r="BA12" s="198"/>
      <c r="BB12" s="198"/>
      <c r="BC12" s="198"/>
      <c r="BD12" s="198"/>
      <c r="BE12" s="198"/>
      <c r="BF12" s="198"/>
      <c r="BG12" s="198"/>
      <c r="BH12" s="198"/>
      <c r="BI12" s="198"/>
      <c r="BJ12" s="198"/>
      <c r="BK12" s="198"/>
      <c r="BL12" s="198"/>
      <c r="BM12" s="209"/>
      <c r="BN12" s="214">
        <v>400000</v>
      </c>
      <c r="BO12" s="217"/>
      <c r="BP12" s="217"/>
      <c r="BQ12" s="217"/>
      <c r="BR12" s="217"/>
      <c r="BS12" s="217"/>
      <c r="BT12" s="217"/>
      <c r="BU12" s="220"/>
      <c r="BV12" s="214">
        <v>360000</v>
      </c>
      <c r="BW12" s="217"/>
      <c r="BX12" s="217"/>
      <c r="BY12" s="217"/>
      <c r="BZ12" s="217"/>
      <c r="CA12" s="217"/>
      <c r="CB12" s="217"/>
      <c r="CC12" s="220"/>
      <c r="CD12" s="192" t="s">
        <v>214</v>
      </c>
      <c r="CE12" s="111"/>
      <c r="CF12" s="111"/>
      <c r="CG12" s="111"/>
      <c r="CH12" s="111"/>
      <c r="CI12" s="111"/>
      <c r="CJ12" s="111"/>
      <c r="CK12" s="111"/>
      <c r="CL12" s="111"/>
      <c r="CM12" s="111"/>
      <c r="CN12" s="111"/>
      <c r="CO12" s="111"/>
      <c r="CP12" s="111"/>
      <c r="CQ12" s="111"/>
      <c r="CR12" s="111"/>
      <c r="CS12" s="211"/>
      <c r="CT12" s="232" t="s">
        <v>142</v>
      </c>
      <c r="CU12" s="240"/>
      <c r="CV12" s="240"/>
      <c r="CW12" s="240"/>
      <c r="CX12" s="240"/>
      <c r="CY12" s="240"/>
      <c r="CZ12" s="240"/>
      <c r="DA12" s="248"/>
      <c r="DB12" s="232" t="s">
        <v>142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19361</v>
      </c>
      <c r="S13" s="109"/>
      <c r="T13" s="109"/>
      <c r="U13" s="109"/>
      <c r="V13" s="121"/>
      <c r="W13" s="130" t="s">
        <v>217</v>
      </c>
      <c r="X13" s="56"/>
      <c r="Y13" s="56"/>
      <c r="Z13" s="56"/>
      <c r="AA13" s="56"/>
      <c r="AB13" s="25"/>
      <c r="AC13" s="72">
        <v>485</v>
      </c>
      <c r="AD13" s="80"/>
      <c r="AE13" s="80"/>
      <c r="AF13" s="80"/>
      <c r="AG13" s="84"/>
      <c r="AH13" s="72">
        <v>568</v>
      </c>
      <c r="AI13" s="80"/>
      <c r="AJ13" s="80"/>
      <c r="AK13" s="80"/>
      <c r="AL13" s="118"/>
      <c r="AM13" s="175" t="s">
        <v>219</v>
      </c>
      <c r="AN13" s="58"/>
      <c r="AO13" s="58"/>
      <c r="AP13" s="58"/>
      <c r="AQ13" s="58"/>
      <c r="AR13" s="58"/>
      <c r="AS13" s="58"/>
      <c r="AT13" s="63"/>
      <c r="AU13" s="182" t="s">
        <v>188</v>
      </c>
      <c r="AV13" s="139"/>
      <c r="AW13" s="139"/>
      <c r="AX13" s="139"/>
      <c r="AY13" s="190" t="s">
        <v>221</v>
      </c>
      <c r="AZ13" s="198"/>
      <c r="BA13" s="198"/>
      <c r="BB13" s="198"/>
      <c r="BC13" s="198"/>
      <c r="BD13" s="198"/>
      <c r="BE13" s="198"/>
      <c r="BF13" s="198"/>
      <c r="BG13" s="198"/>
      <c r="BH13" s="198"/>
      <c r="BI13" s="198"/>
      <c r="BJ13" s="198"/>
      <c r="BK13" s="198"/>
      <c r="BL13" s="198"/>
      <c r="BM13" s="209"/>
      <c r="BN13" s="214">
        <v>-147834</v>
      </c>
      <c r="BO13" s="217"/>
      <c r="BP13" s="217"/>
      <c r="BQ13" s="217"/>
      <c r="BR13" s="217"/>
      <c r="BS13" s="217"/>
      <c r="BT13" s="217"/>
      <c r="BU13" s="220"/>
      <c r="BV13" s="214">
        <v>142322</v>
      </c>
      <c r="BW13" s="217"/>
      <c r="BX13" s="217"/>
      <c r="BY13" s="217"/>
      <c r="BZ13" s="217"/>
      <c r="CA13" s="217"/>
      <c r="CB13" s="217"/>
      <c r="CC13" s="220"/>
      <c r="CD13" s="192" t="s">
        <v>222</v>
      </c>
      <c r="CE13" s="111"/>
      <c r="CF13" s="111"/>
      <c r="CG13" s="111"/>
      <c r="CH13" s="111"/>
      <c r="CI13" s="111"/>
      <c r="CJ13" s="111"/>
      <c r="CK13" s="111"/>
      <c r="CL13" s="111"/>
      <c r="CM13" s="111"/>
      <c r="CN13" s="111"/>
      <c r="CO13" s="111"/>
      <c r="CP13" s="111"/>
      <c r="CQ13" s="111"/>
      <c r="CR13" s="111"/>
      <c r="CS13" s="211"/>
      <c r="CT13" s="230">
        <v>6.8</v>
      </c>
      <c r="CU13" s="238"/>
      <c r="CV13" s="238"/>
      <c r="CW13" s="238"/>
      <c r="CX13" s="238"/>
      <c r="CY13" s="238"/>
      <c r="CZ13" s="238"/>
      <c r="DA13" s="246"/>
      <c r="DB13" s="230">
        <v>6.2</v>
      </c>
      <c r="DC13" s="238"/>
      <c r="DD13" s="238"/>
      <c r="DE13" s="238"/>
      <c r="DF13" s="238"/>
      <c r="DG13" s="238"/>
      <c r="DH13" s="238"/>
      <c r="DI13" s="246"/>
    </row>
    <row r="14" spans="1:119" ht="18.75" customHeight="1">
      <c r="A14" s="2"/>
      <c r="B14" s="12"/>
      <c r="C14" s="29"/>
      <c r="D14" s="29"/>
      <c r="E14" s="29"/>
      <c r="F14" s="29"/>
      <c r="G14" s="29"/>
      <c r="H14" s="29"/>
      <c r="I14" s="29"/>
      <c r="J14" s="29"/>
      <c r="K14" s="61"/>
      <c r="L14" s="68" t="s">
        <v>223</v>
      </c>
      <c r="M14" s="77"/>
      <c r="N14" s="77"/>
      <c r="O14" s="77"/>
      <c r="P14" s="77"/>
      <c r="Q14" s="89"/>
      <c r="R14" s="100">
        <v>20099</v>
      </c>
      <c r="S14" s="109"/>
      <c r="T14" s="109"/>
      <c r="U14" s="109"/>
      <c r="V14" s="121"/>
      <c r="W14" s="129"/>
      <c r="X14" s="57"/>
      <c r="Y14" s="57"/>
      <c r="Z14" s="57"/>
      <c r="AA14" s="57"/>
      <c r="AB14" s="24"/>
      <c r="AC14" s="149">
        <v>5</v>
      </c>
      <c r="AD14" s="156"/>
      <c r="AE14" s="156"/>
      <c r="AF14" s="156"/>
      <c r="AG14" s="159"/>
      <c r="AH14" s="149">
        <v>5.5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227</v>
      </c>
      <c r="CE14" s="200"/>
      <c r="CF14" s="200"/>
      <c r="CG14" s="200"/>
      <c r="CH14" s="200"/>
      <c r="CI14" s="200"/>
      <c r="CJ14" s="200"/>
      <c r="CK14" s="200"/>
      <c r="CL14" s="200"/>
      <c r="CM14" s="200"/>
      <c r="CN14" s="200"/>
      <c r="CO14" s="200"/>
      <c r="CP14" s="200"/>
      <c r="CQ14" s="200"/>
      <c r="CR14" s="200"/>
      <c r="CS14" s="212"/>
      <c r="CT14" s="234">
        <v>46.8</v>
      </c>
      <c r="CU14" s="242"/>
      <c r="CV14" s="242"/>
      <c r="CW14" s="242"/>
      <c r="CX14" s="242"/>
      <c r="CY14" s="242"/>
      <c r="CZ14" s="242"/>
      <c r="DA14" s="250"/>
      <c r="DB14" s="234">
        <v>48.9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19781</v>
      </c>
      <c r="S15" s="109"/>
      <c r="T15" s="109"/>
      <c r="U15" s="109"/>
      <c r="V15" s="121"/>
      <c r="W15" s="130" t="s">
        <v>4</v>
      </c>
      <c r="X15" s="56"/>
      <c r="Y15" s="56"/>
      <c r="Z15" s="56"/>
      <c r="AA15" s="56"/>
      <c r="AB15" s="25"/>
      <c r="AC15" s="72">
        <v>1230</v>
      </c>
      <c r="AD15" s="80"/>
      <c r="AE15" s="80"/>
      <c r="AF15" s="80"/>
      <c r="AG15" s="84"/>
      <c r="AH15" s="72">
        <v>1349</v>
      </c>
      <c r="AI15" s="80"/>
      <c r="AJ15" s="80"/>
      <c r="AK15" s="80"/>
      <c r="AL15" s="118"/>
      <c r="AM15" s="175"/>
      <c r="AN15" s="58"/>
      <c r="AO15" s="58"/>
      <c r="AP15" s="58"/>
      <c r="AQ15" s="58"/>
      <c r="AR15" s="58"/>
      <c r="AS15" s="58"/>
      <c r="AT15" s="63"/>
      <c r="AU15" s="182"/>
      <c r="AV15" s="139"/>
      <c r="AW15" s="139"/>
      <c r="AX15" s="139"/>
      <c r="AY15" s="189" t="s">
        <v>229</v>
      </c>
      <c r="AZ15" s="197"/>
      <c r="BA15" s="197"/>
      <c r="BB15" s="197"/>
      <c r="BC15" s="197"/>
      <c r="BD15" s="197"/>
      <c r="BE15" s="197"/>
      <c r="BF15" s="197"/>
      <c r="BG15" s="197"/>
      <c r="BH15" s="197"/>
      <c r="BI15" s="197"/>
      <c r="BJ15" s="197"/>
      <c r="BK15" s="197"/>
      <c r="BL15" s="197"/>
      <c r="BM15" s="208"/>
      <c r="BN15" s="213">
        <v>2668381</v>
      </c>
      <c r="BO15" s="216"/>
      <c r="BP15" s="216"/>
      <c r="BQ15" s="216"/>
      <c r="BR15" s="216"/>
      <c r="BS15" s="216"/>
      <c r="BT15" s="216"/>
      <c r="BU15" s="219"/>
      <c r="BV15" s="213">
        <v>2637300</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231</v>
      </c>
      <c r="M16" s="78"/>
      <c r="N16" s="78"/>
      <c r="O16" s="78"/>
      <c r="P16" s="78"/>
      <c r="Q16" s="90"/>
      <c r="R16" s="101" t="s">
        <v>233</v>
      </c>
      <c r="S16" s="110"/>
      <c r="T16" s="110"/>
      <c r="U16" s="110"/>
      <c r="V16" s="122"/>
      <c r="W16" s="129"/>
      <c r="X16" s="57"/>
      <c r="Y16" s="57"/>
      <c r="Z16" s="57"/>
      <c r="AA16" s="57"/>
      <c r="AB16" s="24"/>
      <c r="AC16" s="149">
        <v>12.7</v>
      </c>
      <c r="AD16" s="156"/>
      <c r="AE16" s="156"/>
      <c r="AF16" s="156"/>
      <c r="AG16" s="159"/>
      <c r="AH16" s="149">
        <v>13.1</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5819553</v>
      </c>
      <c r="BO16" s="217"/>
      <c r="BP16" s="217"/>
      <c r="BQ16" s="217"/>
      <c r="BR16" s="217"/>
      <c r="BS16" s="217"/>
      <c r="BT16" s="217"/>
      <c r="BU16" s="220"/>
      <c r="BV16" s="214">
        <v>5792676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236</v>
      </c>
      <c r="S17" s="110"/>
      <c r="T17" s="110"/>
      <c r="U17" s="110"/>
      <c r="V17" s="122"/>
      <c r="W17" s="130" t="s">
        <v>98</v>
      </c>
      <c r="X17" s="56"/>
      <c r="Y17" s="56"/>
      <c r="Z17" s="56"/>
      <c r="AA17" s="56"/>
      <c r="AB17" s="25"/>
      <c r="AC17" s="72">
        <v>7940</v>
      </c>
      <c r="AD17" s="80"/>
      <c r="AE17" s="80"/>
      <c r="AF17" s="80"/>
      <c r="AG17" s="84"/>
      <c r="AH17" s="72">
        <v>8395</v>
      </c>
      <c r="AI17" s="80"/>
      <c r="AJ17" s="80"/>
      <c r="AK17" s="80"/>
      <c r="AL17" s="118"/>
      <c r="AM17" s="175"/>
      <c r="AN17" s="58"/>
      <c r="AO17" s="58"/>
      <c r="AP17" s="58"/>
      <c r="AQ17" s="58"/>
      <c r="AR17" s="58"/>
      <c r="AS17" s="58"/>
      <c r="AT17" s="63"/>
      <c r="AU17" s="182"/>
      <c r="AV17" s="139"/>
      <c r="AW17" s="139"/>
      <c r="AX17" s="139"/>
      <c r="AY17" s="190" t="s">
        <v>238</v>
      </c>
      <c r="AZ17" s="198"/>
      <c r="BA17" s="198"/>
      <c r="BB17" s="198"/>
      <c r="BC17" s="198"/>
      <c r="BD17" s="198"/>
      <c r="BE17" s="198"/>
      <c r="BF17" s="198"/>
      <c r="BG17" s="198"/>
      <c r="BH17" s="198"/>
      <c r="BI17" s="198"/>
      <c r="BJ17" s="198"/>
      <c r="BK17" s="198"/>
      <c r="BL17" s="198"/>
      <c r="BM17" s="209"/>
      <c r="BN17" s="214">
        <v>3374173</v>
      </c>
      <c r="BO17" s="217"/>
      <c r="BP17" s="217"/>
      <c r="BQ17" s="217"/>
      <c r="BR17" s="217"/>
      <c r="BS17" s="217"/>
      <c r="BT17" s="217"/>
      <c r="BU17" s="220"/>
      <c r="BV17" s="214">
        <v>3343472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199</v>
      </c>
      <c r="C18" s="31"/>
      <c r="D18" s="31"/>
      <c r="E18" s="49"/>
      <c r="F18" s="49"/>
      <c r="G18" s="49"/>
      <c r="H18" s="49"/>
      <c r="I18" s="49"/>
      <c r="J18" s="49"/>
      <c r="K18" s="49"/>
      <c r="L18" s="70">
        <v>104.38</v>
      </c>
      <c r="M18" s="70"/>
      <c r="N18" s="70"/>
      <c r="O18" s="70"/>
      <c r="P18" s="70"/>
      <c r="Q18" s="70"/>
      <c r="R18" s="102"/>
      <c r="S18" s="102"/>
      <c r="T18" s="102"/>
      <c r="U18" s="102"/>
      <c r="V18" s="123"/>
      <c r="W18" s="131"/>
      <c r="X18" s="138"/>
      <c r="Y18" s="138"/>
      <c r="Z18" s="138"/>
      <c r="AA18" s="138"/>
      <c r="AB18" s="26"/>
      <c r="AC18" s="150">
        <v>82.2</v>
      </c>
      <c r="AD18" s="157"/>
      <c r="AE18" s="157"/>
      <c r="AF18" s="157"/>
      <c r="AG18" s="160"/>
      <c r="AH18" s="150">
        <v>81.400000000000006</v>
      </c>
      <c r="AI18" s="157"/>
      <c r="AJ18" s="157"/>
      <c r="AK18" s="157"/>
      <c r="AL18" s="172"/>
      <c r="AM18" s="175"/>
      <c r="AN18" s="58"/>
      <c r="AO18" s="58"/>
      <c r="AP18" s="58"/>
      <c r="AQ18" s="58"/>
      <c r="AR18" s="58"/>
      <c r="AS18" s="58"/>
      <c r="AT18" s="63"/>
      <c r="AU18" s="182"/>
      <c r="AV18" s="139"/>
      <c r="AW18" s="139"/>
      <c r="AX18" s="139"/>
      <c r="AY18" s="190" t="s">
        <v>239</v>
      </c>
      <c r="AZ18" s="198"/>
      <c r="BA18" s="198"/>
      <c r="BB18" s="198"/>
      <c r="BC18" s="198"/>
      <c r="BD18" s="198"/>
      <c r="BE18" s="198"/>
      <c r="BF18" s="198"/>
      <c r="BG18" s="198"/>
      <c r="BH18" s="198"/>
      <c r="BI18" s="198"/>
      <c r="BJ18" s="198"/>
      <c r="BK18" s="198"/>
      <c r="BL18" s="198"/>
      <c r="BM18" s="209"/>
      <c r="BN18" s="214">
        <v>5736829</v>
      </c>
      <c r="BO18" s="217"/>
      <c r="BP18" s="217"/>
      <c r="BQ18" s="217"/>
      <c r="BR18" s="217"/>
      <c r="BS18" s="217"/>
      <c r="BT18" s="217"/>
      <c r="BU18" s="220"/>
      <c r="BV18" s="214">
        <v>5617928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193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133</v>
      </c>
      <c r="AZ19" s="198"/>
      <c r="BA19" s="198"/>
      <c r="BB19" s="198"/>
      <c r="BC19" s="198"/>
      <c r="BD19" s="198"/>
      <c r="BE19" s="198"/>
      <c r="BF19" s="198"/>
      <c r="BG19" s="198"/>
      <c r="BH19" s="198"/>
      <c r="BI19" s="198"/>
      <c r="BJ19" s="198"/>
      <c r="BK19" s="198"/>
      <c r="BL19" s="198"/>
      <c r="BM19" s="209"/>
      <c r="BN19" s="214">
        <v>9206521</v>
      </c>
      <c r="BO19" s="217"/>
      <c r="BP19" s="217"/>
      <c r="BQ19" s="217"/>
      <c r="BR19" s="217"/>
      <c r="BS19" s="217"/>
      <c r="BT19" s="217"/>
      <c r="BU19" s="220"/>
      <c r="BV19" s="214">
        <v>9057268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241</v>
      </c>
      <c r="C20" s="31"/>
      <c r="D20" s="31"/>
      <c r="E20" s="49"/>
      <c r="F20" s="49"/>
      <c r="G20" s="49"/>
      <c r="H20" s="49"/>
      <c r="I20" s="49"/>
      <c r="J20" s="49"/>
      <c r="K20" s="49"/>
      <c r="L20" s="71">
        <v>9641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8</v>
      </c>
      <c r="F22" s="56"/>
      <c r="G22" s="56"/>
      <c r="H22" s="56"/>
      <c r="I22" s="56"/>
      <c r="J22" s="56"/>
      <c r="K22" s="25"/>
      <c r="L22" s="50" t="s">
        <v>245</v>
      </c>
      <c r="M22" s="56"/>
      <c r="N22" s="56"/>
      <c r="O22" s="56"/>
      <c r="P22" s="25"/>
      <c r="Q22" s="92" t="s">
        <v>247</v>
      </c>
      <c r="R22" s="104"/>
      <c r="S22" s="104"/>
      <c r="T22" s="104"/>
      <c r="U22" s="104"/>
      <c r="V22" s="125"/>
      <c r="W22" s="133" t="s">
        <v>57</v>
      </c>
      <c r="X22" s="33"/>
      <c r="Y22" s="41"/>
      <c r="Z22" s="50" t="s">
        <v>8</v>
      </c>
      <c r="AA22" s="56"/>
      <c r="AB22" s="56"/>
      <c r="AC22" s="56"/>
      <c r="AD22" s="56"/>
      <c r="AE22" s="56"/>
      <c r="AF22" s="56"/>
      <c r="AG22" s="25"/>
      <c r="AH22" s="163" t="s">
        <v>186</v>
      </c>
      <c r="AI22" s="56"/>
      <c r="AJ22" s="56"/>
      <c r="AK22" s="56"/>
      <c r="AL22" s="25"/>
      <c r="AM22" s="163" t="s">
        <v>248</v>
      </c>
      <c r="AN22" s="178"/>
      <c r="AO22" s="178"/>
      <c r="AP22" s="178"/>
      <c r="AQ22" s="178"/>
      <c r="AR22" s="180"/>
      <c r="AS22" s="92" t="s">
        <v>247</v>
      </c>
      <c r="AT22" s="104"/>
      <c r="AU22" s="104"/>
      <c r="AV22" s="104"/>
      <c r="AW22" s="104"/>
      <c r="AX22" s="187"/>
      <c r="AY22" s="189" t="s">
        <v>250</v>
      </c>
      <c r="AZ22" s="197"/>
      <c r="BA22" s="197"/>
      <c r="BB22" s="197"/>
      <c r="BC22" s="197"/>
      <c r="BD22" s="197"/>
      <c r="BE22" s="197"/>
      <c r="BF22" s="197"/>
      <c r="BG22" s="197"/>
      <c r="BH22" s="197"/>
      <c r="BI22" s="197"/>
      <c r="BJ22" s="197"/>
      <c r="BK22" s="197"/>
      <c r="BL22" s="197"/>
      <c r="BM22" s="208"/>
      <c r="BN22" s="213">
        <v>11696836</v>
      </c>
      <c r="BO22" s="216"/>
      <c r="BP22" s="216"/>
      <c r="BQ22" s="216"/>
      <c r="BR22" s="216"/>
      <c r="BS22" s="216"/>
      <c r="BT22" s="216"/>
      <c r="BU22" s="219"/>
      <c r="BV22" s="213">
        <v>11019714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10944685</v>
      </c>
      <c r="BO23" s="217"/>
      <c r="BP23" s="217"/>
      <c r="BQ23" s="217"/>
      <c r="BR23" s="217"/>
      <c r="BS23" s="217"/>
      <c r="BT23" s="217"/>
      <c r="BU23" s="220"/>
      <c r="BV23" s="214">
        <v>10232203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6710</v>
      </c>
      <c r="R24" s="80"/>
      <c r="S24" s="80"/>
      <c r="T24" s="80"/>
      <c r="U24" s="80"/>
      <c r="V24" s="84"/>
      <c r="W24" s="134"/>
      <c r="X24" s="34"/>
      <c r="Y24" s="42"/>
      <c r="Z24" s="52" t="s">
        <v>169</v>
      </c>
      <c r="AA24" s="58"/>
      <c r="AB24" s="58"/>
      <c r="AC24" s="58"/>
      <c r="AD24" s="58"/>
      <c r="AE24" s="58"/>
      <c r="AF24" s="58"/>
      <c r="AG24" s="63"/>
      <c r="AH24" s="72">
        <v>207</v>
      </c>
      <c r="AI24" s="80"/>
      <c r="AJ24" s="80"/>
      <c r="AK24" s="80"/>
      <c r="AL24" s="84"/>
      <c r="AM24" s="72">
        <v>618930</v>
      </c>
      <c r="AN24" s="80"/>
      <c r="AO24" s="80"/>
      <c r="AP24" s="80"/>
      <c r="AQ24" s="80"/>
      <c r="AR24" s="84"/>
      <c r="AS24" s="72">
        <v>2990</v>
      </c>
      <c r="AT24" s="80"/>
      <c r="AU24" s="80"/>
      <c r="AV24" s="80"/>
      <c r="AW24" s="80"/>
      <c r="AX24" s="118"/>
      <c r="AY24" s="191" t="s">
        <v>256</v>
      </c>
      <c r="AZ24" s="199"/>
      <c r="BA24" s="199"/>
      <c r="BB24" s="199"/>
      <c r="BC24" s="199"/>
      <c r="BD24" s="199"/>
      <c r="BE24" s="199"/>
      <c r="BF24" s="199"/>
      <c r="BG24" s="199"/>
      <c r="BH24" s="199"/>
      <c r="BI24" s="199"/>
      <c r="BJ24" s="199"/>
      <c r="BK24" s="199"/>
      <c r="BL24" s="199"/>
      <c r="BM24" s="210"/>
      <c r="BN24" s="214">
        <v>7716836</v>
      </c>
      <c r="BO24" s="217"/>
      <c r="BP24" s="217"/>
      <c r="BQ24" s="217"/>
      <c r="BR24" s="217"/>
      <c r="BS24" s="217"/>
      <c r="BT24" s="217"/>
      <c r="BU24" s="220"/>
      <c r="BV24" s="214">
        <v>6681979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235</v>
      </c>
      <c r="F25" s="58"/>
      <c r="G25" s="58"/>
      <c r="H25" s="58"/>
      <c r="I25" s="58"/>
      <c r="J25" s="58"/>
      <c r="K25" s="63"/>
      <c r="L25" s="72">
        <v>1</v>
      </c>
      <c r="M25" s="80"/>
      <c r="N25" s="80"/>
      <c r="O25" s="80"/>
      <c r="P25" s="84"/>
      <c r="Q25" s="72">
        <v>5960</v>
      </c>
      <c r="R25" s="80"/>
      <c r="S25" s="80"/>
      <c r="T25" s="80"/>
      <c r="U25" s="80"/>
      <c r="V25" s="84"/>
      <c r="W25" s="134"/>
      <c r="X25" s="34"/>
      <c r="Y25" s="42"/>
      <c r="Z25" s="52" t="s">
        <v>257</v>
      </c>
      <c r="AA25" s="58"/>
      <c r="AB25" s="58"/>
      <c r="AC25" s="58"/>
      <c r="AD25" s="58"/>
      <c r="AE25" s="58"/>
      <c r="AF25" s="58"/>
      <c r="AG25" s="63"/>
      <c r="AH25" s="72" t="s">
        <v>142</v>
      </c>
      <c r="AI25" s="80"/>
      <c r="AJ25" s="80"/>
      <c r="AK25" s="80"/>
      <c r="AL25" s="84"/>
      <c r="AM25" s="72" t="s">
        <v>142</v>
      </c>
      <c r="AN25" s="80"/>
      <c r="AO25" s="80"/>
      <c r="AP25" s="80"/>
      <c r="AQ25" s="80"/>
      <c r="AR25" s="84"/>
      <c r="AS25" s="72" t="s">
        <v>142</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1428027</v>
      </c>
      <c r="BO25" s="216"/>
      <c r="BP25" s="216"/>
      <c r="BQ25" s="216"/>
      <c r="BR25" s="216"/>
      <c r="BS25" s="216"/>
      <c r="BT25" s="216"/>
      <c r="BU25" s="219"/>
      <c r="BV25" s="213">
        <v>1727539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5450</v>
      </c>
      <c r="R26" s="80"/>
      <c r="S26" s="80"/>
      <c r="T26" s="80"/>
      <c r="U26" s="80"/>
      <c r="V26" s="84"/>
      <c r="W26" s="134"/>
      <c r="X26" s="34"/>
      <c r="Y26" s="42"/>
      <c r="Z26" s="52" t="s">
        <v>259</v>
      </c>
      <c r="AA26" s="143"/>
      <c r="AB26" s="143"/>
      <c r="AC26" s="143"/>
      <c r="AD26" s="143"/>
      <c r="AE26" s="143"/>
      <c r="AF26" s="143"/>
      <c r="AG26" s="161"/>
      <c r="AH26" s="72">
        <v>10</v>
      </c>
      <c r="AI26" s="80"/>
      <c r="AJ26" s="80"/>
      <c r="AK26" s="80"/>
      <c r="AL26" s="84"/>
      <c r="AM26" s="72">
        <v>35570</v>
      </c>
      <c r="AN26" s="80"/>
      <c r="AO26" s="80"/>
      <c r="AP26" s="80"/>
      <c r="AQ26" s="80"/>
      <c r="AR26" s="84"/>
      <c r="AS26" s="72">
        <v>3557</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142</v>
      </c>
      <c r="BO26" s="217"/>
      <c r="BP26" s="217"/>
      <c r="BQ26" s="217"/>
      <c r="BR26" s="217"/>
      <c r="BS26" s="217"/>
      <c r="BT26" s="217"/>
      <c r="BU26" s="220"/>
      <c r="BV26" s="214" t="s">
        <v>142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3500</v>
      </c>
      <c r="R27" s="80"/>
      <c r="S27" s="80"/>
      <c r="T27" s="80"/>
      <c r="U27" s="80"/>
      <c r="V27" s="84"/>
      <c r="W27" s="134"/>
      <c r="X27" s="34"/>
      <c r="Y27" s="42"/>
      <c r="Z27" s="52" t="s">
        <v>263</v>
      </c>
      <c r="AA27" s="58"/>
      <c r="AB27" s="58"/>
      <c r="AC27" s="58"/>
      <c r="AD27" s="58"/>
      <c r="AE27" s="58"/>
      <c r="AF27" s="58"/>
      <c r="AG27" s="63"/>
      <c r="AH27" s="72">
        <v>1</v>
      </c>
      <c r="AI27" s="80"/>
      <c r="AJ27" s="80"/>
      <c r="AK27" s="80"/>
      <c r="AL27" s="84"/>
      <c r="AM27" s="72" t="s">
        <v>267</v>
      </c>
      <c r="AN27" s="80"/>
      <c r="AO27" s="80"/>
      <c r="AP27" s="80"/>
      <c r="AQ27" s="80"/>
      <c r="AR27" s="84"/>
      <c r="AS27" s="72" t="s">
        <v>267</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v>478050</v>
      </c>
      <c r="BO27" s="218"/>
      <c r="BP27" s="218"/>
      <c r="BQ27" s="218"/>
      <c r="BR27" s="218"/>
      <c r="BS27" s="218"/>
      <c r="BT27" s="218"/>
      <c r="BU27" s="221"/>
      <c r="BV27" s="215">
        <v>475007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3150</v>
      </c>
      <c r="R28" s="80"/>
      <c r="S28" s="80"/>
      <c r="T28" s="80"/>
      <c r="U28" s="80"/>
      <c r="V28" s="84"/>
      <c r="W28" s="134"/>
      <c r="X28" s="34"/>
      <c r="Y28" s="42"/>
      <c r="Z28" s="52" t="s">
        <v>38</v>
      </c>
      <c r="AA28" s="58"/>
      <c r="AB28" s="58"/>
      <c r="AC28" s="58"/>
      <c r="AD28" s="58"/>
      <c r="AE28" s="58"/>
      <c r="AF28" s="58"/>
      <c r="AG28" s="63"/>
      <c r="AH28" s="72" t="s">
        <v>142</v>
      </c>
      <c r="AI28" s="80"/>
      <c r="AJ28" s="80"/>
      <c r="AK28" s="80"/>
      <c r="AL28" s="84"/>
      <c r="AM28" s="72" t="s">
        <v>142</v>
      </c>
      <c r="AN28" s="80"/>
      <c r="AO28" s="80"/>
      <c r="AP28" s="80"/>
      <c r="AQ28" s="80"/>
      <c r="AR28" s="84"/>
      <c r="AS28" s="72" t="s">
        <v>142</v>
      </c>
      <c r="AT28" s="80"/>
      <c r="AU28" s="80"/>
      <c r="AV28" s="80"/>
      <c r="AW28" s="80"/>
      <c r="AX28" s="118"/>
      <c r="AY28" s="194" t="s">
        <v>272</v>
      </c>
      <c r="AZ28" s="201"/>
      <c r="BA28" s="201"/>
      <c r="BB28" s="204"/>
      <c r="BC28" s="189" t="s">
        <v>104</v>
      </c>
      <c r="BD28" s="197"/>
      <c r="BE28" s="197"/>
      <c r="BF28" s="197"/>
      <c r="BG28" s="197"/>
      <c r="BH28" s="197"/>
      <c r="BI28" s="197"/>
      <c r="BJ28" s="197"/>
      <c r="BK28" s="197"/>
      <c r="BL28" s="197"/>
      <c r="BM28" s="208"/>
      <c r="BN28" s="213">
        <v>1214037</v>
      </c>
      <c r="BO28" s="216"/>
      <c r="BP28" s="216"/>
      <c r="BQ28" s="216"/>
      <c r="BR28" s="216"/>
      <c r="BS28" s="216"/>
      <c r="BT28" s="216"/>
      <c r="BU28" s="219"/>
      <c r="BV28" s="213">
        <v>1134026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11</v>
      </c>
      <c r="M29" s="80"/>
      <c r="N29" s="80"/>
      <c r="O29" s="80"/>
      <c r="P29" s="84"/>
      <c r="Q29" s="72">
        <v>2900</v>
      </c>
      <c r="R29" s="80"/>
      <c r="S29" s="80"/>
      <c r="T29" s="80"/>
      <c r="U29" s="80"/>
      <c r="V29" s="84"/>
      <c r="W29" s="135"/>
      <c r="X29" s="140"/>
      <c r="Y29" s="142"/>
      <c r="Z29" s="52" t="s">
        <v>276</v>
      </c>
      <c r="AA29" s="58"/>
      <c r="AB29" s="58"/>
      <c r="AC29" s="58"/>
      <c r="AD29" s="58"/>
      <c r="AE29" s="58"/>
      <c r="AF29" s="58"/>
      <c r="AG29" s="63"/>
      <c r="AH29" s="72">
        <v>208</v>
      </c>
      <c r="AI29" s="80"/>
      <c r="AJ29" s="80"/>
      <c r="AK29" s="80"/>
      <c r="AL29" s="84"/>
      <c r="AM29" s="72">
        <v>623036</v>
      </c>
      <c r="AN29" s="80"/>
      <c r="AO29" s="80"/>
      <c r="AP29" s="80"/>
      <c r="AQ29" s="80"/>
      <c r="AR29" s="84"/>
      <c r="AS29" s="72">
        <v>2995</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829152</v>
      </c>
      <c r="BO29" s="217"/>
      <c r="BP29" s="217"/>
      <c r="BQ29" s="217"/>
      <c r="BR29" s="217"/>
      <c r="BS29" s="217"/>
      <c r="BT29" s="217"/>
      <c r="BU29" s="220"/>
      <c r="BV29" s="214">
        <v>717964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147</v>
      </c>
      <c r="X30" s="141"/>
      <c r="Y30" s="141"/>
      <c r="Z30" s="141"/>
      <c r="AA30" s="141"/>
      <c r="AB30" s="141"/>
      <c r="AC30" s="141"/>
      <c r="AD30" s="141"/>
      <c r="AE30" s="141"/>
      <c r="AF30" s="141"/>
      <c r="AG30" s="162"/>
      <c r="AH30" s="150">
        <v>99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1461600</v>
      </c>
      <c r="BO30" s="218"/>
      <c r="BP30" s="218"/>
      <c r="BQ30" s="218"/>
      <c r="BR30" s="218"/>
      <c r="BS30" s="218"/>
      <c r="BT30" s="218"/>
      <c r="BU30" s="221"/>
      <c r="BV30" s="215">
        <v>1377816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192</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121</v>
      </c>
      <c r="D33" s="37"/>
      <c r="E33" s="54" t="s">
        <v>284</v>
      </c>
      <c r="F33" s="54"/>
      <c r="G33" s="54"/>
      <c r="H33" s="54"/>
      <c r="I33" s="54"/>
      <c r="J33" s="54"/>
      <c r="K33" s="54"/>
      <c r="L33" s="54"/>
      <c r="M33" s="54"/>
      <c r="N33" s="54"/>
      <c r="O33" s="54"/>
      <c r="P33" s="54"/>
      <c r="Q33" s="54"/>
      <c r="R33" s="54"/>
      <c r="S33" s="54"/>
      <c r="T33" s="54"/>
      <c r="U33" s="37" t="s">
        <v>121</v>
      </c>
      <c r="V33" s="37"/>
      <c r="W33" s="54" t="s">
        <v>284</v>
      </c>
      <c r="X33" s="54"/>
      <c r="Y33" s="54"/>
      <c r="Z33" s="54"/>
      <c r="AA33" s="54"/>
      <c r="AB33" s="54"/>
      <c r="AC33" s="54"/>
      <c r="AD33" s="54"/>
      <c r="AE33" s="54"/>
      <c r="AF33" s="54"/>
      <c r="AG33" s="54"/>
      <c r="AH33" s="54"/>
      <c r="AI33" s="54"/>
      <c r="AJ33" s="54"/>
      <c r="AK33" s="54"/>
      <c r="AL33" s="54"/>
      <c r="AM33" s="37" t="s">
        <v>121</v>
      </c>
      <c r="AN33" s="37"/>
      <c r="AO33" s="54" t="s">
        <v>284</v>
      </c>
      <c r="AP33" s="54"/>
      <c r="AQ33" s="54"/>
      <c r="AR33" s="54"/>
      <c r="AS33" s="54"/>
      <c r="AT33" s="54"/>
      <c r="AU33" s="54"/>
      <c r="AV33" s="54"/>
      <c r="AW33" s="54"/>
      <c r="AX33" s="54"/>
      <c r="AY33" s="54"/>
      <c r="AZ33" s="54"/>
      <c r="BA33" s="54"/>
      <c r="BB33" s="54"/>
      <c r="BC33" s="54"/>
      <c r="BD33" s="37"/>
      <c r="BE33" s="54" t="s">
        <v>286</v>
      </c>
      <c r="BF33" s="54"/>
      <c r="BG33" s="54" t="s">
        <v>171</v>
      </c>
      <c r="BH33" s="54"/>
      <c r="BI33" s="54"/>
      <c r="BJ33" s="54"/>
      <c r="BK33" s="54"/>
      <c r="BL33" s="54"/>
      <c r="BM33" s="54"/>
      <c r="BN33" s="54"/>
      <c r="BO33" s="54"/>
      <c r="BP33" s="54"/>
      <c r="BQ33" s="54"/>
      <c r="BR33" s="54"/>
      <c r="BS33" s="54"/>
      <c r="BT33" s="54"/>
      <c r="BU33" s="54"/>
      <c r="BV33" s="37"/>
      <c r="BW33" s="37" t="s">
        <v>286</v>
      </c>
      <c r="BX33" s="37"/>
      <c r="BY33" s="54" t="s">
        <v>111</v>
      </c>
      <c r="BZ33" s="54"/>
      <c r="CA33" s="54"/>
      <c r="CB33" s="54"/>
      <c r="CC33" s="54"/>
      <c r="CD33" s="54"/>
      <c r="CE33" s="54"/>
      <c r="CF33" s="54"/>
      <c r="CG33" s="54"/>
      <c r="CH33" s="54"/>
      <c r="CI33" s="54"/>
      <c r="CJ33" s="54"/>
      <c r="CK33" s="54"/>
      <c r="CL33" s="54"/>
      <c r="CM33" s="54"/>
      <c r="CN33" s="54"/>
      <c r="CO33" s="37" t="s">
        <v>121</v>
      </c>
      <c r="CP33" s="37"/>
      <c r="CQ33" s="54" t="s">
        <v>287</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IF('各会計、関係団体の財政状況及び健全化判断比率'!B33="","",'各会計、関係団体の財政状況及び健全化判断比率'!B33)</f>
        <v>集落排水事業特別会計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下田メディカルセンター（普通会計分）</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公益財団法人　下田市振興公社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下田駅前広場整備事業特別会計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下田メディカルセンター（事業会計分）</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公共用地取得特別会計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下田地区消防組合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南豆衛生プラント組合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伊豆斎場組合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南伊豆地域清掃施設組合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静岡地方税滞納整理機構</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静岡県市町総合事務組合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静岡県後期高齢者医療広域連合（普通会計分）</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静岡県後期高齢者医療広域連合（事業会計分）</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2VobGqCZp85BqO5lvzXuxnl3BqvqWDB8BKkg+4W7KFG5V8V/jroFTGWsBxwmO6W0wQeUgYv/OqJvfyfH84YbSw==" saltValue="oGNPuC7kO/igNvGSNQsFu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531</v>
      </c>
      <c r="G33" s="883" t="s">
        <v>532</v>
      </c>
      <c r="H33" s="883" t="s">
        <v>533</v>
      </c>
      <c r="I33" s="883" t="s">
        <v>534</v>
      </c>
      <c r="J33" s="887" t="s">
        <v>232</v>
      </c>
      <c r="K33" s="862"/>
      <c r="L33" s="862"/>
      <c r="M33" s="862"/>
      <c r="N33" s="862"/>
      <c r="O33" s="862"/>
      <c r="P33" s="862"/>
    </row>
    <row r="34" spans="1:16" ht="39" customHeight="1">
      <c r="A34" s="862"/>
      <c r="B34" s="864"/>
      <c r="C34" s="870" t="s">
        <v>265</v>
      </c>
      <c r="D34" s="870"/>
      <c r="E34" s="875"/>
      <c r="F34" s="879">
        <v>9.9600000000000009</v>
      </c>
      <c r="G34" s="884">
        <v>12.69</v>
      </c>
      <c r="H34" s="884">
        <v>13.34</v>
      </c>
      <c r="I34" s="884">
        <v>14.4</v>
      </c>
      <c r="J34" s="888">
        <v>11.05</v>
      </c>
      <c r="K34" s="862"/>
      <c r="L34" s="862"/>
      <c r="M34" s="862"/>
      <c r="N34" s="862"/>
      <c r="O34" s="862"/>
      <c r="P34" s="862"/>
    </row>
    <row r="35" spans="1:16" ht="39" customHeight="1">
      <c r="A35" s="862"/>
      <c r="B35" s="865"/>
      <c r="C35" s="871" t="s">
        <v>467</v>
      </c>
      <c r="D35" s="871"/>
      <c r="E35" s="876"/>
      <c r="F35" s="880">
        <v>6.28</v>
      </c>
      <c r="G35" s="885">
        <v>6.51</v>
      </c>
      <c r="H35" s="885">
        <v>5.26</v>
      </c>
      <c r="I35" s="885">
        <v>6.24</v>
      </c>
      <c r="J35" s="889">
        <v>6.94</v>
      </c>
      <c r="K35" s="862"/>
      <c r="L35" s="862"/>
      <c r="M35" s="862"/>
      <c r="N35" s="862"/>
      <c r="O35" s="862"/>
      <c r="P35" s="862"/>
    </row>
    <row r="36" spans="1:16" ht="39" customHeight="1">
      <c r="A36" s="862"/>
      <c r="B36" s="865"/>
      <c r="C36" s="871" t="s">
        <v>28</v>
      </c>
      <c r="D36" s="871"/>
      <c r="E36" s="876"/>
      <c r="F36" s="880">
        <v>1.0900000000000001</v>
      </c>
      <c r="G36" s="885">
        <v>1.84</v>
      </c>
      <c r="H36" s="885">
        <v>2.71</v>
      </c>
      <c r="I36" s="885">
        <v>2.3199999999999998</v>
      </c>
      <c r="J36" s="889">
        <v>2.41</v>
      </c>
      <c r="K36" s="862"/>
      <c r="L36" s="862"/>
      <c r="M36" s="862"/>
      <c r="N36" s="862"/>
      <c r="O36" s="862"/>
      <c r="P36" s="862"/>
    </row>
    <row r="37" spans="1:16" ht="39" customHeight="1">
      <c r="A37" s="862"/>
      <c r="B37" s="865"/>
      <c r="C37" s="871" t="s">
        <v>355</v>
      </c>
      <c r="D37" s="871"/>
      <c r="E37" s="876"/>
      <c r="F37" s="880">
        <v>1.56</v>
      </c>
      <c r="G37" s="885">
        <v>2.83</v>
      </c>
      <c r="H37" s="885">
        <v>2.74</v>
      </c>
      <c r="I37" s="885">
        <v>2.1800000000000002</v>
      </c>
      <c r="J37" s="889">
        <v>2.2000000000000002</v>
      </c>
      <c r="K37" s="862"/>
      <c r="L37" s="862"/>
      <c r="M37" s="862"/>
      <c r="N37" s="862"/>
      <c r="O37" s="862"/>
      <c r="P37" s="862"/>
    </row>
    <row r="38" spans="1:16" ht="39" customHeight="1">
      <c r="A38" s="862"/>
      <c r="B38" s="865"/>
      <c r="C38" s="871" t="s">
        <v>466</v>
      </c>
      <c r="D38" s="871"/>
      <c r="E38" s="876"/>
      <c r="F38" s="880">
        <v>1.32</v>
      </c>
      <c r="G38" s="885">
        <v>1.29</v>
      </c>
      <c r="H38" s="885">
        <v>1.26</v>
      </c>
      <c r="I38" s="885">
        <v>1.24</v>
      </c>
      <c r="J38" s="889">
        <v>0.77</v>
      </c>
      <c r="K38" s="862"/>
      <c r="L38" s="862"/>
      <c r="M38" s="862"/>
      <c r="N38" s="862"/>
      <c r="O38" s="862"/>
      <c r="P38" s="862"/>
    </row>
    <row r="39" spans="1:16" ht="39" customHeight="1">
      <c r="A39" s="862"/>
      <c r="B39" s="865"/>
      <c r="C39" s="871" t="s">
        <v>469</v>
      </c>
      <c r="D39" s="871"/>
      <c r="E39" s="876"/>
      <c r="F39" s="880">
        <v>1.e-002</v>
      </c>
      <c r="G39" s="885">
        <v>8.e-002</v>
      </c>
      <c r="H39" s="885">
        <v>7.0000000000000007e-002</v>
      </c>
      <c r="I39" s="885">
        <v>9.e-002</v>
      </c>
      <c r="J39" s="889">
        <v>0.11</v>
      </c>
      <c r="K39" s="862"/>
      <c r="L39" s="862"/>
      <c r="M39" s="862"/>
      <c r="N39" s="862"/>
      <c r="O39" s="862"/>
      <c r="P39" s="862"/>
    </row>
    <row r="40" spans="1:16" ht="39" customHeight="1">
      <c r="A40" s="862"/>
      <c r="B40" s="865"/>
      <c r="C40" s="871" t="s">
        <v>228</v>
      </c>
      <c r="D40" s="871"/>
      <c r="E40" s="876"/>
      <c r="F40" s="880">
        <v>5.e-002</v>
      </c>
      <c r="G40" s="885">
        <v>6.e-002</v>
      </c>
      <c r="H40" s="885">
        <v>8.e-002</v>
      </c>
      <c r="I40" s="885">
        <v>0.1</v>
      </c>
      <c r="J40" s="889">
        <v>7.0000000000000007e-002</v>
      </c>
      <c r="K40" s="862"/>
      <c r="L40" s="862"/>
      <c r="M40" s="862"/>
      <c r="N40" s="862"/>
      <c r="O40" s="862"/>
      <c r="P40" s="862"/>
    </row>
    <row r="41" spans="1:16" ht="39" customHeight="1">
      <c r="A41" s="862"/>
      <c r="B41" s="865"/>
      <c r="C41" s="871" t="s">
        <v>456</v>
      </c>
      <c r="D41" s="871"/>
      <c r="E41" s="876"/>
      <c r="F41" s="880">
        <v>4.e-002</v>
      </c>
      <c r="G41" s="885">
        <v>3.e-002</v>
      </c>
      <c r="H41" s="885">
        <v>5.e-002</v>
      </c>
      <c r="I41" s="885">
        <v>6.e-002</v>
      </c>
      <c r="J41" s="889">
        <v>2.e-002</v>
      </c>
      <c r="K41" s="862"/>
      <c r="L41" s="862"/>
      <c r="M41" s="862"/>
      <c r="N41" s="862"/>
      <c r="O41" s="862"/>
      <c r="P41" s="862"/>
    </row>
    <row r="42" spans="1:16" ht="39" customHeight="1">
      <c r="A42" s="862"/>
      <c r="B42" s="866"/>
      <c r="C42" s="871" t="s">
        <v>536</v>
      </c>
      <c r="D42" s="871"/>
      <c r="E42" s="876"/>
      <c r="F42" s="880" t="s">
        <v>142</v>
      </c>
      <c r="G42" s="885" t="s">
        <v>142</v>
      </c>
      <c r="H42" s="885" t="s">
        <v>142</v>
      </c>
      <c r="I42" s="885" t="s">
        <v>142</v>
      </c>
      <c r="J42" s="889" t="s">
        <v>142</v>
      </c>
      <c r="K42" s="862"/>
      <c r="L42" s="862"/>
      <c r="M42" s="862"/>
      <c r="N42" s="862"/>
      <c r="O42" s="862"/>
      <c r="P42" s="862"/>
    </row>
    <row r="43" spans="1:16" ht="39" customHeight="1">
      <c r="A43" s="862"/>
      <c r="B43" s="867"/>
      <c r="C43" s="872" t="s">
        <v>491</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mydg7enneHuRrNW91Jd0LTUEKJVJkw6hTaMOkyseMDr2XE17qV6DhBPdQAtaKSycdtetU8pfmLQLiu6zDBCJNA==" saltValue="aeGkNmj3b8ZgfwUOd2roI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531</v>
      </c>
      <c r="L44" s="950" t="s">
        <v>532</v>
      </c>
      <c r="M44" s="950" t="s">
        <v>533</v>
      </c>
      <c r="N44" s="950" t="s">
        <v>534</v>
      </c>
      <c r="O44" s="959" t="s">
        <v>232</v>
      </c>
      <c r="P44" s="734"/>
      <c r="Q44" s="734"/>
      <c r="R44" s="734"/>
      <c r="S44" s="734"/>
      <c r="T44" s="734"/>
      <c r="U44" s="734"/>
    </row>
    <row r="45" spans="1:21" ht="30.75" customHeight="1">
      <c r="A45" s="734"/>
      <c r="B45" s="892" t="s">
        <v>27</v>
      </c>
      <c r="C45" s="906"/>
      <c r="D45" s="916"/>
      <c r="E45" s="925" t="s">
        <v>23</v>
      </c>
      <c r="F45" s="925"/>
      <c r="G45" s="925"/>
      <c r="H45" s="925"/>
      <c r="I45" s="925"/>
      <c r="J45" s="934"/>
      <c r="K45" s="942">
        <v>732</v>
      </c>
      <c r="L45" s="951">
        <v>739</v>
      </c>
      <c r="M45" s="951">
        <v>762</v>
      </c>
      <c r="N45" s="951">
        <v>819</v>
      </c>
      <c r="O45" s="960">
        <v>875</v>
      </c>
      <c r="P45" s="734"/>
      <c r="Q45" s="734"/>
      <c r="R45" s="734"/>
      <c r="S45" s="734"/>
      <c r="T45" s="734"/>
      <c r="U45" s="734"/>
    </row>
    <row r="46" spans="1:21" ht="30.75" customHeight="1">
      <c r="A46" s="734"/>
      <c r="B46" s="893"/>
      <c r="C46" s="907"/>
      <c r="D46" s="917"/>
      <c r="E46" s="926" t="s">
        <v>31</v>
      </c>
      <c r="F46" s="926"/>
      <c r="G46" s="926"/>
      <c r="H46" s="926"/>
      <c r="I46" s="926"/>
      <c r="J46" s="935"/>
      <c r="K46" s="943" t="s">
        <v>142</v>
      </c>
      <c r="L46" s="952" t="s">
        <v>142</v>
      </c>
      <c r="M46" s="952" t="s">
        <v>142</v>
      </c>
      <c r="N46" s="952" t="s">
        <v>142</v>
      </c>
      <c r="O46" s="961" t="s">
        <v>142</v>
      </c>
      <c r="P46" s="734"/>
      <c r="Q46" s="734"/>
      <c r="R46" s="734"/>
      <c r="S46" s="734"/>
      <c r="T46" s="734"/>
      <c r="U46" s="734"/>
    </row>
    <row r="47" spans="1:21" ht="30.75" customHeight="1">
      <c r="A47" s="734"/>
      <c r="B47" s="893"/>
      <c r="C47" s="907"/>
      <c r="D47" s="917"/>
      <c r="E47" s="926" t="s">
        <v>34</v>
      </c>
      <c r="F47" s="926"/>
      <c r="G47" s="926"/>
      <c r="H47" s="926"/>
      <c r="I47" s="926"/>
      <c r="J47" s="935"/>
      <c r="K47" s="943" t="s">
        <v>142</v>
      </c>
      <c r="L47" s="952" t="s">
        <v>142</v>
      </c>
      <c r="M47" s="952" t="s">
        <v>142</v>
      </c>
      <c r="N47" s="952" t="s">
        <v>142</v>
      </c>
      <c r="O47" s="961" t="s">
        <v>142</v>
      </c>
      <c r="P47" s="734"/>
      <c r="Q47" s="734"/>
      <c r="R47" s="734"/>
      <c r="S47" s="734"/>
      <c r="T47" s="734"/>
      <c r="U47" s="734"/>
    </row>
    <row r="48" spans="1:21" ht="30.75" customHeight="1">
      <c r="A48" s="734"/>
      <c r="B48" s="893"/>
      <c r="C48" s="907"/>
      <c r="D48" s="917"/>
      <c r="E48" s="926" t="s">
        <v>40</v>
      </c>
      <c r="F48" s="926"/>
      <c r="G48" s="926"/>
      <c r="H48" s="926"/>
      <c r="I48" s="926"/>
      <c r="J48" s="935"/>
      <c r="K48" s="943">
        <v>442</v>
      </c>
      <c r="L48" s="952">
        <v>452</v>
      </c>
      <c r="M48" s="952">
        <v>448</v>
      </c>
      <c r="N48" s="952">
        <v>424</v>
      </c>
      <c r="O48" s="961">
        <v>395</v>
      </c>
      <c r="P48" s="734"/>
      <c r="Q48" s="734"/>
      <c r="R48" s="734"/>
      <c r="S48" s="734"/>
      <c r="T48" s="734"/>
      <c r="U48" s="734"/>
    </row>
    <row r="49" spans="1:21" ht="30.75" customHeight="1">
      <c r="A49" s="734"/>
      <c r="B49" s="893"/>
      <c r="C49" s="907"/>
      <c r="D49" s="917"/>
      <c r="E49" s="926" t="s">
        <v>0</v>
      </c>
      <c r="F49" s="926"/>
      <c r="G49" s="926"/>
      <c r="H49" s="926"/>
      <c r="I49" s="926"/>
      <c r="J49" s="935"/>
      <c r="K49" s="943">
        <v>152</v>
      </c>
      <c r="L49" s="952">
        <v>136</v>
      </c>
      <c r="M49" s="952">
        <v>140</v>
      </c>
      <c r="N49" s="952">
        <v>139</v>
      </c>
      <c r="O49" s="961">
        <v>117</v>
      </c>
      <c r="P49" s="734"/>
      <c r="Q49" s="734"/>
      <c r="R49" s="734"/>
      <c r="S49" s="734"/>
      <c r="T49" s="734"/>
      <c r="U49" s="734"/>
    </row>
    <row r="50" spans="1:21" ht="30.75" customHeight="1">
      <c r="A50" s="734"/>
      <c r="B50" s="893"/>
      <c r="C50" s="907"/>
      <c r="D50" s="917"/>
      <c r="E50" s="926" t="s">
        <v>42</v>
      </c>
      <c r="F50" s="926"/>
      <c r="G50" s="926"/>
      <c r="H50" s="926"/>
      <c r="I50" s="926"/>
      <c r="J50" s="935"/>
      <c r="K50" s="943" t="s">
        <v>142</v>
      </c>
      <c r="L50" s="952" t="s">
        <v>142</v>
      </c>
      <c r="M50" s="952" t="s">
        <v>142</v>
      </c>
      <c r="N50" s="952" t="s">
        <v>142</v>
      </c>
      <c r="O50" s="961" t="s">
        <v>142</v>
      </c>
      <c r="P50" s="734"/>
      <c r="Q50" s="734"/>
      <c r="R50" s="734"/>
      <c r="S50" s="734"/>
      <c r="T50" s="734"/>
      <c r="U50" s="734"/>
    </row>
    <row r="51" spans="1:21" ht="30.75" customHeight="1">
      <c r="A51" s="734"/>
      <c r="B51" s="894"/>
      <c r="C51" s="908"/>
      <c r="D51" s="918"/>
      <c r="E51" s="926" t="s">
        <v>46</v>
      </c>
      <c r="F51" s="926"/>
      <c r="G51" s="926"/>
      <c r="H51" s="926"/>
      <c r="I51" s="926"/>
      <c r="J51" s="935"/>
      <c r="K51" s="943" t="s">
        <v>142</v>
      </c>
      <c r="L51" s="952" t="s">
        <v>142</v>
      </c>
      <c r="M51" s="952" t="s">
        <v>142</v>
      </c>
      <c r="N51" s="952" t="s">
        <v>142</v>
      </c>
      <c r="O51" s="961" t="s">
        <v>142</v>
      </c>
      <c r="P51" s="734"/>
      <c r="Q51" s="734"/>
      <c r="R51" s="734"/>
      <c r="S51" s="734"/>
      <c r="T51" s="734"/>
      <c r="U51" s="734"/>
    </row>
    <row r="52" spans="1:21" ht="30.75" customHeight="1">
      <c r="A52" s="734"/>
      <c r="B52" s="895" t="s">
        <v>48</v>
      </c>
      <c r="C52" s="909"/>
      <c r="D52" s="918"/>
      <c r="E52" s="926" t="s">
        <v>49</v>
      </c>
      <c r="F52" s="926"/>
      <c r="G52" s="926"/>
      <c r="H52" s="926"/>
      <c r="I52" s="926"/>
      <c r="J52" s="935"/>
      <c r="K52" s="943">
        <v>1008</v>
      </c>
      <c r="L52" s="952">
        <v>1021</v>
      </c>
      <c r="M52" s="952">
        <v>973</v>
      </c>
      <c r="N52" s="952">
        <v>992</v>
      </c>
      <c r="O52" s="961">
        <v>973</v>
      </c>
      <c r="P52" s="734"/>
      <c r="Q52" s="734"/>
      <c r="R52" s="734"/>
      <c r="S52" s="734"/>
      <c r="T52" s="734"/>
      <c r="U52" s="734"/>
    </row>
    <row r="53" spans="1:21" ht="30.75" customHeight="1">
      <c r="A53" s="734"/>
      <c r="B53" s="896" t="s">
        <v>50</v>
      </c>
      <c r="C53" s="910"/>
      <c r="D53" s="919"/>
      <c r="E53" s="927" t="s">
        <v>53</v>
      </c>
      <c r="F53" s="927"/>
      <c r="G53" s="927"/>
      <c r="H53" s="927"/>
      <c r="I53" s="927"/>
      <c r="J53" s="936"/>
      <c r="K53" s="944">
        <v>318</v>
      </c>
      <c r="L53" s="953">
        <v>306</v>
      </c>
      <c r="M53" s="953">
        <v>377</v>
      </c>
      <c r="N53" s="953">
        <v>390</v>
      </c>
      <c r="O53" s="962">
        <v>414</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17</v>
      </c>
      <c r="K57" s="946" t="s">
        <v>531</v>
      </c>
      <c r="L57" s="954" t="s">
        <v>532</v>
      </c>
      <c r="M57" s="954" t="s">
        <v>533</v>
      </c>
      <c r="N57" s="954" t="s">
        <v>534</v>
      </c>
      <c r="O57" s="964" t="s">
        <v>232</v>
      </c>
      <c r="P57" s="734"/>
      <c r="Q57" s="734"/>
      <c r="R57" s="734"/>
      <c r="S57" s="734"/>
      <c r="T57" s="734"/>
      <c r="U57" s="734"/>
    </row>
    <row r="58" spans="1:21" ht="31.5" customHeight="1">
      <c r="B58" s="900" t="s">
        <v>59</v>
      </c>
      <c r="C58" s="913"/>
      <c r="D58" s="920" t="s">
        <v>63</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FzzvY/XOJHZm99r3cwuO5rv4KIOV3B3zjApoYzA8n360Tad87j8cbwbMNb/xQrLE4bTNAaCfwucdCgFvi6ahug==" saltValue="AjnNU5uvKfDvoE9WgwGAv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531</v>
      </c>
      <c r="J40" s="950" t="s">
        <v>532</v>
      </c>
      <c r="K40" s="950" t="s">
        <v>533</v>
      </c>
      <c r="L40" s="950" t="s">
        <v>534</v>
      </c>
      <c r="M40" s="990" t="s">
        <v>232</v>
      </c>
    </row>
    <row r="41" spans="2:13" ht="27.75" customHeight="1">
      <c r="B41" s="892" t="s">
        <v>36</v>
      </c>
      <c r="C41" s="906"/>
      <c r="D41" s="916"/>
      <c r="E41" s="973" t="s">
        <v>55</v>
      </c>
      <c r="F41" s="973"/>
      <c r="G41" s="973"/>
      <c r="H41" s="979"/>
      <c r="I41" s="983">
        <v>9223</v>
      </c>
      <c r="J41" s="987">
        <v>10307</v>
      </c>
      <c r="K41" s="987">
        <v>11073</v>
      </c>
      <c r="L41" s="987">
        <v>11020</v>
      </c>
      <c r="M41" s="991">
        <v>11697</v>
      </c>
    </row>
    <row r="42" spans="2:13" ht="27.75" customHeight="1">
      <c r="B42" s="893"/>
      <c r="C42" s="907"/>
      <c r="D42" s="917"/>
      <c r="E42" s="974" t="s">
        <v>73</v>
      </c>
      <c r="F42" s="974"/>
      <c r="G42" s="974"/>
      <c r="H42" s="980"/>
      <c r="I42" s="984" t="s">
        <v>142</v>
      </c>
      <c r="J42" s="988" t="s">
        <v>142</v>
      </c>
      <c r="K42" s="988" t="s">
        <v>142</v>
      </c>
      <c r="L42" s="988" t="s">
        <v>142</v>
      </c>
      <c r="M42" s="992" t="s">
        <v>142</v>
      </c>
    </row>
    <row r="43" spans="2:13" ht="27.75" customHeight="1">
      <c r="B43" s="893"/>
      <c r="C43" s="907"/>
      <c r="D43" s="917"/>
      <c r="E43" s="974" t="s">
        <v>74</v>
      </c>
      <c r="F43" s="974"/>
      <c r="G43" s="974"/>
      <c r="H43" s="980"/>
      <c r="I43" s="984">
        <v>5394</v>
      </c>
      <c r="J43" s="988">
        <v>4488</v>
      </c>
      <c r="K43" s="988">
        <v>4141</v>
      </c>
      <c r="L43" s="988">
        <v>3834</v>
      </c>
      <c r="M43" s="992">
        <v>3638</v>
      </c>
    </row>
    <row r="44" spans="2:13" ht="27.75" customHeight="1">
      <c r="B44" s="893"/>
      <c r="C44" s="907"/>
      <c r="D44" s="917"/>
      <c r="E44" s="974" t="s">
        <v>76</v>
      </c>
      <c r="F44" s="974"/>
      <c r="G44" s="974"/>
      <c r="H44" s="980"/>
      <c r="I44" s="984">
        <v>873</v>
      </c>
      <c r="J44" s="988">
        <v>851</v>
      </c>
      <c r="K44" s="988">
        <v>875</v>
      </c>
      <c r="L44" s="988">
        <v>843</v>
      </c>
      <c r="M44" s="992">
        <v>783</v>
      </c>
    </row>
    <row r="45" spans="2:13" ht="27.75" customHeight="1">
      <c r="B45" s="893"/>
      <c r="C45" s="907"/>
      <c r="D45" s="917"/>
      <c r="E45" s="974" t="s">
        <v>78</v>
      </c>
      <c r="F45" s="974"/>
      <c r="G45" s="974"/>
      <c r="H45" s="980"/>
      <c r="I45" s="984">
        <v>2859</v>
      </c>
      <c r="J45" s="988">
        <v>2774</v>
      </c>
      <c r="K45" s="988">
        <v>2873</v>
      </c>
      <c r="L45" s="988">
        <v>2816</v>
      </c>
      <c r="M45" s="992">
        <v>2753</v>
      </c>
    </row>
    <row r="46" spans="2:13" ht="27.75" customHeight="1">
      <c r="B46" s="893"/>
      <c r="C46" s="907"/>
      <c r="D46" s="918"/>
      <c r="E46" s="974" t="s">
        <v>77</v>
      </c>
      <c r="F46" s="974"/>
      <c r="G46" s="974"/>
      <c r="H46" s="980"/>
      <c r="I46" s="984" t="s">
        <v>142</v>
      </c>
      <c r="J46" s="988" t="s">
        <v>142</v>
      </c>
      <c r="K46" s="988" t="s">
        <v>142</v>
      </c>
      <c r="L46" s="988" t="s">
        <v>142</v>
      </c>
      <c r="M46" s="992" t="s">
        <v>142</v>
      </c>
    </row>
    <row r="47" spans="2:13" ht="27.75" customHeight="1">
      <c r="B47" s="893"/>
      <c r="C47" s="907"/>
      <c r="D47" s="971"/>
      <c r="E47" s="975" t="s">
        <v>80</v>
      </c>
      <c r="F47" s="978"/>
      <c r="G47" s="978"/>
      <c r="H47" s="981"/>
      <c r="I47" s="984" t="s">
        <v>142</v>
      </c>
      <c r="J47" s="988" t="s">
        <v>142</v>
      </c>
      <c r="K47" s="988" t="s">
        <v>142</v>
      </c>
      <c r="L47" s="988" t="s">
        <v>142</v>
      </c>
      <c r="M47" s="992" t="s">
        <v>142</v>
      </c>
    </row>
    <row r="48" spans="2:13" ht="27.75" customHeight="1">
      <c r="B48" s="893"/>
      <c r="C48" s="907"/>
      <c r="D48" s="917"/>
      <c r="E48" s="974" t="s">
        <v>84</v>
      </c>
      <c r="F48" s="974"/>
      <c r="G48" s="974"/>
      <c r="H48" s="980"/>
      <c r="I48" s="984" t="s">
        <v>142</v>
      </c>
      <c r="J48" s="988" t="s">
        <v>142</v>
      </c>
      <c r="K48" s="988" t="s">
        <v>142</v>
      </c>
      <c r="L48" s="988" t="s">
        <v>142</v>
      </c>
      <c r="M48" s="992" t="s">
        <v>142</v>
      </c>
    </row>
    <row r="49" spans="2:13" ht="27.75" customHeight="1">
      <c r="B49" s="894"/>
      <c r="C49" s="908"/>
      <c r="D49" s="917"/>
      <c r="E49" s="974" t="s">
        <v>90</v>
      </c>
      <c r="F49" s="974"/>
      <c r="G49" s="974"/>
      <c r="H49" s="980"/>
      <c r="I49" s="984" t="s">
        <v>142</v>
      </c>
      <c r="J49" s="988" t="s">
        <v>142</v>
      </c>
      <c r="K49" s="988" t="s">
        <v>142</v>
      </c>
      <c r="L49" s="988" t="s">
        <v>142</v>
      </c>
      <c r="M49" s="992" t="s">
        <v>142</v>
      </c>
    </row>
    <row r="50" spans="2:13" ht="27.75" customHeight="1">
      <c r="B50" s="968" t="s">
        <v>92</v>
      </c>
      <c r="C50" s="970"/>
      <c r="D50" s="972"/>
      <c r="E50" s="974" t="s">
        <v>94</v>
      </c>
      <c r="F50" s="974"/>
      <c r="G50" s="974"/>
      <c r="H50" s="980"/>
      <c r="I50" s="984">
        <v>3381</v>
      </c>
      <c r="J50" s="988">
        <v>3407</v>
      </c>
      <c r="K50" s="988">
        <v>3943</v>
      </c>
      <c r="L50" s="988">
        <v>4176</v>
      </c>
      <c r="M50" s="992">
        <v>4587</v>
      </c>
    </row>
    <row r="51" spans="2:13" ht="27.75" customHeight="1">
      <c r="B51" s="893"/>
      <c r="C51" s="907"/>
      <c r="D51" s="917"/>
      <c r="E51" s="974" t="s">
        <v>97</v>
      </c>
      <c r="F51" s="974"/>
      <c r="G51" s="974"/>
      <c r="H51" s="980"/>
      <c r="I51" s="984">
        <v>1354</v>
      </c>
      <c r="J51" s="988">
        <v>1262</v>
      </c>
      <c r="K51" s="988">
        <v>1308</v>
      </c>
      <c r="L51" s="988">
        <v>1074</v>
      </c>
      <c r="M51" s="992">
        <v>1042</v>
      </c>
    </row>
    <row r="52" spans="2:13" ht="27.75" customHeight="1">
      <c r="B52" s="894"/>
      <c r="C52" s="908"/>
      <c r="D52" s="917"/>
      <c r="E52" s="974" t="s">
        <v>44</v>
      </c>
      <c r="F52" s="974"/>
      <c r="G52" s="974"/>
      <c r="H52" s="980"/>
      <c r="I52" s="984">
        <v>10102</v>
      </c>
      <c r="J52" s="988">
        <v>10560</v>
      </c>
      <c r="K52" s="988">
        <v>10293</v>
      </c>
      <c r="L52" s="988">
        <v>10463</v>
      </c>
      <c r="M52" s="992">
        <v>10571</v>
      </c>
    </row>
    <row r="53" spans="2:13" ht="27.75" customHeight="1">
      <c r="B53" s="896" t="s">
        <v>50</v>
      </c>
      <c r="C53" s="910"/>
      <c r="D53" s="919"/>
      <c r="E53" s="976" t="s">
        <v>99</v>
      </c>
      <c r="F53" s="976"/>
      <c r="G53" s="976"/>
      <c r="H53" s="982"/>
      <c r="I53" s="985">
        <v>3511</v>
      </c>
      <c r="J53" s="989">
        <v>3191</v>
      </c>
      <c r="K53" s="989">
        <v>3418</v>
      </c>
      <c r="L53" s="989">
        <v>2800</v>
      </c>
      <c r="M53" s="993">
        <v>2671</v>
      </c>
    </row>
    <row r="54" spans="2:13" ht="27.75" customHeight="1">
      <c r="B54" s="969"/>
      <c r="C54" s="868"/>
      <c r="D54" s="868"/>
      <c r="E54" s="977"/>
      <c r="F54" s="977"/>
      <c r="G54" s="977"/>
      <c r="H54" s="977"/>
      <c r="I54" s="986"/>
      <c r="J54" s="986"/>
      <c r="K54" s="986"/>
      <c r="L54" s="986"/>
      <c r="M54" s="986"/>
    </row>
    <row r="55" spans="2:13"/>
  </sheetData>
  <sheetProtection algorithmName="SHA-512" hashValue="iqX9jaluQwCL5opqAfyRDwhDqJWbN3lsybDpR05CnuWSIB2Jb7Juf6BAaqAPMUZyK5EUK1Wg18DxNUQH8+qgfg==" saltValue="LKedV7MTj/BKE06ov0fs+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8</v>
      </c>
      <c r="C54" s="1000"/>
      <c r="D54" s="1000"/>
      <c r="E54" s="1009" t="s">
        <v>17</v>
      </c>
      <c r="F54" s="1016" t="s">
        <v>533</v>
      </c>
      <c r="G54" s="1016" t="s">
        <v>534</v>
      </c>
      <c r="H54" s="1024" t="s">
        <v>232</v>
      </c>
    </row>
    <row r="55" spans="2:8" ht="52.5" customHeight="1">
      <c r="B55" s="995"/>
      <c r="C55" s="1001" t="s">
        <v>104</v>
      </c>
      <c r="D55" s="1001"/>
      <c r="E55" s="1010"/>
      <c r="F55" s="1017">
        <v>1044</v>
      </c>
      <c r="G55" s="1017">
        <v>1134</v>
      </c>
      <c r="H55" s="1025">
        <v>1214</v>
      </c>
    </row>
    <row r="56" spans="2:8" ht="52.5" customHeight="1">
      <c r="B56" s="996"/>
      <c r="C56" s="1002" t="s">
        <v>107</v>
      </c>
      <c r="D56" s="1002"/>
      <c r="E56" s="1011"/>
      <c r="F56" s="1018">
        <v>645</v>
      </c>
      <c r="G56" s="1018">
        <v>718</v>
      </c>
      <c r="H56" s="1026">
        <v>829</v>
      </c>
    </row>
    <row r="57" spans="2:8" ht="53.25" customHeight="1">
      <c r="B57" s="996"/>
      <c r="C57" s="1003" t="s">
        <v>70</v>
      </c>
      <c r="D57" s="1003"/>
      <c r="E57" s="1012"/>
      <c r="F57" s="1019">
        <v>1318</v>
      </c>
      <c r="G57" s="1019">
        <v>1378</v>
      </c>
      <c r="H57" s="1027">
        <v>1462</v>
      </c>
    </row>
    <row r="58" spans="2:8" ht="45.75" customHeight="1">
      <c r="B58" s="997"/>
      <c r="C58" s="1004" t="s">
        <v>545</v>
      </c>
      <c r="D58" s="1007"/>
      <c r="E58" s="1013"/>
      <c r="F58" s="1020">
        <v>539</v>
      </c>
      <c r="G58" s="1020">
        <v>539</v>
      </c>
      <c r="H58" s="1028">
        <v>525</v>
      </c>
    </row>
    <row r="59" spans="2:8" ht="45.75" customHeight="1">
      <c r="B59" s="997"/>
      <c r="C59" s="1004" t="s">
        <v>275</v>
      </c>
      <c r="D59" s="1007"/>
      <c r="E59" s="1013"/>
      <c r="F59" s="1020">
        <v>274</v>
      </c>
      <c r="G59" s="1020">
        <v>297</v>
      </c>
      <c r="H59" s="1028">
        <v>312</v>
      </c>
    </row>
    <row r="60" spans="2:8" ht="45.75" customHeight="1">
      <c r="B60" s="997"/>
      <c r="C60" s="1004" t="s">
        <v>65</v>
      </c>
      <c r="D60" s="1007"/>
      <c r="E60" s="1013"/>
      <c r="F60" s="1020">
        <v>97</v>
      </c>
      <c r="G60" s="1020">
        <v>113</v>
      </c>
      <c r="H60" s="1028">
        <v>136</v>
      </c>
    </row>
    <row r="61" spans="2:8" ht="45.75" customHeight="1">
      <c r="B61" s="997"/>
      <c r="C61" s="1004" t="s">
        <v>546</v>
      </c>
      <c r="D61" s="1007"/>
      <c r="E61" s="1013"/>
      <c r="F61" s="1020">
        <v>47</v>
      </c>
      <c r="G61" s="1020">
        <v>54</v>
      </c>
      <c r="H61" s="1028">
        <v>68</v>
      </c>
    </row>
    <row r="62" spans="2:8" ht="45.75" customHeight="1">
      <c r="B62" s="998"/>
      <c r="C62" s="1005" t="s">
        <v>167</v>
      </c>
      <c r="D62" s="1008"/>
      <c r="E62" s="1014"/>
      <c r="F62" s="1021">
        <v>53</v>
      </c>
      <c r="G62" s="1021">
        <v>57</v>
      </c>
      <c r="H62" s="1029">
        <v>66</v>
      </c>
    </row>
    <row r="63" spans="2:8" ht="52.5" customHeight="1">
      <c r="B63" s="999"/>
      <c r="C63" s="1006" t="s">
        <v>109</v>
      </c>
      <c r="D63" s="1006"/>
      <c r="E63" s="1015"/>
      <c r="F63" s="1022">
        <v>3006</v>
      </c>
      <c r="G63" s="1022">
        <v>3230</v>
      </c>
      <c r="H63" s="1030">
        <v>3505</v>
      </c>
    </row>
    <row r="64" spans="2:8"/>
  </sheetData>
  <sheetProtection algorithmName="SHA-512" hashValue="BpzIetMcpF1/WHdU2sMCopA7FHDm0TtZ5R2eTMiDcNwxm+SyiO94ESY26YdYpn5LXxldYZmpUVyaPUGeC0X3Zw==" saltValue="saht45ciMNB86RLKA8L3m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530</v>
      </c>
      <c r="G2" s="818"/>
      <c r="H2" s="828"/>
    </row>
    <row r="3" spans="1:8">
      <c r="A3" s="782" t="s">
        <v>526</v>
      </c>
      <c r="B3" s="767"/>
      <c r="C3" s="1039"/>
      <c r="D3" s="1042">
        <v>76677</v>
      </c>
      <c r="E3" s="1044"/>
      <c r="F3" s="1047">
        <v>79288</v>
      </c>
      <c r="G3" s="1049"/>
      <c r="H3" s="1052"/>
    </row>
    <row r="4" spans="1:8">
      <c r="A4" s="754"/>
      <c r="B4" s="766"/>
      <c r="C4" s="1040"/>
      <c r="D4" s="1043">
        <v>51186</v>
      </c>
      <c r="E4" s="1045"/>
      <c r="F4" s="1048">
        <v>41870</v>
      </c>
      <c r="G4" s="1050"/>
      <c r="H4" s="1053"/>
    </row>
    <row r="5" spans="1:8">
      <c r="A5" s="782" t="s">
        <v>485</v>
      </c>
      <c r="B5" s="767"/>
      <c r="C5" s="1039"/>
      <c r="D5" s="1042">
        <v>113775</v>
      </c>
      <c r="E5" s="1044"/>
      <c r="F5" s="1047">
        <v>84962</v>
      </c>
      <c r="G5" s="1049"/>
      <c r="H5" s="1052"/>
    </row>
    <row r="6" spans="1:8">
      <c r="A6" s="754"/>
      <c r="B6" s="766"/>
      <c r="C6" s="1040"/>
      <c r="D6" s="1043">
        <v>45051</v>
      </c>
      <c r="E6" s="1045"/>
      <c r="F6" s="1048">
        <v>42793</v>
      </c>
      <c r="G6" s="1050"/>
      <c r="H6" s="1053"/>
    </row>
    <row r="7" spans="1:8">
      <c r="A7" s="782" t="s">
        <v>527</v>
      </c>
      <c r="B7" s="767"/>
      <c r="C7" s="1039"/>
      <c r="D7" s="1042">
        <v>76968</v>
      </c>
      <c r="E7" s="1044"/>
      <c r="F7" s="1047">
        <v>71279</v>
      </c>
      <c r="G7" s="1049"/>
      <c r="H7" s="1052"/>
    </row>
    <row r="8" spans="1:8">
      <c r="A8" s="754"/>
      <c r="B8" s="766"/>
      <c r="C8" s="1040"/>
      <c r="D8" s="1043">
        <v>52809</v>
      </c>
      <c r="E8" s="1045"/>
      <c r="F8" s="1048">
        <v>36731</v>
      </c>
      <c r="G8" s="1050"/>
      <c r="H8" s="1053"/>
    </row>
    <row r="9" spans="1:8">
      <c r="A9" s="782" t="s">
        <v>138</v>
      </c>
      <c r="B9" s="767"/>
      <c r="C9" s="1039"/>
      <c r="D9" s="1042">
        <v>45036</v>
      </c>
      <c r="E9" s="1044"/>
      <c r="F9" s="1047">
        <v>74994</v>
      </c>
      <c r="G9" s="1049"/>
      <c r="H9" s="1052"/>
    </row>
    <row r="10" spans="1:8">
      <c r="A10" s="754"/>
      <c r="B10" s="766"/>
      <c r="C10" s="1040"/>
      <c r="D10" s="1043">
        <v>31969</v>
      </c>
      <c r="E10" s="1045"/>
      <c r="F10" s="1048">
        <v>36188</v>
      </c>
      <c r="G10" s="1050"/>
      <c r="H10" s="1053"/>
    </row>
    <row r="11" spans="1:8">
      <c r="A11" s="782" t="s">
        <v>528</v>
      </c>
      <c r="B11" s="767"/>
      <c r="C11" s="1039"/>
      <c r="D11" s="1042">
        <v>81715</v>
      </c>
      <c r="E11" s="1044"/>
      <c r="F11" s="1047">
        <v>71849</v>
      </c>
      <c r="G11" s="1049"/>
      <c r="H11" s="1052"/>
    </row>
    <row r="12" spans="1:8">
      <c r="A12" s="754"/>
      <c r="B12" s="766"/>
      <c r="C12" s="1041"/>
      <c r="D12" s="1043">
        <v>66683</v>
      </c>
      <c r="E12" s="1045"/>
      <c r="F12" s="1048">
        <v>36144</v>
      </c>
      <c r="G12" s="1050"/>
      <c r="H12" s="1053"/>
    </row>
    <row r="13" spans="1:8">
      <c r="A13" s="782"/>
      <c r="B13" s="767"/>
      <c r="C13" s="1039"/>
      <c r="D13" s="1042">
        <v>78834</v>
      </c>
      <c r="E13" s="1044"/>
      <c r="F13" s="1047">
        <v>76474</v>
      </c>
      <c r="G13" s="1051"/>
      <c r="H13" s="1052"/>
    </row>
    <row r="14" spans="1:8">
      <c r="A14" s="754"/>
      <c r="B14" s="766"/>
      <c r="C14" s="1040"/>
      <c r="D14" s="1043">
        <v>49540</v>
      </c>
      <c r="E14" s="1045"/>
      <c r="F14" s="1048">
        <v>38745</v>
      </c>
      <c r="G14" s="1050"/>
      <c r="H14" s="1053"/>
    </row>
    <row r="17" spans="1:11">
      <c r="A17" s="1031" t="s">
        <v>21</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89</v>
      </c>
      <c r="B19" s="1032">
        <f>ROUND(VALUE(SUBSTITUTE(実質収支比率等に係る経年分析!F$48,"▲","-")),2)</f>
        <v>10.01</v>
      </c>
      <c r="C19" s="1032">
        <f>ROUND(VALUE(SUBSTITUTE(実質収支比率等に係る経年分析!G$48,"▲","-")),2)</f>
        <v>12.74</v>
      </c>
      <c r="D19" s="1032">
        <f>ROUND(VALUE(SUBSTITUTE(実質収支比率等に係る経年分析!H$48,"▲","-")),2)</f>
        <v>13.4</v>
      </c>
      <c r="E19" s="1032">
        <f>ROUND(VALUE(SUBSTITUTE(実質収支比率等に係る経年分析!I$48,"▲","-")),2)</f>
        <v>14.47</v>
      </c>
      <c r="F19" s="1032">
        <f>ROUND(VALUE(SUBSTITUTE(実質収支比率等に係る経年分析!J$48,"▲","-")),2)</f>
        <v>11.07</v>
      </c>
    </row>
    <row r="20" spans="1:11">
      <c r="A20" s="1032" t="s">
        <v>35</v>
      </c>
      <c r="B20" s="1032">
        <f>ROUND(VALUE(SUBSTITUTE(実質収支比率等に係る経年分析!F$47,"▲","-")),2)</f>
        <v>12.1</v>
      </c>
      <c r="C20" s="1032">
        <f>ROUND(VALUE(SUBSTITUTE(実質収支比率等に係る経年分析!G$47,"▲","-")),2)</f>
        <v>11.7</v>
      </c>
      <c r="D20" s="1032">
        <f>ROUND(VALUE(SUBSTITUTE(実質収支比率等に係る経年分析!H$47,"▲","-")),2)</f>
        <v>15.5</v>
      </c>
      <c r="E20" s="1032">
        <f>ROUND(VALUE(SUBSTITUTE(実質収支比率等に係る経年分析!I$47,"▲","-")),2)</f>
        <v>17.190000000000001</v>
      </c>
      <c r="F20" s="1032">
        <f>ROUND(VALUE(SUBSTITUTE(実質収支比率等に係る経年分析!J$47,"▲","-")),2)</f>
        <v>18.489999999999998</v>
      </c>
    </row>
    <row r="21" spans="1:11">
      <c r="A21" s="1032" t="s">
        <v>113</v>
      </c>
      <c r="B21" s="1032">
        <f>IF(ISNUMBER(VALUE(SUBSTITUTE(実質収支比率等に係る経年分析!F$49,"▲","-"))),ROUND(VALUE(SUBSTITUTE(実質収支比率等に係る経年分析!F$49,"▲","-")),2),NA())</f>
        <v>-4.03</v>
      </c>
      <c r="C21" s="1032">
        <f>IF(ISNUMBER(VALUE(SUBSTITUTE(実質収支比率等に係る経年分析!G$49,"▲","-"))),ROUND(VALUE(SUBSTITUTE(実質収支比率等に係る経年分析!G$49,"▲","-")),2),NA())</f>
        <v>3.2</v>
      </c>
      <c r="D21" s="1032">
        <f>IF(ISNUMBER(VALUE(SUBSTITUTE(実質収支比率等に係る経年分析!H$49,"▲","-"))),ROUND(VALUE(SUBSTITUTE(実質収支比率等に係る経年分析!H$49,"▲","-")),2),NA())</f>
        <v>5.52</v>
      </c>
      <c r="E21" s="1032">
        <f>IF(ISNUMBER(VALUE(SUBSTITUTE(実質収支比率等に係る経年分析!I$49,"▲","-"))),ROUND(VALUE(SUBSTITUTE(実質収支比率等に係る経年分析!I$49,"▲","-")),2),NA())</f>
        <v>2.16</v>
      </c>
      <c r="F21" s="1032">
        <f>IF(ISNUMBER(VALUE(SUBSTITUTE(実質収支比率等に係る経年分析!J$49,"▲","-"))),ROUND(VALUE(SUBSTITUTE(実質収支比率等に係る経年分析!J$49,"▲","-")),2),NA())</f>
        <v>-2.25</v>
      </c>
    </row>
    <row r="24" spans="1:11">
      <c r="A24" s="1031" t="s">
        <v>102</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114</v>
      </c>
      <c r="C26" s="1033" t="s">
        <v>68</v>
      </c>
      <c r="D26" s="1033" t="s">
        <v>114</v>
      </c>
      <c r="E26" s="1033" t="s">
        <v>68</v>
      </c>
      <c r="F26" s="1033" t="s">
        <v>114</v>
      </c>
      <c r="G26" s="1033" t="s">
        <v>68</v>
      </c>
      <c r="H26" s="1033" t="s">
        <v>114</v>
      </c>
      <c r="I26" s="1033" t="s">
        <v>68</v>
      </c>
      <c r="J26" s="1033" t="s">
        <v>114</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下田駅前広場整備事業特別会計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4.e-002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3.e-002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5.e-002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6.e-002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2.e-002</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5.e-002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6.e-002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8.e-002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7.0000000000000007e-002</v>
      </c>
    </row>
    <row r="31" spans="1:11">
      <c r="A31" s="1033" t="str">
        <f>IF('連結実質赤字比率に係る赤字・黒字の構成分析'!C$39="",NA(),'連結実質赤字比率に係る赤字・黒字の構成分析'!C$39)</f>
        <v>集落排水事業特別会計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8.e-002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7.0000000000000007e-002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9.e-002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0.11</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1.32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1.29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1.26</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1.24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0.77</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1.56</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2.83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2.74</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2.1800000000000002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2.2000000000000002</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1.0900000000000001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1.84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2.71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2.3199999999999998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2.41</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6.28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6.51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5.26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6.24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6.94</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9.9600000000000009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12.69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13.34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14.4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11.05</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115</v>
      </c>
      <c r="C41" s="1034"/>
      <c r="D41" s="1034" t="s">
        <v>117</v>
      </c>
      <c r="E41" s="1034" t="s">
        <v>115</v>
      </c>
      <c r="F41" s="1034"/>
      <c r="G41" s="1034" t="s">
        <v>117</v>
      </c>
      <c r="H41" s="1034" t="s">
        <v>115</v>
      </c>
      <c r="I41" s="1034"/>
      <c r="J41" s="1034" t="s">
        <v>117</v>
      </c>
      <c r="K41" s="1034" t="s">
        <v>115</v>
      </c>
      <c r="L41" s="1034"/>
      <c r="M41" s="1034" t="s">
        <v>117</v>
      </c>
      <c r="N41" s="1034" t="s">
        <v>115</v>
      </c>
      <c r="O41" s="1034"/>
      <c r="P41" s="1034" t="s">
        <v>117</v>
      </c>
    </row>
    <row r="42" spans="1:16">
      <c r="A42" s="1034" t="s">
        <v>119</v>
      </c>
      <c r="B42" s="1034"/>
      <c r="C42" s="1034"/>
      <c r="D42" s="1034">
        <f>'実質公債費比率（分子）の構造'!K$52</f>
        <v>1008</v>
      </c>
      <c r="E42" s="1034"/>
      <c r="F42" s="1034"/>
      <c r="G42" s="1034">
        <f>'実質公債費比率（分子）の構造'!L$52</f>
        <v>1021</v>
      </c>
      <c r="H42" s="1034"/>
      <c r="I42" s="1034"/>
      <c r="J42" s="1034">
        <f>'実質公債費比率（分子）の構造'!M$52</f>
        <v>973</v>
      </c>
      <c r="K42" s="1034"/>
      <c r="L42" s="1034"/>
      <c r="M42" s="1034">
        <f>'実質公債費比率（分子）の構造'!N$52</f>
        <v>992</v>
      </c>
      <c r="N42" s="1034"/>
      <c r="O42" s="1034"/>
      <c r="P42" s="1034">
        <f>'実質公債費比率（分子）の構造'!O$52</f>
        <v>973</v>
      </c>
    </row>
    <row r="43" spans="1:16">
      <c r="A43" s="1034" t="s">
        <v>46</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42</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152</v>
      </c>
      <c r="C45" s="1034"/>
      <c r="D45" s="1034"/>
      <c r="E45" s="1034">
        <f>'実質公債費比率（分子）の構造'!L$49</f>
        <v>136</v>
      </c>
      <c r="F45" s="1034"/>
      <c r="G45" s="1034"/>
      <c r="H45" s="1034">
        <f>'実質公債費比率（分子）の構造'!M$49</f>
        <v>140</v>
      </c>
      <c r="I45" s="1034"/>
      <c r="J45" s="1034"/>
      <c r="K45" s="1034">
        <f>'実質公債費比率（分子）の構造'!N$49</f>
        <v>139</v>
      </c>
      <c r="L45" s="1034"/>
      <c r="M45" s="1034"/>
      <c r="N45" s="1034">
        <f>'実質公債費比率（分子）の構造'!O$49</f>
        <v>117</v>
      </c>
      <c r="O45" s="1034"/>
      <c r="P45" s="1034"/>
    </row>
    <row r="46" spans="1:16">
      <c r="A46" s="1034" t="s">
        <v>40</v>
      </c>
      <c r="B46" s="1034">
        <f>'実質公債費比率（分子）の構造'!K$48</f>
        <v>442</v>
      </c>
      <c r="C46" s="1034"/>
      <c r="D46" s="1034"/>
      <c r="E46" s="1034">
        <f>'実質公債費比率（分子）の構造'!L$48</f>
        <v>452</v>
      </c>
      <c r="F46" s="1034"/>
      <c r="G46" s="1034"/>
      <c r="H46" s="1034">
        <f>'実質公債費比率（分子）の構造'!M$48</f>
        <v>448</v>
      </c>
      <c r="I46" s="1034"/>
      <c r="J46" s="1034"/>
      <c r="K46" s="1034">
        <f>'実質公債費比率（分子）の構造'!N$48</f>
        <v>424</v>
      </c>
      <c r="L46" s="1034"/>
      <c r="M46" s="1034"/>
      <c r="N46" s="1034">
        <f>'実質公債費比率（分子）の構造'!O$48</f>
        <v>395</v>
      </c>
      <c r="O46" s="1034"/>
      <c r="P46" s="1034"/>
    </row>
    <row r="47" spans="1:16">
      <c r="A47" s="1034" t="s">
        <v>34</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732</v>
      </c>
      <c r="C49" s="1034"/>
      <c r="D49" s="1034"/>
      <c r="E49" s="1034">
        <f>'実質公債費比率（分子）の構造'!L$45</f>
        <v>739</v>
      </c>
      <c r="F49" s="1034"/>
      <c r="G49" s="1034"/>
      <c r="H49" s="1034">
        <f>'実質公債費比率（分子）の構造'!M$45</f>
        <v>762</v>
      </c>
      <c r="I49" s="1034"/>
      <c r="J49" s="1034"/>
      <c r="K49" s="1034">
        <f>'実質公債費比率（分子）の構造'!N$45</f>
        <v>819</v>
      </c>
      <c r="L49" s="1034"/>
      <c r="M49" s="1034"/>
      <c r="N49" s="1034">
        <f>'実質公債費比率（分子）の構造'!O$45</f>
        <v>875</v>
      </c>
      <c r="O49" s="1034"/>
      <c r="P49" s="1034"/>
    </row>
    <row r="50" spans="1:16">
      <c r="A50" s="1034" t="s">
        <v>53</v>
      </c>
      <c r="B50" s="1034" t="e">
        <f>NA()</f>
        <v>#N/A</v>
      </c>
      <c r="C50" s="1034">
        <f>IF(ISNUMBER('実質公債費比率（分子）の構造'!K$53),'実質公債費比率（分子）の構造'!K$53,NA())</f>
        <v>318</v>
      </c>
      <c r="D50" s="1034" t="e">
        <f>NA()</f>
        <v>#N/A</v>
      </c>
      <c r="E50" s="1034" t="e">
        <f>NA()</f>
        <v>#N/A</v>
      </c>
      <c r="F50" s="1034">
        <f>IF(ISNUMBER('実質公債費比率（分子）の構造'!L$53),'実質公債費比率（分子）の構造'!L$53,NA())</f>
        <v>306</v>
      </c>
      <c r="G50" s="1034" t="e">
        <f>NA()</f>
        <v>#N/A</v>
      </c>
      <c r="H50" s="1034" t="e">
        <f>NA()</f>
        <v>#N/A</v>
      </c>
      <c r="I50" s="1034">
        <f>IF(ISNUMBER('実質公債費比率（分子）の構造'!M$53),'実質公債費比率（分子）の構造'!M$53,NA())</f>
        <v>377</v>
      </c>
      <c r="J50" s="1034" t="e">
        <f>NA()</f>
        <v>#N/A</v>
      </c>
      <c r="K50" s="1034" t="e">
        <f>NA()</f>
        <v>#N/A</v>
      </c>
      <c r="L50" s="1034">
        <f>IF(ISNUMBER('実質公債費比率（分子）の構造'!N$53),'実質公債費比率（分子）の構造'!N$53,NA())</f>
        <v>390</v>
      </c>
      <c r="M50" s="1034" t="e">
        <f>NA()</f>
        <v>#N/A</v>
      </c>
      <c r="N50" s="1034" t="e">
        <f>NA()</f>
        <v>#N/A</v>
      </c>
      <c r="O50" s="1034">
        <f>IF(ISNUMBER('実質公債費比率（分子）の構造'!O$53),'実質公債費比率（分子）の構造'!O$53,NA())</f>
        <v>414</v>
      </c>
      <c r="P50" s="1034" t="e">
        <f>NA()</f>
        <v>#N/A</v>
      </c>
    </row>
    <row r="53" spans="1:16">
      <c r="A53" s="1031" t="s">
        <v>120</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124</v>
      </c>
      <c r="C55" s="1033"/>
      <c r="D55" s="1033" t="s">
        <v>127</v>
      </c>
      <c r="E55" s="1033" t="s">
        <v>124</v>
      </c>
      <c r="F55" s="1033"/>
      <c r="G55" s="1033" t="s">
        <v>127</v>
      </c>
      <c r="H55" s="1033" t="s">
        <v>124</v>
      </c>
      <c r="I55" s="1033"/>
      <c r="J55" s="1033" t="s">
        <v>127</v>
      </c>
      <c r="K55" s="1033" t="s">
        <v>124</v>
      </c>
      <c r="L55" s="1033"/>
      <c r="M55" s="1033" t="s">
        <v>127</v>
      </c>
      <c r="N55" s="1033" t="s">
        <v>124</v>
      </c>
      <c r="O55" s="1033"/>
      <c r="P55" s="1033" t="s">
        <v>127</v>
      </c>
    </row>
    <row r="56" spans="1:16">
      <c r="A56" s="1033" t="s">
        <v>44</v>
      </c>
      <c r="B56" s="1033"/>
      <c r="C56" s="1033"/>
      <c r="D56" s="1033">
        <f>'将来負担比率（分子）の構造'!I$52</f>
        <v>10102</v>
      </c>
      <c r="E56" s="1033"/>
      <c r="F56" s="1033"/>
      <c r="G56" s="1033">
        <f>'将来負担比率（分子）の構造'!J$52</f>
        <v>10560</v>
      </c>
      <c r="H56" s="1033"/>
      <c r="I56" s="1033"/>
      <c r="J56" s="1033">
        <f>'将来負担比率（分子）の構造'!K$52</f>
        <v>10293</v>
      </c>
      <c r="K56" s="1033"/>
      <c r="L56" s="1033"/>
      <c r="M56" s="1033">
        <f>'将来負担比率（分子）の構造'!L$52</f>
        <v>10463</v>
      </c>
      <c r="N56" s="1033"/>
      <c r="O56" s="1033"/>
      <c r="P56" s="1033">
        <f>'将来負担比率（分子）の構造'!M$52</f>
        <v>10571</v>
      </c>
    </row>
    <row r="57" spans="1:16">
      <c r="A57" s="1033" t="s">
        <v>97</v>
      </c>
      <c r="B57" s="1033"/>
      <c r="C57" s="1033"/>
      <c r="D57" s="1033">
        <f>'将来負担比率（分子）の構造'!I$51</f>
        <v>1354</v>
      </c>
      <c r="E57" s="1033"/>
      <c r="F57" s="1033"/>
      <c r="G57" s="1033">
        <f>'将来負担比率（分子）の構造'!J$51</f>
        <v>1262</v>
      </c>
      <c r="H57" s="1033"/>
      <c r="I57" s="1033"/>
      <c r="J57" s="1033">
        <f>'将来負担比率（分子）の構造'!K$51</f>
        <v>1308</v>
      </c>
      <c r="K57" s="1033"/>
      <c r="L57" s="1033"/>
      <c r="M57" s="1033">
        <f>'将来負担比率（分子）の構造'!L$51</f>
        <v>1074</v>
      </c>
      <c r="N57" s="1033"/>
      <c r="O57" s="1033"/>
      <c r="P57" s="1033">
        <f>'将来負担比率（分子）の構造'!M$51</f>
        <v>1042</v>
      </c>
    </row>
    <row r="58" spans="1:16">
      <c r="A58" s="1033" t="s">
        <v>94</v>
      </c>
      <c r="B58" s="1033"/>
      <c r="C58" s="1033"/>
      <c r="D58" s="1033">
        <f>'将来負担比率（分子）の構造'!I$50</f>
        <v>3381</v>
      </c>
      <c r="E58" s="1033"/>
      <c r="F58" s="1033"/>
      <c r="G58" s="1033">
        <f>'将来負担比率（分子）の構造'!J$50</f>
        <v>3407</v>
      </c>
      <c r="H58" s="1033"/>
      <c r="I58" s="1033"/>
      <c r="J58" s="1033">
        <f>'将来負担比率（分子）の構造'!K$50</f>
        <v>3943</v>
      </c>
      <c r="K58" s="1033"/>
      <c r="L58" s="1033"/>
      <c r="M58" s="1033">
        <f>'将来負担比率（分子）の構造'!L$50</f>
        <v>4176</v>
      </c>
      <c r="N58" s="1033"/>
      <c r="O58" s="1033"/>
      <c r="P58" s="1033">
        <f>'将来負担比率（分子）の構造'!M$50</f>
        <v>4587</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2859</v>
      </c>
      <c r="C62" s="1033"/>
      <c r="D62" s="1033"/>
      <c r="E62" s="1033">
        <f>'将来負担比率（分子）の構造'!J$45</f>
        <v>2774</v>
      </c>
      <c r="F62" s="1033"/>
      <c r="G62" s="1033"/>
      <c r="H62" s="1033">
        <f>'将来負担比率（分子）の構造'!K$45</f>
        <v>2873</v>
      </c>
      <c r="I62" s="1033"/>
      <c r="J62" s="1033"/>
      <c r="K62" s="1033">
        <f>'将来負担比率（分子）の構造'!L$45</f>
        <v>2816</v>
      </c>
      <c r="L62" s="1033"/>
      <c r="M62" s="1033"/>
      <c r="N62" s="1033">
        <f>'将来負担比率（分子）の構造'!M$45</f>
        <v>2753</v>
      </c>
      <c r="O62" s="1033"/>
      <c r="P62" s="1033"/>
    </row>
    <row r="63" spans="1:16">
      <c r="A63" s="1033" t="s">
        <v>76</v>
      </c>
      <c r="B63" s="1033">
        <f>'将来負担比率（分子）の構造'!I$44</f>
        <v>873</v>
      </c>
      <c r="C63" s="1033"/>
      <c r="D63" s="1033"/>
      <c r="E63" s="1033">
        <f>'将来負担比率（分子）の構造'!J$44</f>
        <v>851</v>
      </c>
      <c r="F63" s="1033"/>
      <c r="G63" s="1033"/>
      <c r="H63" s="1033">
        <f>'将来負担比率（分子）の構造'!K$44</f>
        <v>875</v>
      </c>
      <c r="I63" s="1033"/>
      <c r="J63" s="1033"/>
      <c r="K63" s="1033">
        <f>'将来負担比率（分子）の構造'!L$44</f>
        <v>843</v>
      </c>
      <c r="L63" s="1033"/>
      <c r="M63" s="1033"/>
      <c r="N63" s="1033">
        <f>'将来負担比率（分子）の構造'!M$44</f>
        <v>783</v>
      </c>
      <c r="O63" s="1033"/>
      <c r="P63" s="1033"/>
    </row>
    <row r="64" spans="1:16">
      <c r="A64" s="1033" t="s">
        <v>74</v>
      </c>
      <c r="B64" s="1033">
        <f>'将来負担比率（分子）の構造'!I$43</f>
        <v>5394</v>
      </c>
      <c r="C64" s="1033"/>
      <c r="D64" s="1033"/>
      <c r="E64" s="1033">
        <f>'将来負担比率（分子）の構造'!J$43</f>
        <v>4488</v>
      </c>
      <c r="F64" s="1033"/>
      <c r="G64" s="1033"/>
      <c r="H64" s="1033">
        <f>'将来負担比率（分子）の構造'!K$43</f>
        <v>4141</v>
      </c>
      <c r="I64" s="1033"/>
      <c r="J64" s="1033"/>
      <c r="K64" s="1033">
        <f>'将来負担比率（分子）の構造'!L$43</f>
        <v>3834</v>
      </c>
      <c r="L64" s="1033"/>
      <c r="M64" s="1033"/>
      <c r="N64" s="1033">
        <f>'将来負担比率（分子）の構造'!M$43</f>
        <v>3638</v>
      </c>
      <c r="O64" s="1033"/>
      <c r="P64" s="1033"/>
    </row>
    <row r="65" spans="1:16">
      <c r="A65" s="1033" t="s">
        <v>73</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9223</v>
      </c>
      <c r="C66" s="1033"/>
      <c r="D66" s="1033"/>
      <c r="E66" s="1033">
        <f>'将来負担比率（分子）の構造'!J$41</f>
        <v>10307</v>
      </c>
      <c r="F66" s="1033"/>
      <c r="G66" s="1033"/>
      <c r="H66" s="1033">
        <f>'将来負担比率（分子）の構造'!K$41</f>
        <v>11073</v>
      </c>
      <c r="I66" s="1033"/>
      <c r="J66" s="1033"/>
      <c r="K66" s="1033">
        <f>'将来負担比率（分子）の構造'!L$41</f>
        <v>11020</v>
      </c>
      <c r="L66" s="1033"/>
      <c r="M66" s="1033"/>
      <c r="N66" s="1033">
        <f>'将来負担比率（分子）の構造'!M$41</f>
        <v>11697</v>
      </c>
      <c r="O66" s="1033"/>
      <c r="P66" s="1033"/>
    </row>
    <row r="67" spans="1:16">
      <c r="A67" s="1033" t="s">
        <v>99</v>
      </c>
      <c r="B67" s="1033" t="e">
        <f>NA()</f>
        <v>#N/A</v>
      </c>
      <c r="C67" s="1033">
        <f>IF(ISNUMBER('将来負担比率（分子）の構造'!I$53),IF('将来負担比率（分子）の構造'!I$53&lt;0,0,'将来負担比率（分子）の構造'!I$53),NA())</f>
        <v>3511</v>
      </c>
      <c r="D67" s="1033" t="e">
        <f>NA()</f>
        <v>#N/A</v>
      </c>
      <c r="E67" s="1033" t="e">
        <f>NA()</f>
        <v>#N/A</v>
      </c>
      <c r="F67" s="1033">
        <f>IF(ISNUMBER('将来負担比率（分子）の構造'!J$53),IF('将来負担比率（分子）の構造'!J$53&lt;0,0,'将来負担比率（分子）の構造'!J$53),NA())</f>
        <v>3191</v>
      </c>
      <c r="G67" s="1033" t="e">
        <f>NA()</f>
        <v>#N/A</v>
      </c>
      <c r="H67" s="1033" t="e">
        <f>NA()</f>
        <v>#N/A</v>
      </c>
      <c r="I67" s="1033">
        <f>IF(ISNUMBER('将来負担比率（分子）の構造'!K$53),IF('将来負担比率（分子）の構造'!K$53&lt;0,0,'将来負担比率（分子）の構造'!K$53),NA())</f>
        <v>3418</v>
      </c>
      <c r="J67" s="1033" t="e">
        <f>NA()</f>
        <v>#N/A</v>
      </c>
      <c r="K67" s="1033" t="e">
        <f>NA()</f>
        <v>#N/A</v>
      </c>
      <c r="L67" s="1033">
        <f>IF(ISNUMBER('将来負担比率（分子）の構造'!L$53),IF('将来負担比率（分子）の構造'!L$53&lt;0,0,'将来負担比率（分子）の構造'!L$53),NA())</f>
        <v>2800</v>
      </c>
      <c r="M67" s="1033" t="e">
        <f>NA()</f>
        <v>#N/A</v>
      </c>
      <c r="N67" s="1033" t="e">
        <f>NA()</f>
        <v>#N/A</v>
      </c>
      <c r="O67" s="1033">
        <f>IF(ISNUMBER('将来負担比率（分子）の構造'!M$53),IF('将来負担比率（分子）の構造'!M$53&lt;0,0,'将来負担比率（分子）の構造'!M$53),NA())</f>
        <v>2671</v>
      </c>
      <c r="P67" s="1033" t="e">
        <f>NA()</f>
        <v>#N/A</v>
      </c>
    </row>
    <row r="70" spans="1:16">
      <c r="A70" s="1036" t="s">
        <v>128</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129</v>
      </c>
      <c r="B72" s="1037">
        <f>基金残高に係る経年分析!F55</f>
        <v>1044</v>
      </c>
      <c r="C72" s="1037">
        <f>基金残高に係る経年分析!G55</f>
        <v>1134</v>
      </c>
      <c r="D72" s="1037">
        <f>基金残高に係る経年分析!H55</f>
        <v>1214</v>
      </c>
    </row>
    <row r="73" spans="1:16">
      <c r="A73" s="1035" t="s">
        <v>130</v>
      </c>
      <c r="B73" s="1037">
        <f>基金残高に係る経年分析!F56</f>
        <v>645</v>
      </c>
      <c r="C73" s="1037">
        <f>基金残高に係る経年分析!G56</f>
        <v>718</v>
      </c>
      <c r="D73" s="1037">
        <f>基金残高に係る経年分析!H56</f>
        <v>829</v>
      </c>
    </row>
    <row r="74" spans="1:16">
      <c r="A74" s="1035" t="s">
        <v>132</v>
      </c>
      <c r="B74" s="1037">
        <f>基金残高に係る経年分析!F57</f>
        <v>1318</v>
      </c>
      <c r="C74" s="1037">
        <f>基金残高に係る経年分析!G57</f>
        <v>1378</v>
      </c>
      <c r="D74" s="1037">
        <f>基金残高に係る経年分析!H57</f>
        <v>1462</v>
      </c>
    </row>
  </sheetData>
  <sheetProtection algorithmName="SHA-512" hashValue="YSK8Ks11IV5Db0xjAcb5EocGefUod0pJtkbY6I8etdhMBjdNHHGHBlZLVMvzO/9DFj70zNDgmbkjU8H6yaFV5Q==" saltValue="VuMOVsukkoe6f5tULA8W1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547</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548</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336</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170</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531</v>
      </c>
      <c r="BQ50" s="1088"/>
      <c r="BR50" s="1088"/>
      <c r="BS50" s="1088"/>
      <c r="BT50" s="1088"/>
      <c r="BU50" s="1088"/>
      <c r="BV50" s="1088"/>
      <c r="BW50" s="1088"/>
      <c r="BX50" s="1088" t="s">
        <v>532</v>
      </c>
      <c r="BY50" s="1088"/>
      <c r="BZ50" s="1088"/>
      <c r="CA50" s="1088"/>
      <c r="CB50" s="1088"/>
      <c r="CC50" s="1088"/>
      <c r="CD50" s="1088"/>
      <c r="CE50" s="1088"/>
      <c r="CF50" s="1088" t="s">
        <v>533</v>
      </c>
      <c r="CG50" s="1088"/>
      <c r="CH50" s="1088"/>
      <c r="CI50" s="1088"/>
      <c r="CJ50" s="1088"/>
      <c r="CK50" s="1088"/>
      <c r="CL50" s="1088"/>
      <c r="CM50" s="1088"/>
      <c r="CN50" s="1088" t="s">
        <v>534</v>
      </c>
      <c r="CO50" s="1088"/>
      <c r="CP50" s="1088"/>
      <c r="CQ50" s="1088"/>
      <c r="CR50" s="1088"/>
      <c r="CS50" s="1088"/>
      <c r="CT50" s="1088"/>
      <c r="CU50" s="1088"/>
      <c r="CV50" s="1088" t="s">
        <v>232</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549</v>
      </c>
      <c r="AO51" s="1087"/>
      <c r="AP51" s="1087"/>
      <c r="AQ51" s="1087"/>
      <c r="AR51" s="1087"/>
      <c r="AS51" s="1087"/>
      <c r="AT51" s="1087"/>
      <c r="AU51" s="1087"/>
      <c r="AV51" s="1087"/>
      <c r="AW51" s="1087"/>
      <c r="AX51" s="1087"/>
      <c r="AY51" s="1087"/>
      <c r="AZ51" s="1087"/>
      <c r="BA51" s="1087"/>
      <c r="BB51" s="1087" t="s">
        <v>550</v>
      </c>
      <c r="BC51" s="1087"/>
      <c r="BD51" s="1087"/>
      <c r="BE51" s="1087"/>
      <c r="BF51" s="1087"/>
      <c r="BG51" s="1087"/>
      <c r="BH51" s="1087"/>
      <c r="BI51" s="1087"/>
      <c r="BJ51" s="1087"/>
      <c r="BK51" s="1087"/>
      <c r="BL51" s="1087"/>
      <c r="BM51" s="1087"/>
      <c r="BN51" s="1087"/>
      <c r="BO51" s="1087"/>
      <c r="BP51" s="1092">
        <v>66.099999999999994</v>
      </c>
      <c r="BQ51" s="1092"/>
      <c r="BR51" s="1092"/>
      <c r="BS51" s="1092"/>
      <c r="BT51" s="1092"/>
      <c r="BU51" s="1092"/>
      <c r="BV51" s="1092"/>
      <c r="BW51" s="1092"/>
      <c r="BX51" s="1092">
        <v>57.5</v>
      </c>
      <c r="BY51" s="1092"/>
      <c r="BZ51" s="1092"/>
      <c r="CA51" s="1092"/>
      <c r="CB51" s="1092"/>
      <c r="CC51" s="1092"/>
      <c r="CD51" s="1092"/>
      <c r="CE51" s="1092"/>
      <c r="CF51" s="1092">
        <v>58</v>
      </c>
      <c r="CG51" s="1092"/>
      <c r="CH51" s="1092"/>
      <c r="CI51" s="1092"/>
      <c r="CJ51" s="1092"/>
      <c r="CK51" s="1092"/>
      <c r="CL51" s="1092"/>
      <c r="CM51" s="1092"/>
      <c r="CN51" s="1092">
        <v>48.9</v>
      </c>
      <c r="CO51" s="1092"/>
      <c r="CP51" s="1092"/>
      <c r="CQ51" s="1092"/>
      <c r="CR51" s="1092"/>
      <c r="CS51" s="1092"/>
      <c r="CT51" s="1092"/>
      <c r="CU51" s="1092"/>
      <c r="CV51" s="1092">
        <v>46.8</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551</v>
      </c>
      <c r="BC53" s="1087"/>
      <c r="BD53" s="1087"/>
      <c r="BE53" s="1087"/>
      <c r="BF53" s="1087"/>
      <c r="BG53" s="1087"/>
      <c r="BH53" s="1087"/>
      <c r="BI53" s="1087"/>
      <c r="BJ53" s="1087"/>
      <c r="BK53" s="1087"/>
      <c r="BL53" s="1087"/>
      <c r="BM53" s="1087"/>
      <c r="BN53" s="1087"/>
      <c r="BO53" s="1087"/>
      <c r="BP53" s="1092">
        <v>68.5</v>
      </c>
      <c r="BQ53" s="1092"/>
      <c r="BR53" s="1092"/>
      <c r="BS53" s="1092"/>
      <c r="BT53" s="1092"/>
      <c r="BU53" s="1092"/>
      <c r="BV53" s="1092"/>
      <c r="BW53" s="1092"/>
      <c r="BX53" s="1092">
        <v>68.599999999999994</v>
      </c>
      <c r="BY53" s="1092"/>
      <c r="BZ53" s="1092"/>
      <c r="CA53" s="1092"/>
      <c r="CB53" s="1092"/>
      <c r="CC53" s="1092"/>
      <c r="CD53" s="1092"/>
      <c r="CE53" s="1092"/>
      <c r="CF53" s="1092">
        <v>68</v>
      </c>
      <c r="CG53" s="1092"/>
      <c r="CH53" s="1092"/>
      <c r="CI53" s="1092"/>
      <c r="CJ53" s="1092"/>
      <c r="CK53" s="1092"/>
      <c r="CL53" s="1092"/>
      <c r="CM53" s="1092"/>
      <c r="CN53" s="1092">
        <v>69.599999999999994</v>
      </c>
      <c r="CO53" s="1092"/>
      <c r="CP53" s="1092"/>
      <c r="CQ53" s="1092"/>
      <c r="CR53" s="1092"/>
      <c r="CS53" s="1092"/>
      <c r="CT53" s="1092"/>
      <c r="CU53" s="1092"/>
      <c r="CV53" s="1092">
        <v>71.099999999999994</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517</v>
      </c>
      <c r="AO55" s="1088"/>
      <c r="AP55" s="1088"/>
      <c r="AQ55" s="1088"/>
      <c r="AR55" s="1088"/>
      <c r="AS55" s="1088"/>
      <c r="AT55" s="1088"/>
      <c r="AU55" s="1088"/>
      <c r="AV55" s="1088"/>
      <c r="AW55" s="1088"/>
      <c r="AX55" s="1088"/>
      <c r="AY55" s="1088"/>
      <c r="AZ55" s="1088"/>
      <c r="BA55" s="1088"/>
      <c r="BB55" s="1087" t="s">
        <v>550</v>
      </c>
      <c r="BC55" s="1087"/>
      <c r="BD55" s="1087"/>
      <c r="BE55" s="1087"/>
      <c r="BF55" s="1087"/>
      <c r="BG55" s="1087"/>
      <c r="BH55" s="1087"/>
      <c r="BI55" s="1087"/>
      <c r="BJ55" s="1087"/>
      <c r="BK55" s="1087"/>
      <c r="BL55" s="1087"/>
      <c r="BM55" s="1087"/>
      <c r="BN55" s="1087"/>
      <c r="BO55" s="1087"/>
      <c r="BP55" s="1092">
        <v>38.700000000000003</v>
      </c>
      <c r="BQ55" s="1092"/>
      <c r="BR55" s="1092"/>
      <c r="BS55" s="1092"/>
      <c r="BT55" s="1092"/>
      <c r="BU55" s="1092"/>
      <c r="BV55" s="1092"/>
      <c r="BW55" s="1092"/>
      <c r="BX55" s="1092">
        <v>32.5</v>
      </c>
      <c r="BY55" s="1092"/>
      <c r="BZ55" s="1092"/>
      <c r="CA55" s="1092"/>
      <c r="CB55" s="1092"/>
      <c r="CC55" s="1092"/>
      <c r="CD55" s="1092"/>
      <c r="CE55" s="1092"/>
      <c r="CF55" s="1092">
        <v>23</v>
      </c>
      <c r="CG55" s="1092"/>
      <c r="CH55" s="1092"/>
      <c r="CI55" s="1092"/>
      <c r="CJ55" s="1092"/>
      <c r="CK55" s="1092"/>
      <c r="CL55" s="1092"/>
      <c r="CM55" s="1092"/>
      <c r="CN55" s="1092">
        <v>15.5</v>
      </c>
      <c r="CO55" s="1092"/>
      <c r="CP55" s="1092"/>
      <c r="CQ55" s="1092"/>
      <c r="CR55" s="1092"/>
      <c r="CS55" s="1092"/>
      <c r="CT55" s="1092"/>
      <c r="CU55" s="1092"/>
      <c r="CV55" s="1092">
        <v>13</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551</v>
      </c>
      <c r="BC57" s="1087"/>
      <c r="BD57" s="1087"/>
      <c r="BE57" s="1087"/>
      <c r="BF57" s="1087"/>
      <c r="BG57" s="1087"/>
      <c r="BH57" s="1087"/>
      <c r="BI57" s="1087"/>
      <c r="BJ57" s="1087"/>
      <c r="BK57" s="1087"/>
      <c r="BL57" s="1087"/>
      <c r="BM57" s="1087"/>
      <c r="BN57" s="1087"/>
      <c r="BO57" s="1087"/>
      <c r="BP57" s="1092">
        <v>61.4</v>
      </c>
      <c r="BQ57" s="1092"/>
      <c r="BR57" s="1092"/>
      <c r="BS57" s="1092"/>
      <c r="BT57" s="1092"/>
      <c r="BU57" s="1092"/>
      <c r="BV57" s="1092"/>
      <c r="BW57" s="1092"/>
      <c r="BX57" s="1092">
        <v>62.6</v>
      </c>
      <c r="BY57" s="1092"/>
      <c r="BZ57" s="1092"/>
      <c r="CA57" s="1092"/>
      <c r="CB57" s="1092"/>
      <c r="CC57" s="1092"/>
      <c r="CD57" s="1092"/>
      <c r="CE57" s="1092"/>
      <c r="CF57" s="1092">
        <v>62.8</v>
      </c>
      <c r="CG57" s="1092"/>
      <c r="CH57" s="1092"/>
      <c r="CI57" s="1092"/>
      <c r="CJ57" s="1092"/>
      <c r="CK57" s="1092"/>
      <c r="CL57" s="1092"/>
      <c r="CM57" s="1092"/>
      <c r="CN57" s="1092">
        <v>64</v>
      </c>
      <c r="CO57" s="1092"/>
      <c r="CP57" s="1092"/>
      <c r="CQ57" s="1092"/>
      <c r="CR57" s="1092"/>
      <c r="CS57" s="1092"/>
      <c r="CT57" s="1092"/>
      <c r="CU57" s="1092"/>
      <c r="CV57" s="1092">
        <v>64.599999999999994</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330</v>
      </c>
    </row>
    <row r="64" spans="1:109">
      <c r="B64" s="728"/>
      <c r="G64" s="1063"/>
      <c r="N64" s="1082"/>
      <c r="AM64" s="1063"/>
      <c r="AN64" s="1063" t="s">
        <v>548</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552</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170</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531</v>
      </c>
      <c r="BQ72" s="1088"/>
      <c r="BR72" s="1088"/>
      <c r="BS72" s="1088"/>
      <c r="BT72" s="1088"/>
      <c r="BU72" s="1088"/>
      <c r="BV72" s="1088"/>
      <c r="BW72" s="1088"/>
      <c r="BX72" s="1088" t="s">
        <v>532</v>
      </c>
      <c r="BY72" s="1088"/>
      <c r="BZ72" s="1088"/>
      <c r="CA72" s="1088"/>
      <c r="CB72" s="1088"/>
      <c r="CC72" s="1088"/>
      <c r="CD72" s="1088"/>
      <c r="CE72" s="1088"/>
      <c r="CF72" s="1088" t="s">
        <v>533</v>
      </c>
      <c r="CG72" s="1088"/>
      <c r="CH72" s="1088"/>
      <c r="CI72" s="1088"/>
      <c r="CJ72" s="1088"/>
      <c r="CK72" s="1088"/>
      <c r="CL72" s="1088"/>
      <c r="CM72" s="1088"/>
      <c r="CN72" s="1088" t="s">
        <v>534</v>
      </c>
      <c r="CO72" s="1088"/>
      <c r="CP72" s="1088"/>
      <c r="CQ72" s="1088"/>
      <c r="CR72" s="1088"/>
      <c r="CS72" s="1088"/>
      <c r="CT72" s="1088"/>
      <c r="CU72" s="1088"/>
      <c r="CV72" s="1088" t="s">
        <v>232</v>
      </c>
      <c r="CW72" s="1088"/>
      <c r="CX72" s="1088"/>
      <c r="CY72" s="1088"/>
      <c r="CZ72" s="1088"/>
      <c r="DA72" s="1088"/>
      <c r="DB72" s="1088"/>
      <c r="DC72" s="1088"/>
    </row>
    <row r="73" spans="2:107">
      <c r="B73" s="728"/>
      <c r="G73" s="1065"/>
      <c r="H73" s="1065"/>
      <c r="I73" s="1065"/>
      <c r="J73" s="1065"/>
      <c r="K73" s="1075"/>
      <c r="L73" s="1075"/>
      <c r="M73" s="1075"/>
      <c r="N73" s="1075"/>
      <c r="AM73" s="1067"/>
      <c r="AN73" s="1087" t="s">
        <v>549</v>
      </c>
      <c r="AO73" s="1087"/>
      <c r="AP73" s="1087"/>
      <c r="AQ73" s="1087"/>
      <c r="AR73" s="1087"/>
      <c r="AS73" s="1087"/>
      <c r="AT73" s="1087"/>
      <c r="AU73" s="1087"/>
      <c r="AV73" s="1087"/>
      <c r="AW73" s="1087"/>
      <c r="AX73" s="1087"/>
      <c r="AY73" s="1087"/>
      <c r="AZ73" s="1087"/>
      <c r="BA73" s="1087"/>
      <c r="BB73" s="1087" t="s">
        <v>550</v>
      </c>
      <c r="BC73" s="1087"/>
      <c r="BD73" s="1087"/>
      <c r="BE73" s="1087"/>
      <c r="BF73" s="1087"/>
      <c r="BG73" s="1087"/>
      <c r="BH73" s="1087"/>
      <c r="BI73" s="1087"/>
      <c r="BJ73" s="1087"/>
      <c r="BK73" s="1087"/>
      <c r="BL73" s="1087"/>
      <c r="BM73" s="1087"/>
      <c r="BN73" s="1087"/>
      <c r="BO73" s="1087"/>
      <c r="BP73" s="1092">
        <v>66.099999999999994</v>
      </c>
      <c r="BQ73" s="1092"/>
      <c r="BR73" s="1092"/>
      <c r="BS73" s="1092"/>
      <c r="BT73" s="1092"/>
      <c r="BU73" s="1092"/>
      <c r="BV73" s="1092"/>
      <c r="BW73" s="1092"/>
      <c r="BX73" s="1092">
        <v>57.5</v>
      </c>
      <c r="BY73" s="1092"/>
      <c r="BZ73" s="1092"/>
      <c r="CA73" s="1092"/>
      <c r="CB73" s="1092"/>
      <c r="CC73" s="1092"/>
      <c r="CD73" s="1092"/>
      <c r="CE73" s="1092"/>
      <c r="CF73" s="1092">
        <v>58</v>
      </c>
      <c r="CG73" s="1092"/>
      <c r="CH73" s="1092"/>
      <c r="CI73" s="1092"/>
      <c r="CJ73" s="1092"/>
      <c r="CK73" s="1092"/>
      <c r="CL73" s="1092"/>
      <c r="CM73" s="1092"/>
      <c r="CN73" s="1092">
        <v>48.9</v>
      </c>
      <c r="CO73" s="1092"/>
      <c r="CP73" s="1092"/>
      <c r="CQ73" s="1092"/>
      <c r="CR73" s="1092"/>
      <c r="CS73" s="1092"/>
      <c r="CT73" s="1092"/>
      <c r="CU73" s="1092"/>
      <c r="CV73" s="1092">
        <v>46.8</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416</v>
      </c>
      <c r="BC75" s="1087"/>
      <c r="BD75" s="1087"/>
      <c r="BE75" s="1087"/>
      <c r="BF75" s="1087"/>
      <c r="BG75" s="1087"/>
      <c r="BH75" s="1087"/>
      <c r="BI75" s="1087"/>
      <c r="BJ75" s="1087"/>
      <c r="BK75" s="1087"/>
      <c r="BL75" s="1087"/>
      <c r="BM75" s="1087"/>
      <c r="BN75" s="1087"/>
      <c r="BO75" s="1087"/>
      <c r="BP75" s="1092">
        <v>7</v>
      </c>
      <c r="BQ75" s="1092"/>
      <c r="BR75" s="1092"/>
      <c r="BS75" s="1092"/>
      <c r="BT75" s="1092"/>
      <c r="BU75" s="1092"/>
      <c r="BV75" s="1092"/>
      <c r="BW75" s="1092"/>
      <c r="BX75" s="1092">
        <v>6.4</v>
      </c>
      <c r="BY75" s="1092"/>
      <c r="BZ75" s="1092"/>
      <c r="CA75" s="1092"/>
      <c r="CB75" s="1092"/>
      <c r="CC75" s="1092"/>
      <c r="CD75" s="1092"/>
      <c r="CE75" s="1092"/>
      <c r="CF75" s="1092">
        <v>5.9</v>
      </c>
      <c r="CG75" s="1092"/>
      <c r="CH75" s="1092"/>
      <c r="CI75" s="1092"/>
      <c r="CJ75" s="1092"/>
      <c r="CK75" s="1092"/>
      <c r="CL75" s="1092"/>
      <c r="CM75" s="1092"/>
      <c r="CN75" s="1092">
        <v>6.2</v>
      </c>
      <c r="CO75" s="1092"/>
      <c r="CP75" s="1092"/>
      <c r="CQ75" s="1092"/>
      <c r="CR75" s="1092"/>
      <c r="CS75" s="1092"/>
      <c r="CT75" s="1092"/>
      <c r="CU75" s="1092"/>
      <c r="CV75" s="1092">
        <v>6.8</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517</v>
      </c>
      <c r="AO77" s="1088"/>
      <c r="AP77" s="1088"/>
      <c r="AQ77" s="1088"/>
      <c r="AR77" s="1088"/>
      <c r="AS77" s="1088"/>
      <c r="AT77" s="1088"/>
      <c r="AU77" s="1088"/>
      <c r="AV77" s="1088"/>
      <c r="AW77" s="1088"/>
      <c r="AX77" s="1088"/>
      <c r="AY77" s="1088"/>
      <c r="AZ77" s="1088"/>
      <c r="BA77" s="1088"/>
      <c r="BB77" s="1087" t="s">
        <v>550</v>
      </c>
      <c r="BC77" s="1087"/>
      <c r="BD77" s="1087"/>
      <c r="BE77" s="1087"/>
      <c r="BF77" s="1087"/>
      <c r="BG77" s="1087"/>
      <c r="BH77" s="1087"/>
      <c r="BI77" s="1087"/>
      <c r="BJ77" s="1087"/>
      <c r="BK77" s="1087"/>
      <c r="BL77" s="1087"/>
      <c r="BM77" s="1087"/>
      <c r="BN77" s="1087"/>
      <c r="BO77" s="1087"/>
      <c r="BP77" s="1092">
        <v>38.700000000000003</v>
      </c>
      <c r="BQ77" s="1092"/>
      <c r="BR77" s="1092"/>
      <c r="BS77" s="1092"/>
      <c r="BT77" s="1092"/>
      <c r="BU77" s="1092"/>
      <c r="BV77" s="1092"/>
      <c r="BW77" s="1092"/>
      <c r="BX77" s="1092">
        <v>32.5</v>
      </c>
      <c r="BY77" s="1092"/>
      <c r="BZ77" s="1092"/>
      <c r="CA77" s="1092"/>
      <c r="CB77" s="1092"/>
      <c r="CC77" s="1092"/>
      <c r="CD77" s="1092"/>
      <c r="CE77" s="1092"/>
      <c r="CF77" s="1092">
        <v>23</v>
      </c>
      <c r="CG77" s="1092"/>
      <c r="CH77" s="1092"/>
      <c r="CI77" s="1092"/>
      <c r="CJ77" s="1092"/>
      <c r="CK77" s="1092"/>
      <c r="CL77" s="1092"/>
      <c r="CM77" s="1092"/>
      <c r="CN77" s="1092">
        <v>15.5</v>
      </c>
      <c r="CO77" s="1092"/>
      <c r="CP77" s="1092"/>
      <c r="CQ77" s="1092"/>
      <c r="CR77" s="1092"/>
      <c r="CS77" s="1092"/>
      <c r="CT77" s="1092"/>
      <c r="CU77" s="1092"/>
      <c r="CV77" s="1092">
        <v>13</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416</v>
      </c>
      <c r="BC79" s="1087"/>
      <c r="BD79" s="1087"/>
      <c r="BE79" s="1087"/>
      <c r="BF79" s="1087"/>
      <c r="BG79" s="1087"/>
      <c r="BH79" s="1087"/>
      <c r="BI79" s="1087"/>
      <c r="BJ79" s="1087"/>
      <c r="BK79" s="1087"/>
      <c r="BL79" s="1087"/>
      <c r="BM79" s="1087"/>
      <c r="BN79" s="1087"/>
      <c r="BO79" s="1087"/>
      <c r="BP79" s="1092">
        <v>8.8000000000000007</v>
      </c>
      <c r="BQ79" s="1092"/>
      <c r="BR79" s="1092"/>
      <c r="BS79" s="1092"/>
      <c r="BT79" s="1092"/>
      <c r="BU79" s="1092"/>
      <c r="BV79" s="1092"/>
      <c r="BW79" s="1092"/>
      <c r="BX79" s="1092">
        <v>8.6999999999999993</v>
      </c>
      <c r="BY79" s="1092"/>
      <c r="BZ79" s="1092"/>
      <c r="CA79" s="1092"/>
      <c r="CB79" s="1092"/>
      <c r="CC79" s="1092"/>
      <c r="CD79" s="1092"/>
      <c r="CE79" s="1092"/>
      <c r="CF79" s="1092">
        <v>8.1999999999999993</v>
      </c>
      <c r="CG79" s="1092"/>
      <c r="CH79" s="1092"/>
      <c r="CI79" s="1092"/>
      <c r="CJ79" s="1092"/>
      <c r="CK79" s="1092"/>
      <c r="CL79" s="1092"/>
      <c r="CM79" s="1092"/>
      <c r="CN79" s="1092">
        <v>8</v>
      </c>
      <c r="CO79" s="1092"/>
      <c r="CP79" s="1092"/>
      <c r="CQ79" s="1092"/>
      <c r="CR79" s="1092"/>
      <c r="CS79" s="1092"/>
      <c r="CT79" s="1092"/>
      <c r="CU79" s="1092"/>
      <c r="CV79" s="1092">
        <v>8.1999999999999993</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ZqS2T5ozbqiJhcaGEf2GkBuznWlyALjQNG0wAbYuUIzXgYzrGws1eXpxLWMHkf8b05bx9Hwpvb71K1t0RnkT+w==" saltValue="6NU5mPadnpTXmp0bDV+jK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49"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fJx3dmVEaP0JG2h6SvV4I0wA8sU9AxcaJfwc9vePjYYK/JYhRTZAWYbdAxzf6/cs99g+hkI6qmzkkS9zbkjBWA==" saltValue="ejfvQwZOs5yG09IfH+Tpig=="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ipattig746NT3HdfdUXLWd74eMb2XFLNH9qUSMMl5G3gIsCUUygmSB4waPiEx0sLT+88+avejBrbSGh+HdsZbw==" saltValue="bX8AFT2kHz2emv6jDNKf0w=="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234</v>
      </c>
      <c r="AE4" s="139"/>
      <c r="AF4" s="139"/>
      <c r="AG4" s="139"/>
      <c r="AH4" s="139"/>
      <c r="AI4" s="139"/>
      <c r="AJ4" s="139"/>
      <c r="AK4" s="144"/>
      <c r="AL4" s="182" t="s">
        <v>313</v>
      </c>
      <c r="AM4" s="139"/>
      <c r="AN4" s="139"/>
      <c r="AO4" s="144"/>
      <c r="AP4" s="298" t="s">
        <v>316</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2898622</v>
      </c>
      <c r="S5" s="276"/>
      <c r="T5" s="276"/>
      <c r="U5" s="276"/>
      <c r="V5" s="276"/>
      <c r="W5" s="276"/>
      <c r="X5" s="276"/>
      <c r="Y5" s="278"/>
      <c r="Z5" s="281">
        <v>21.2</v>
      </c>
      <c r="AA5" s="281"/>
      <c r="AB5" s="281"/>
      <c r="AC5" s="281"/>
      <c r="AD5" s="286">
        <v>2738011</v>
      </c>
      <c r="AE5" s="286"/>
      <c r="AF5" s="286"/>
      <c r="AG5" s="286"/>
      <c r="AH5" s="286"/>
      <c r="AI5" s="286"/>
      <c r="AJ5" s="286"/>
      <c r="AK5" s="286"/>
      <c r="AL5" s="291">
        <v>41.2</v>
      </c>
      <c r="AM5" s="293"/>
      <c r="AN5" s="293"/>
      <c r="AO5" s="295"/>
      <c r="AP5" s="260" t="s">
        <v>319</v>
      </c>
      <c r="AQ5" s="265"/>
      <c r="AR5" s="265"/>
      <c r="AS5" s="265"/>
      <c r="AT5" s="265"/>
      <c r="AU5" s="265"/>
      <c r="AV5" s="265"/>
      <c r="AW5" s="265"/>
      <c r="AX5" s="265"/>
      <c r="AY5" s="265"/>
      <c r="AZ5" s="265"/>
      <c r="BA5" s="265"/>
      <c r="BB5" s="265"/>
      <c r="BC5" s="265"/>
      <c r="BD5" s="265"/>
      <c r="BE5" s="265"/>
      <c r="BF5" s="268"/>
      <c r="BG5" s="274">
        <v>2657786</v>
      </c>
      <c r="BH5" s="217"/>
      <c r="BI5" s="217"/>
      <c r="BJ5" s="217"/>
      <c r="BK5" s="217"/>
      <c r="BL5" s="217"/>
      <c r="BM5" s="217"/>
      <c r="BN5" s="279"/>
      <c r="BO5" s="282">
        <v>91.7</v>
      </c>
      <c r="BP5" s="282"/>
      <c r="BQ5" s="282"/>
      <c r="BR5" s="282"/>
      <c r="BS5" s="287" t="s">
        <v>142</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313</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76093</v>
      </c>
      <c r="S6" s="217"/>
      <c r="T6" s="217"/>
      <c r="U6" s="217"/>
      <c r="V6" s="217"/>
      <c r="W6" s="217"/>
      <c r="X6" s="217"/>
      <c r="Y6" s="279"/>
      <c r="Z6" s="282">
        <v>0.6</v>
      </c>
      <c r="AA6" s="282"/>
      <c r="AB6" s="282"/>
      <c r="AC6" s="282"/>
      <c r="AD6" s="287">
        <v>76093</v>
      </c>
      <c r="AE6" s="287"/>
      <c r="AF6" s="287"/>
      <c r="AG6" s="287"/>
      <c r="AH6" s="287"/>
      <c r="AI6" s="287"/>
      <c r="AJ6" s="287"/>
      <c r="AK6" s="287"/>
      <c r="AL6" s="283">
        <v>1.1000000000000001</v>
      </c>
      <c r="AM6" s="238"/>
      <c r="AN6" s="238"/>
      <c r="AO6" s="296"/>
      <c r="AP6" s="261" t="s">
        <v>108</v>
      </c>
      <c r="AQ6" s="1"/>
      <c r="AR6" s="1"/>
      <c r="AS6" s="1"/>
      <c r="AT6" s="1"/>
      <c r="AU6" s="1"/>
      <c r="AV6" s="1"/>
      <c r="AW6" s="1"/>
      <c r="AX6" s="1"/>
      <c r="AY6" s="1"/>
      <c r="AZ6" s="1"/>
      <c r="BA6" s="1"/>
      <c r="BB6" s="1"/>
      <c r="BC6" s="1"/>
      <c r="BD6" s="1"/>
      <c r="BE6" s="1"/>
      <c r="BF6" s="269"/>
      <c r="BG6" s="274">
        <v>2657786</v>
      </c>
      <c r="BH6" s="217"/>
      <c r="BI6" s="217"/>
      <c r="BJ6" s="217"/>
      <c r="BK6" s="217"/>
      <c r="BL6" s="217"/>
      <c r="BM6" s="217"/>
      <c r="BN6" s="279"/>
      <c r="BO6" s="282">
        <v>91.7</v>
      </c>
      <c r="BP6" s="282"/>
      <c r="BQ6" s="282"/>
      <c r="BR6" s="282"/>
      <c r="BS6" s="287" t="s">
        <v>142</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104835</v>
      </c>
      <c r="CS6" s="217"/>
      <c r="CT6" s="217"/>
      <c r="CU6" s="217"/>
      <c r="CV6" s="217"/>
      <c r="CW6" s="217"/>
      <c r="CX6" s="217"/>
      <c r="CY6" s="279"/>
      <c r="CZ6" s="291">
        <v>0.8</v>
      </c>
      <c r="DA6" s="293"/>
      <c r="DB6" s="293"/>
      <c r="DC6" s="337"/>
      <c r="DD6" s="288" t="s">
        <v>142</v>
      </c>
      <c r="DE6" s="217"/>
      <c r="DF6" s="217"/>
      <c r="DG6" s="217"/>
      <c r="DH6" s="217"/>
      <c r="DI6" s="217"/>
      <c r="DJ6" s="217"/>
      <c r="DK6" s="217"/>
      <c r="DL6" s="217"/>
      <c r="DM6" s="217"/>
      <c r="DN6" s="217"/>
      <c r="DO6" s="217"/>
      <c r="DP6" s="279"/>
      <c r="DQ6" s="288">
        <v>104835</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947</v>
      </c>
      <c r="S7" s="217"/>
      <c r="T7" s="217"/>
      <c r="U7" s="217"/>
      <c r="V7" s="217"/>
      <c r="W7" s="217"/>
      <c r="X7" s="217"/>
      <c r="Y7" s="279"/>
      <c r="Z7" s="282">
        <v>0</v>
      </c>
      <c r="AA7" s="282"/>
      <c r="AB7" s="282"/>
      <c r="AC7" s="282"/>
      <c r="AD7" s="287">
        <v>947</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1013579</v>
      </c>
      <c r="BH7" s="217"/>
      <c r="BI7" s="217"/>
      <c r="BJ7" s="217"/>
      <c r="BK7" s="217"/>
      <c r="BL7" s="217"/>
      <c r="BM7" s="217"/>
      <c r="BN7" s="279"/>
      <c r="BO7" s="282">
        <v>35</v>
      </c>
      <c r="BP7" s="282"/>
      <c r="BQ7" s="282"/>
      <c r="BR7" s="282"/>
      <c r="BS7" s="287" t="s">
        <v>142</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3262173</v>
      </c>
      <c r="CS7" s="217"/>
      <c r="CT7" s="217"/>
      <c r="CU7" s="217"/>
      <c r="CV7" s="217"/>
      <c r="CW7" s="217"/>
      <c r="CX7" s="217"/>
      <c r="CY7" s="279"/>
      <c r="CZ7" s="282">
        <v>25.3</v>
      </c>
      <c r="DA7" s="282"/>
      <c r="DB7" s="282"/>
      <c r="DC7" s="282"/>
      <c r="DD7" s="288">
        <v>999629</v>
      </c>
      <c r="DE7" s="217"/>
      <c r="DF7" s="217"/>
      <c r="DG7" s="217"/>
      <c r="DH7" s="217"/>
      <c r="DI7" s="217"/>
      <c r="DJ7" s="217"/>
      <c r="DK7" s="217"/>
      <c r="DL7" s="217"/>
      <c r="DM7" s="217"/>
      <c r="DN7" s="217"/>
      <c r="DO7" s="217"/>
      <c r="DP7" s="279"/>
      <c r="DQ7" s="288">
        <v>1802988</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14700</v>
      </c>
      <c r="S8" s="217"/>
      <c r="T8" s="217"/>
      <c r="U8" s="217"/>
      <c r="V8" s="217"/>
      <c r="W8" s="217"/>
      <c r="X8" s="217"/>
      <c r="Y8" s="279"/>
      <c r="Z8" s="282">
        <v>0.1</v>
      </c>
      <c r="AA8" s="282"/>
      <c r="AB8" s="282"/>
      <c r="AC8" s="282"/>
      <c r="AD8" s="287">
        <v>14700</v>
      </c>
      <c r="AE8" s="287"/>
      <c r="AF8" s="287"/>
      <c r="AG8" s="287"/>
      <c r="AH8" s="287"/>
      <c r="AI8" s="287"/>
      <c r="AJ8" s="287"/>
      <c r="AK8" s="287"/>
      <c r="AL8" s="283">
        <v>0.2</v>
      </c>
      <c r="AM8" s="238"/>
      <c r="AN8" s="238"/>
      <c r="AO8" s="296"/>
      <c r="AP8" s="261" t="s">
        <v>125</v>
      </c>
      <c r="AQ8" s="1"/>
      <c r="AR8" s="1"/>
      <c r="AS8" s="1"/>
      <c r="AT8" s="1"/>
      <c r="AU8" s="1"/>
      <c r="AV8" s="1"/>
      <c r="AW8" s="1"/>
      <c r="AX8" s="1"/>
      <c r="AY8" s="1"/>
      <c r="AZ8" s="1"/>
      <c r="BA8" s="1"/>
      <c r="BB8" s="1"/>
      <c r="BC8" s="1"/>
      <c r="BD8" s="1"/>
      <c r="BE8" s="1"/>
      <c r="BF8" s="269"/>
      <c r="BG8" s="274">
        <v>38070</v>
      </c>
      <c r="BH8" s="217"/>
      <c r="BI8" s="217"/>
      <c r="BJ8" s="217"/>
      <c r="BK8" s="217"/>
      <c r="BL8" s="217"/>
      <c r="BM8" s="217"/>
      <c r="BN8" s="279"/>
      <c r="BO8" s="282">
        <v>1.3</v>
      </c>
      <c r="BP8" s="282"/>
      <c r="BQ8" s="282"/>
      <c r="BR8" s="282"/>
      <c r="BS8" s="287" t="s">
        <v>142</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3967511</v>
      </c>
      <c r="CS8" s="217"/>
      <c r="CT8" s="217"/>
      <c r="CU8" s="217"/>
      <c r="CV8" s="217"/>
      <c r="CW8" s="217"/>
      <c r="CX8" s="217"/>
      <c r="CY8" s="279"/>
      <c r="CZ8" s="282">
        <v>30.8</v>
      </c>
      <c r="DA8" s="282"/>
      <c r="DB8" s="282"/>
      <c r="DC8" s="282"/>
      <c r="DD8" s="288">
        <v>157</v>
      </c>
      <c r="DE8" s="217"/>
      <c r="DF8" s="217"/>
      <c r="DG8" s="217"/>
      <c r="DH8" s="217"/>
      <c r="DI8" s="217"/>
      <c r="DJ8" s="217"/>
      <c r="DK8" s="217"/>
      <c r="DL8" s="217"/>
      <c r="DM8" s="217"/>
      <c r="DN8" s="217"/>
      <c r="DO8" s="217"/>
      <c r="DP8" s="279"/>
      <c r="DQ8" s="288">
        <v>2194460</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23814</v>
      </c>
      <c r="S9" s="217"/>
      <c r="T9" s="217"/>
      <c r="U9" s="217"/>
      <c r="V9" s="217"/>
      <c r="W9" s="217"/>
      <c r="X9" s="217"/>
      <c r="Y9" s="279"/>
      <c r="Z9" s="282">
        <v>0.2</v>
      </c>
      <c r="AA9" s="282"/>
      <c r="AB9" s="282"/>
      <c r="AC9" s="282"/>
      <c r="AD9" s="287">
        <v>23814</v>
      </c>
      <c r="AE9" s="287"/>
      <c r="AF9" s="287"/>
      <c r="AG9" s="287"/>
      <c r="AH9" s="287"/>
      <c r="AI9" s="287"/>
      <c r="AJ9" s="287"/>
      <c r="AK9" s="287"/>
      <c r="AL9" s="283">
        <v>0.4</v>
      </c>
      <c r="AM9" s="238"/>
      <c r="AN9" s="238"/>
      <c r="AO9" s="296"/>
      <c r="AP9" s="261" t="s">
        <v>337</v>
      </c>
      <c r="AQ9" s="1"/>
      <c r="AR9" s="1"/>
      <c r="AS9" s="1"/>
      <c r="AT9" s="1"/>
      <c r="AU9" s="1"/>
      <c r="AV9" s="1"/>
      <c r="AW9" s="1"/>
      <c r="AX9" s="1"/>
      <c r="AY9" s="1"/>
      <c r="AZ9" s="1"/>
      <c r="BA9" s="1"/>
      <c r="BB9" s="1"/>
      <c r="BC9" s="1"/>
      <c r="BD9" s="1"/>
      <c r="BE9" s="1"/>
      <c r="BF9" s="269"/>
      <c r="BG9" s="274">
        <v>857950</v>
      </c>
      <c r="BH9" s="217"/>
      <c r="BI9" s="217"/>
      <c r="BJ9" s="217"/>
      <c r="BK9" s="217"/>
      <c r="BL9" s="217"/>
      <c r="BM9" s="217"/>
      <c r="BN9" s="279"/>
      <c r="BO9" s="282">
        <v>29.6</v>
      </c>
      <c r="BP9" s="282"/>
      <c r="BQ9" s="282"/>
      <c r="BR9" s="282"/>
      <c r="BS9" s="287" t="s">
        <v>142</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1144464</v>
      </c>
      <c r="CS9" s="217"/>
      <c r="CT9" s="217"/>
      <c r="CU9" s="217"/>
      <c r="CV9" s="217"/>
      <c r="CW9" s="217"/>
      <c r="CX9" s="217"/>
      <c r="CY9" s="279"/>
      <c r="CZ9" s="282">
        <v>8.9</v>
      </c>
      <c r="DA9" s="282"/>
      <c r="DB9" s="282"/>
      <c r="DC9" s="282"/>
      <c r="DD9" s="288">
        <v>57796</v>
      </c>
      <c r="DE9" s="217"/>
      <c r="DF9" s="217"/>
      <c r="DG9" s="217"/>
      <c r="DH9" s="217"/>
      <c r="DI9" s="217"/>
      <c r="DJ9" s="217"/>
      <c r="DK9" s="217"/>
      <c r="DL9" s="217"/>
      <c r="DM9" s="217"/>
      <c r="DN9" s="217"/>
      <c r="DO9" s="217"/>
      <c r="DP9" s="279"/>
      <c r="DQ9" s="288">
        <v>872618</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142</v>
      </c>
      <c r="S10" s="217"/>
      <c r="T10" s="217"/>
      <c r="U10" s="217"/>
      <c r="V10" s="217"/>
      <c r="W10" s="217"/>
      <c r="X10" s="217"/>
      <c r="Y10" s="279"/>
      <c r="Z10" s="282" t="s">
        <v>142</v>
      </c>
      <c r="AA10" s="282"/>
      <c r="AB10" s="282"/>
      <c r="AC10" s="282"/>
      <c r="AD10" s="287" t="s">
        <v>142</v>
      </c>
      <c r="AE10" s="287"/>
      <c r="AF10" s="287"/>
      <c r="AG10" s="287"/>
      <c r="AH10" s="287"/>
      <c r="AI10" s="287"/>
      <c r="AJ10" s="287"/>
      <c r="AK10" s="287"/>
      <c r="AL10" s="283" t="s">
        <v>142</v>
      </c>
      <c r="AM10" s="238"/>
      <c r="AN10" s="238"/>
      <c r="AO10" s="296"/>
      <c r="AP10" s="261" t="s">
        <v>195</v>
      </c>
      <c r="AQ10" s="1"/>
      <c r="AR10" s="1"/>
      <c r="AS10" s="1"/>
      <c r="AT10" s="1"/>
      <c r="AU10" s="1"/>
      <c r="AV10" s="1"/>
      <c r="AW10" s="1"/>
      <c r="AX10" s="1"/>
      <c r="AY10" s="1"/>
      <c r="AZ10" s="1"/>
      <c r="BA10" s="1"/>
      <c r="BB10" s="1"/>
      <c r="BC10" s="1"/>
      <c r="BD10" s="1"/>
      <c r="BE10" s="1"/>
      <c r="BF10" s="269"/>
      <c r="BG10" s="274">
        <v>75314</v>
      </c>
      <c r="BH10" s="217"/>
      <c r="BI10" s="217"/>
      <c r="BJ10" s="217"/>
      <c r="BK10" s="217"/>
      <c r="BL10" s="217"/>
      <c r="BM10" s="217"/>
      <c r="BN10" s="279"/>
      <c r="BO10" s="282">
        <v>2.6</v>
      </c>
      <c r="BP10" s="282"/>
      <c r="BQ10" s="282"/>
      <c r="BR10" s="282"/>
      <c r="BS10" s="287" t="s">
        <v>142</v>
      </c>
      <c r="BT10" s="287"/>
      <c r="BU10" s="287"/>
      <c r="BV10" s="287"/>
      <c r="BW10" s="287"/>
      <c r="BX10" s="287"/>
      <c r="BY10" s="287"/>
      <c r="BZ10" s="287"/>
      <c r="CA10" s="287"/>
      <c r="CB10" s="325"/>
      <c r="CD10" s="261" t="s">
        <v>230</v>
      </c>
      <c r="CE10" s="1"/>
      <c r="CF10" s="1"/>
      <c r="CG10" s="1"/>
      <c r="CH10" s="1"/>
      <c r="CI10" s="1"/>
      <c r="CJ10" s="1"/>
      <c r="CK10" s="1"/>
      <c r="CL10" s="1"/>
      <c r="CM10" s="1"/>
      <c r="CN10" s="1"/>
      <c r="CO10" s="1"/>
      <c r="CP10" s="1"/>
      <c r="CQ10" s="269"/>
      <c r="CR10" s="274">
        <v>283</v>
      </c>
      <c r="CS10" s="217"/>
      <c r="CT10" s="217"/>
      <c r="CU10" s="217"/>
      <c r="CV10" s="217"/>
      <c r="CW10" s="217"/>
      <c r="CX10" s="217"/>
      <c r="CY10" s="279"/>
      <c r="CZ10" s="282">
        <v>0</v>
      </c>
      <c r="DA10" s="282"/>
      <c r="DB10" s="282"/>
      <c r="DC10" s="282"/>
      <c r="DD10" s="288" t="s">
        <v>142</v>
      </c>
      <c r="DE10" s="217"/>
      <c r="DF10" s="217"/>
      <c r="DG10" s="217"/>
      <c r="DH10" s="217"/>
      <c r="DI10" s="217"/>
      <c r="DJ10" s="217"/>
      <c r="DK10" s="217"/>
      <c r="DL10" s="217"/>
      <c r="DM10" s="217"/>
      <c r="DN10" s="217"/>
      <c r="DO10" s="217"/>
      <c r="DP10" s="279"/>
      <c r="DQ10" s="288">
        <v>283</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530510</v>
      </c>
      <c r="S11" s="217"/>
      <c r="T11" s="217"/>
      <c r="U11" s="217"/>
      <c r="V11" s="217"/>
      <c r="W11" s="217"/>
      <c r="X11" s="217"/>
      <c r="Y11" s="279"/>
      <c r="Z11" s="283">
        <v>3.9</v>
      </c>
      <c r="AA11" s="238"/>
      <c r="AB11" s="238"/>
      <c r="AC11" s="285"/>
      <c r="AD11" s="288">
        <v>530510</v>
      </c>
      <c r="AE11" s="217"/>
      <c r="AF11" s="217"/>
      <c r="AG11" s="217"/>
      <c r="AH11" s="217"/>
      <c r="AI11" s="217"/>
      <c r="AJ11" s="217"/>
      <c r="AK11" s="279"/>
      <c r="AL11" s="283">
        <v>8</v>
      </c>
      <c r="AM11" s="238"/>
      <c r="AN11" s="238"/>
      <c r="AO11" s="296"/>
      <c r="AP11" s="261" t="s">
        <v>342</v>
      </c>
      <c r="AQ11" s="1"/>
      <c r="AR11" s="1"/>
      <c r="AS11" s="1"/>
      <c r="AT11" s="1"/>
      <c r="AU11" s="1"/>
      <c r="AV11" s="1"/>
      <c r="AW11" s="1"/>
      <c r="AX11" s="1"/>
      <c r="AY11" s="1"/>
      <c r="AZ11" s="1"/>
      <c r="BA11" s="1"/>
      <c r="BB11" s="1"/>
      <c r="BC11" s="1"/>
      <c r="BD11" s="1"/>
      <c r="BE11" s="1"/>
      <c r="BF11" s="269"/>
      <c r="BG11" s="274">
        <v>42245</v>
      </c>
      <c r="BH11" s="217"/>
      <c r="BI11" s="217"/>
      <c r="BJ11" s="217"/>
      <c r="BK11" s="217"/>
      <c r="BL11" s="217"/>
      <c r="BM11" s="217"/>
      <c r="BN11" s="279"/>
      <c r="BO11" s="282">
        <v>1.5</v>
      </c>
      <c r="BP11" s="282"/>
      <c r="BQ11" s="282"/>
      <c r="BR11" s="282"/>
      <c r="BS11" s="287" t="s">
        <v>142</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285776</v>
      </c>
      <c r="CS11" s="217"/>
      <c r="CT11" s="217"/>
      <c r="CU11" s="217"/>
      <c r="CV11" s="217"/>
      <c r="CW11" s="217"/>
      <c r="CX11" s="217"/>
      <c r="CY11" s="279"/>
      <c r="CZ11" s="282">
        <v>2.2000000000000002</v>
      </c>
      <c r="DA11" s="282"/>
      <c r="DB11" s="282"/>
      <c r="DC11" s="282"/>
      <c r="DD11" s="288">
        <v>85265</v>
      </c>
      <c r="DE11" s="217"/>
      <c r="DF11" s="217"/>
      <c r="DG11" s="217"/>
      <c r="DH11" s="217"/>
      <c r="DI11" s="217"/>
      <c r="DJ11" s="217"/>
      <c r="DK11" s="217"/>
      <c r="DL11" s="217"/>
      <c r="DM11" s="217"/>
      <c r="DN11" s="217"/>
      <c r="DO11" s="217"/>
      <c r="DP11" s="279"/>
      <c r="DQ11" s="288">
        <v>173841</v>
      </c>
      <c r="DR11" s="217"/>
      <c r="DS11" s="217"/>
      <c r="DT11" s="217"/>
      <c r="DU11" s="217"/>
      <c r="DV11" s="217"/>
      <c r="DW11" s="217"/>
      <c r="DX11" s="217"/>
      <c r="DY11" s="217"/>
      <c r="DZ11" s="217"/>
      <c r="EA11" s="217"/>
      <c r="EB11" s="217"/>
      <c r="EC11" s="326"/>
    </row>
    <row r="12" spans="2:143" ht="11.25" customHeight="1">
      <c r="B12" s="261" t="s">
        <v>151</v>
      </c>
      <c r="C12" s="1"/>
      <c r="D12" s="1"/>
      <c r="E12" s="1"/>
      <c r="F12" s="1"/>
      <c r="G12" s="1"/>
      <c r="H12" s="1"/>
      <c r="I12" s="1"/>
      <c r="J12" s="1"/>
      <c r="K12" s="1"/>
      <c r="L12" s="1"/>
      <c r="M12" s="1"/>
      <c r="N12" s="1"/>
      <c r="O12" s="1"/>
      <c r="P12" s="1"/>
      <c r="Q12" s="269"/>
      <c r="R12" s="274" t="s">
        <v>142</v>
      </c>
      <c r="S12" s="217"/>
      <c r="T12" s="217"/>
      <c r="U12" s="217"/>
      <c r="V12" s="217"/>
      <c r="W12" s="217"/>
      <c r="X12" s="217"/>
      <c r="Y12" s="279"/>
      <c r="Z12" s="282" t="s">
        <v>142</v>
      </c>
      <c r="AA12" s="282"/>
      <c r="AB12" s="282"/>
      <c r="AC12" s="282"/>
      <c r="AD12" s="287" t="s">
        <v>142</v>
      </c>
      <c r="AE12" s="287"/>
      <c r="AF12" s="287"/>
      <c r="AG12" s="287"/>
      <c r="AH12" s="287"/>
      <c r="AI12" s="287"/>
      <c r="AJ12" s="287"/>
      <c r="AK12" s="287"/>
      <c r="AL12" s="283" t="s">
        <v>142</v>
      </c>
      <c r="AM12" s="238"/>
      <c r="AN12" s="238"/>
      <c r="AO12" s="296"/>
      <c r="AP12" s="261" t="s">
        <v>346</v>
      </c>
      <c r="AQ12" s="1"/>
      <c r="AR12" s="1"/>
      <c r="AS12" s="1"/>
      <c r="AT12" s="1"/>
      <c r="AU12" s="1"/>
      <c r="AV12" s="1"/>
      <c r="AW12" s="1"/>
      <c r="AX12" s="1"/>
      <c r="AY12" s="1"/>
      <c r="AZ12" s="1"/>
      <c r="BA12" s="1"/>
      <c r="BB12" s="1"/>
      <c r="BC12" s="1"/>
      <c r="BD12" s="1"/>
      <c r="BE12" s="1"/>
      <c r="BF12" s="269"/>
      <c r="BG12" s="274">
        <v>1364965</v>
      </c>
      <c r="BH12" s="217"/>
      <c r="BI12" s="217"/>
      <c r="BJ12" s="217"/>
      <c r="BK12" s="217"/>
      <c r="BL12" s="217"/>
      <c r="BM12" s="217"/>
      <c r="BN12" s="279"/>
      <c r="BO12" s="282">
        <v>47.1</v>
      </c>
      <c r="BP12" s="282"/>
      <c r="BQ12" s="282"/>
      <c r="BR12" s="282"/>
      <c r="BS12" s="287" t="s">
        <v>142</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403699</v>
      </c>
      <c r="CS12" s="217"/>
      <c r="CT12" s="217"/>
      <c r="CU12" s="217"/>
      <c r="CV12" s="217"/>
      <c r="CW12" s="217"/>
      <c r="CX12" s="217"/>
      <c r="CY12" s="279"/>
      <c r="CZ12" s="282">
        <v>3.1</v>
      </c>
      <c r="DA12" s="282"/>
      <c r="DB12" s="282"/>
      <c r="DC12" s="282"/>
      <c r="DD12" s="288">
        <v>20526</v>
      </c>
      <c r="DE12" s="217"/>
      <c r="DF12" s="217"/>
      <c r="DG12" s="217"/>
      <c r="DH12" s="217"/>
      <c r="DI12" s="217"/>
      <c r="DJ12" s="217"/>
      <c r="DK12" s="217"/>
      <c r="DL12" s="217"/>
      <c r="DM12" s="217"/>
      <c r="DN12" s="217"/>
      <c r="DO12" s="217"/>
      <c r="DP12" s="279"/>
      <c r="DQ12" s="288">
        <v>277218</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142</v>
      </c>
      <c r="S13" s="217"/>
      <c r="T13" s="217"/>
      <c r="U13" s="217"/>
      <c r="V13" s="217"/>
      <c r="W13" s="217"/>
      <c r="X13" s="217"/>
      <c r="Y13" s="279"/>
      <c r="Z13" s="282" t="s">
        <v>142</v>
      </c>
      <c r="AA13" s="282"/>
      <c r="AB13" s="282"/>
      <c r="AC13" s="282"/>
      <c r="AD13" s="287" t="s">
        <v>142</v>
      </c>
      <c r="AE13" s="287"/>
      <c r="AF13" s="287"/>
      <c r="AG13" s="287"/>
      <c r="AH13" s="287"/>
      <c r="AI13" s="287"/>
      <c r="AJ13" s="287"/>
      <c r="AK13" s="287"/>
      <c r="AL13" s="283" t="s">
        <v>142</v>
      </c>
      <c r="AM13" s="238"/>
      <c r="AN13" s="238"/>
      <c r="AO13" s="296"/>
      <c r="AP13" s="261" t="s">
        <v>349</v>
      </c>
      <c r="AQ13" s="1"/>
      <c r="AR13" s="1"/>
      <c r="AS13" s="1"/>
      <c r="AT13" s="1"/>
      <c r="AU13" s="1"/>
      <c r="AV13" s="1"/>
      <c r="AW13" s="1"/>
      <c r="AX13" s="1"/>
      <c r="AY13" s="1"/>
      <c r="AZ13" s="1"/>
      <c r="BA13" s="1"/>
      <c r="BB13" s="1"/>
      <c r="BC13" s="1"/>
      <c r="BD13" s="1"/>
      <c r="BE13" s="1"/>
      <c r="BF13" s="269"/>
      <c r="BG13" s="274">
        <v>1358841</v>
      </c>
      <c r="BH13" s="217"/>
      <c r="BI13" s="217"/>
      <c r="BJ13" s="217"/>
      <c r="BK13" s="217"/>
      <c r="BL13" s="217"/>
      <c r="BM13" s="217"/>
      <c r="BN13" s="279"/>
      <c r="BO13" s="282">
        <v>46.9</v>
      </c>
      <c r="BP13" s="282"/>
      <c r="BQ13" s="282"/>
      <c r="BR13" s="282"/>
      <c r="BS13" s="287" t="s">
        <v>142</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1322675</v>
      </c>
      <c r="CS13" s="217"/>
      <c r="CT13" s="217"/>
      <c r="CU13" s="217"/>
      <c r="CV13" s="217"/>
      <c r="CW13" s="217"/>
      <c r="CX13" s="217"/>
      <c r="CY13" s="279"/>
      <c r="CZ13" s="282">
        <v>10.3</v>
      </c>
      <c r="DA13" s="282"/>
      <c r="DB13" s="282"/>
      <c r="DC13" s="282"/>
      <c r="DD13" s="288">
        <v>370314</v>
      </c>
      <c r="DE13" s="217"/>
      <c r="DF13" s="217"/>
      <c r="DG13" s="217"/>
      <c r="DH13" s="217"/>
      <c r="DI13" s="217"/>
      <c r="DJ13" s="217"/>
      <c r="DK13" s="217"/>
      <c r="DL13" s="217"/>
      <c r="DM13" s="217"/>
      <c r="DN13" s="217"/>
      <c r="DO13" s="217"/>
      <c r="DP13" s="279"/>
      <c r="DQ13" s="288">
        <v>956038</v>
      </c>
      <c r="DR13" s="217"/>
      <c r="DS13" s="217"/>
      <c r="DT13" s="217"/>
      <c r="DU13" s="217"/>
      <c r="DV13" s="217"/>
      <c r="DW13" s="217"/>
      <c r="DX13" s="217"/>
      <c r="DY13" s="217"/>
      <c r="DZ13" s="217"/>
      <c r="EA13" s="217"/>
      <c r="EB13" s="217"/>
      <c r="EC13" s="326"/>
    </row>
    <row r="14" spans="2:143" ht="11.25" customHeight="1">
      <c r="B14" s="261" t="s">
        <v>353</v>
      </c>
      <c r="C14" s="1"/>
      <c r="D14" s="1"/>
      <c r="E14" s="1"/>
      <c r="F14" s="1"/>
      <c r="G14" s="1"/>
      <c r="H14" s="1"/>
      <c r="I14" s="1"/>
      <c r="J14" s="1"/>
      <c r="K14" s="1"/>
      <c r="L14" s="1"/>
      <c r="M14" s="1"/>
      <c r="N14" s="1"/>
      <c r="O14" s="1"/>
      <c r="P14" s="1"/>
      <c r="Q14" s="269"/>
      <c r="R14" s="274">
        <v>797</v>
      </c>
      <c r="S14" s="217"/>
      <c r="T14" s="217"/>
      <c r="U14" s="217"/>
      <c r="V14" s="217"/>
      <c r="W14" s="217"/>
      <c r="X14" s="217"/>
      <c r="Y14" s="279"/>
      <c r="Z14" s="282">
        <v>0</v>
      </c>
      <c r="AA14" s="282"/>
      <c r="AB14" s="282"/>
      <c r="AC14" s="282"/>
      <c r="AD14" s="287">
        <v>797</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81841</v>
      </c>
      <c r="BH14" s="217"/>
      <c r="BI14" s="217"/>
      <c r="BJ14" s="217"/>
      <c r="BK14" s="217"/>
      <c r="BL14" s="217"/>
      <c r="BM14" s="217"/>
      <c r="BN14" s="279"/>
      <c r="BO14" s="282">
        <v>2.8</v>
      </c>
      <c r="BP14" s="282"/>
      <c r="BQ14" s="282"/>
      <c r="BR14" s="282"/>
      <c r="BS14" s="287" t="s">
        <v>142</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614985</v>
      </c>
      <c r="CS14" s="217"/>
      <c r="CT14" s="217"/>
      <c r="CU14" s="217"/>
      <c r="CV14" s="217"/>
      <c r="CW14" s="217"/>
      <c r="CX14" s="217"/>
      <c r="CY14" s="279"/>
      <c r="CZ14" s="282">
        <v>4.8</v>
      </c>
      <c r="DA14" s="282"/>
      <c r="DB14" s="282"/>
      <c r="DC14" s="282"/>
      <c r="DD14" s="288">
        <v>33193</v>
      </c>
      <c r="DE14" s="217"/>
      <c r="DF14" s="217"/>
      <c r="DG14" s="217"/>
      <c r="DH14" s="217"/>
      <c r="DI14" s="217"/>
      <c r="DJ14" s="217"/>
      <c r="DK14" s="217"/>
      <c r="DL14" s="217"/>
      <c r="DM14" s="217"/>
      <c r="DN14" s="217"/>
      <c r="DO14" s="217"/>
      <c r="DP14" s="279"/>
      <c r="DQ14" s="288">
        <v>545645</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142</v>
      </c>
      <c r="S15" s="217"/>
      <c r="T15" s="217"/>
      <c r="U15" s="217"/>
      <c r="V15" s="217"/>
      <c r="W15" s="217"/>
      <c r="X15" s="217"/>
      <c r="Y15" s="279"/>
      <c r="Z15" s="282" t="s">
        <v>142</v>
      </c>
      <c r="AA15" s="282"/>
      <c r="AB15" s="282"/>
      <c r="AC15" s="282"/>
      <c r="AD15" s="287" t="s">
        <v>142</v>
      </c>
      <c r="AE15" s="287"/>
      <c r="AF15" s="287"/>
      <c r="AG15" s="287"/>
      <c r="AH15" s="287"/>
      <c r="AI15" s="287"/>
      <c r="AJ15" s="287"/>
      <c r="AK15" s="287"/>
      <c r="AL15" s="283" t="s">
        <v>142</v>
      </c>
      <c r="AM15" s="238"/>
      <c r="AN15" s="238"/>
      <c r="AO15" s="296"/>
      <c r="AP15" s="261" t="s">
        <v>354</v>
      </c>
      <c r="AQ15" s="1"/>
      <c r="AR15" s="1"/>
      <c r="AS15" s="1"/>
      <c r="AT15" s="1"/>
      <c r="AU15" s="1"/>
      <c r="AV15" s="1"/>
      <c r="AW15" s="1"/>
      <c r="AX15" s="1"/>
      <c r="AY15" s="1"/>
      <c r="AZ15" s="1"/>
      <c r="BA15" s="1"/>
      <c r="BB15" s="1"/>
      <c r="BC15" s="1"/>
      <c r="BD15" s="1"/>
      <c r="BE15" s="1"/>
      <c r="BF15" s="269"/>
      <c r="BG15" s="274">
        <v>197401</v>
      </c>
      <c r="BH15" s="217"/>
      <c r="BI15" s="217"/>
      <c r="BJ15" s="217"/>
      <c r="BK15" s="217"/>
      <c r="BL15" s="217"/>
      <c r="BM15" s="217"/>
      <c r="BN15" s="279"/>
      <c r="BO15" s="282">
        <v>6.8</v>
      </c>
      <c r="BP15" s="282"/>
      <c r="BQ15" s="282"/>
      <c r="BR15" s="282"/>
      <c r="BS15" s="287" t="s">
        <v>142</v>
      </c>
      <c r="BT15" s="287"/>
      <c r="BU15" s="287"/>
      <c r="BV15" s="287"/>
      <c r="BW15" s="287"/>
      <c r="BX15" s="287"/>
      <c r="BY15" s="287"/>
      <c r="BZ15" s="287"/>
      <c r="CA15" s="287"/>
      <c r="CB15" s="325"/>
      <c r="CD15" s="261" t="s">
        <v>356</v>
      </c>
      <c r="CE15" s="1"/>
      <c r="CF15" s="1"/>
      <c r="CG15" s="1"/>
      <c r="CH15" s="1"/>
      <c r="CI15" s="1"/>
      <c r="CJ15" s="1"/>
      <c r="CK15" s="1"/>
      <c r="CL15" s="1"/>
      <c r="CM15" s="1"/>
      <c r="CN15" s="1"/>
      <c r="CO15" s="1"/>
      <c r="CP15" s="1"/>
      <c r="CQ15" s="269"/>
      <c r="CR15" s="274">
        <v>903119</v>
      </c>
      <c r="CS15" s="217"/>
      <c r="CT15" s="217"/>
      <c r="CU15" s="217"/>
      <c r="CV15" s="217"/>
      <c r="CW15" s="217"/>
      <c r="CX15" s="217"/>
      <c r="CY15" s="279"/>
      <c r="CZ15" s="282">
        <v>7</v>
      </c>
      <c r="DA15" s="282"/>
      <c r="DB15" s="282"/>
      <c r="DC15" s="282"/>
      <c r="DD15" s="288">
        <v>43725</v>
      </c>
      <c r="DE15" s="217"/>
      <c r="DF15" s="217"/>
      <c r="DG15" s="217"/>
      <c r="DH15" s="217"/>
      <c r="DI15" s="217"/>
      <c r="DJ15" s="217"/>
      <c r="DK15" s="217"/>
      <c r="DL15" s="217"/>
      <c r="DM15" s="217"/>
      <c r="DN15" s="217"/>
      <c r="DO15" s="217"/>
      <c r="DP15" s="279"/>
      <c r="DQ15" s="288">
        <v>637400</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9184</v>
      </c>
      <c r="S16" s="217"/>
      <c r="T16" s="217"/>
      <c r="U16" s="217"/>
      <c r="V16" s="217"/>
      <c r="W16" s="217"/>
      <c r="X16" s="217"/>
      <c r="Y16" s="279"/>
      <c r="Z16" s="282">
        <v>0.1</v>
      </c>
      <c r="AA16" s="282"/>
      <c r="AB16" s="282"/>
      <c r="AC16" s="282"/>
      <c r="AD16" s="287">
        <v>9184</v>
      </c>
      <c r="AE16" s="287"/>
      <c r="AF16" s="287"/>
      <c r="AG16" s="287"/>
      <c r="AH16" s="287"/>
      <c r="AI16" s="287"/>
      <c r="AJ16" s="287"/>
      <c r="AK16" s="287"/>
      <c r="AL16" s="283">
        <v>0.1</v>
      </c>
      <c r="AM16" s="238"/>
      <c r="AN16" s="238"/>
      <c r="AO16" s="296"/>
      <c r="AP16" s="261" t="s">
        <v>358</v>
      </c>
      <c r="AQ16" s="1"/>
      <c r="AR16" s="1"/>
      <c r="AS16" s="1"/>
      <c r="AT16" s="1"/>
      <c r="AU16" s="1"/>
      <c r="AV16" s="1"/>
      <c r="AW16" s="1"/>
      <c r="AX16" s="1"/>
      <c r="AY16" s="1"/>
      <c r="AZ16" s="1"/>
      <c r="BA16" s="1"/>
      <c r="BB16" s="1"/>
      <c r="BC16" s="1"/>
      <c r="BD16" s="1"/>
      <c r="BE16" s="1"/>
      <c r="BF16" s="269"/>
      <c r="BG16" s="274" t="s">
        <v>142</v>
      </c>
      <c r="BH16" s="217"/>
      <c r="BI16" s="217"/>
      <c r="BJ16" s="217"/>
      <c r="BK16" s="217"/>
      <c r="BL16" s="217"/>
      <c r="BM16" s="217"/>
      <c r="BN16" s="279"/>
      <c r="BO16" s="282" t="s">
        <v>142</v>
      </c>
      <c r="BP16" s="282"/>
      <c r="BQ16" s="282"/>
      <c r="BR16" s="282"/>
      <c r="BS16" s="287" t="s">
        <v>142</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v>7910</v>
      </c>
      <c r="CS16" s="217"/>
      <c r="CT16" s="217"/>
      <c r="CU16" s="217"/>
      <c r="CV16" s="217"/>
      <c r="CW16" s="217"/>
      <c r="CX16" s="217"/>
      <c r="CY16" s="279"/>
      <c r="CZ16" s="282">
        <v>0.1</v>
      </c>
      <c r="DA16" s="282"/>
      <c r="DB16" s="282"/>
      <c r="DC16" s="282"/>
      <c r="DD16" s="288" t="s">
        <v>142</v>
      </c>
      <c r="DE16" s="217"/>
      <c r="DF16" s="217"/>
      <c r="DG16" s="217"/>
      <c r="DH16" s="217"/>
      <c r="DI16" s="217"/>
      <c r="DJ16" s="217"/>
      <c r="DK16" s="217"/>
      <c r="DL16" s="217"/>
      <c r="DM16" s="217"/>
      <c r="DN16" s="217"/>
      <c r="DO16" s="217"/>
      <c r="DP16" s="279"/>
      <c r="DQ16" s="288">
        <v>783</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57844</v>
      </c>
      <c r="S17" s="217"/>
      <c r="T17" s="217"/>
      <c r="U17" s="217"/>
      <c r="V17" s="217"/>
      <c r="W17" s="217"/>
      <c r="X17" s="217"/>
      <c r="Y17" s="279"/>
      <c r="Z17" s="282">
        <v>0.4</v>
      </c>
      <c r="AA17" s="282"/>
      <c r="AB17" s="282"/>
      <c r="AC17" s="282"/>
      <c r="AD17" s="287">
        <v>57844</v>
      </c>
      <c r="AE17" s="287"/>
      <c r="AF17" s="287"/>
      <c r="AG17" s="287"/>
      <c r="AH17" s="287"/>
      <c r="AI17" s="287"/>
      <c r="AJ17" s="287"/>
      <c r="AK17" s="287"/>
      <c r="AL17" s="283">
        <v>0.9</v>
      </c>
      <c r="AM17" s="238"/>
      <c r="AN17" s="238"/>
      <c r="AO17" s="296"/>
      <c r="AP17" s="261" t="s">
        <v>361</v>
      </c>
      <c r="AQ17" s="1"/>
      <c r="AR17" s="1"/>
      <c r="AS17" s="1"/>
      <c r="AT17" s="1"/>
      <c r="AU17" s="1"/>
      <c r="AV17" s="1"/>
      <c r="AW17" s="1"/>
      <c r="AX17" s="1"/>
      <c r="AY17" s="1"/>
      <c r="AZ17" s="1"/>
      <c r="BA17" s="1"/>
      <c r="BB17" s="1"/>
      <c r="BC17" s="1"/>
      <c r="BD17" s="1"/>
      <c r="BE17" s="1"/>
      <c r="BF17" s="269"/>
      <c r="BG17" s="274" t="s">
        <v>142</v>
      </c>
      <c r="BH17" s="217"/>
      <c r="BI17" s="217"/>
      <c r="BJ17" s="217"/>
      <c r="BK17" s="217"/>
      <c r="BL17" s="217"/>
      <c r="BM17" s="217"/>
      <c r="BN17" s="279"/>
      <c r="BO17" s="282" t="s">
        <v>142</v>
      </c>
      <c r="BP17" s="282"/>
      <c r="BQ17" s="282"/>
      <c r="BR17" s="282"/>
      <c r="BS17" s="287" t="s">
        <v>142</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875279</v>
      </c>
      <c r="CS17" s="217"/>
      <c r="CT17" s="217"/>
      <c r="CU17" s="217"/>
      <c r="CV17" s="217"/>
      <c r="CW17" s="217"/>
      <c r="CX17" s="217"/>
      <c r="CY17" s="279"/>
      <c r="CZ17" s="282">
        <v>6.8</v>
      </c>
      <c r="DA17" s="282"/>
      <c r="DB17" s="282"/>
      <c r="DC17" s="282"/>
      <c r="DD17" s="288" t="s">
        <v>142</v>
      </c>
      <c r="DE17" s="217"/>
      <c r="DF17" s="217"/>
      <c r="DG17" s="217"/>
      <c r="DH17" s="217"/>
      <c r="DI17" s="217"/>
      <c r="DJ17" s="217"/>
      <c r="DK17" s="217"/>
      <c r="DL17" s="217"/>
      <c r="DM17" s="217"/>
      <c r="DN17" s="217"/>
      <c r="DO17" s="217"/>
      <c r="DP17" s="279"/>
      <c r="DQ17" s="288">
        <v>874107</v>
      </c>
      <c r="DR17" s="217"/>
      <c r="DS17" s="217"/>
      <c r="DT17" s="217"/>
      <c r="DU17" s="217"/>
      <c r="DV17" s="217"/>
      <c r="DW17" s="217"/>
      <c r="DX17" s="217"/>
      <c r="DY17" s="217"/>
      <c r="DZ17" s="217"/>
      <c r="EA17" s="217"/>
      <c r="EB17" s="217"/>
      <c r="EC17" s="326"/>
    </row>
    <row r="18" spans="2:133" ht="11.25" customHeight="1">
      <c r="B18" s="261" t="s">
        <v>364</v>
      </c>
      <c r="C18" s="1"/>
      <c r="D18" s="1"/>
      <c r="E18" s="1"/>
      <c r="F18" s="1"/>
      <c r="G18" s="1"/>
      <c r="H18" s="1"/>
      <c r="I18" s="1"/>
      <c r="J18" s="1"/>
      <c r="K18" s="1"/>
      <c r="L18" s="1"/>
      <c r="M18" s="1"/>
      <c r="N18" s="1"/>
      <c r="O18" s="1"/>
      <c r="P18" s="1"/>
      <c r="Q18" s="269"/>
      <c r="R18" s="274">
        <v>7863</v>
      </c>
      <c r="S18" s="217"/>
      <c r="T18" s="217"/>
      <c r="U18" s="217"/>
      <c r="V18" s="217"/>
      <c r="W18" s="217"/>
      <c r="X18" s="217"/>
      <c r="Y18" s="279"/>
      <c r="Z18" s="282">
        <v>0.1</v>
      </c>
      <c r="AA18" s="282"/>
      <c r="AB18" s="282"/>
      <c r="AC18" s="282"/>
      <c r="AD18" s="287">
        <v>7863</v>
      </c>
      <c r="AE18" s="287"/>
      <c r="AF18" s="287"/>
      <c r="AG18" s="287"/>
      <c r="AH18" s="287"/>
      <c r="AI18" s="287"/>
      <c r="AJ18" s="287"/>
      <c r="AK18" s="287"/>
      <c r="AL18" s="283">
        <v>0.1</v>
      </c>
      <c r="AM18" s="238"/>
      <c r="AN18" s="238"/>
      <c r="AO18" s="296"/>
      <c r="AP18" s="261" t="s">
        <v>103</v>
      </c>
      <c r="AQ18" s="1"/>
      <c r="AR18" s="1"/>
      <c r="AS18" s="1"/>
      <c r="AT18" s="1"/>
      <c r="AU18" s="1"/>
      <c r="AV18" s="1"/>
      <c r="AW18" s="1"/>
      <c r="AX18" s="1"/>
      <c r="AY18" s="1"/>
      <c r="AZ18" s="1"/>
      <c r="BA18" s="1"/>
      <c r="BB18" s="1"/>
      <c r="BC18" s="1"/>
      <c r="BD18" s="1"/>
      <c r="BE18" s="1"/>
      <c r="BF18" s="269"/>
      <c r="BG18" s="274" t="s">
        <v>142</v>
      </c>
      <c r="BH18" s="217"/>
      <c r="BI18" s="217"/>
      <c r="BJ18" s="217"/>
      <c r="BK18" s="217"/>
      <c r="BL18" s="217"/>
      <c r="BM18" s="217"/>
      <c r="BN18" s="279"/>
      <c r="BO18" s="282" t="s">
        <v>142</v>
      </c>
      <c r="BP18" s="282"/>
      <c r="BQ18" s="282"/>
      <c r="BR18" s="282"/>
      <c r="BS18" s="287" t="s">
        <v>142</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142</v>
      </c>
      <c r="CS18" s="217"/>
      <c r="CT18" s="217"/>
      <c r="CU18" s="217"/>
      <c r="CV18" s="217"/>
      <c r="CW18" s="217"/>
      <c r="CX18" s="217"/>
      <c r="CY18" s="279"/>
      <c r="CZ18" s="282" t="s">
        <v>142</v>
      </c>
      <c r="DA18" s="282"/>
      <c r="DB18" s="282"/>
      <c r="DC18" s="282"/>
      <c r="DD18" s="288" t="s">
        <v>142</v>
      </c>
      <c r="DE18" s="217"/>
      <c r="DF18" s="217"/>
      <c r="DG18" s="217"/>
      <c r="DH18" s="217"/>
      <c r="DI18" s="217"/>
      <c r="DJ18" s="217"/>
      <c r="DK18" s="217"/>
      <c r="DL18" s="217"/>
      <c r="DM18" s="217"/>
      <c r="DN18" s="217"/>
      <c r="DO18" s="217"/>
      <c r="DP18" s="279"/>
      <c r="DQ18" s="288" t="s">
        <v>142</v>
      </c>
      <c r="DR18" s="217"/>
      <c r="DS18" s="217"/>
      <c r="DT18" s="217"/>
      <c r="DU18" s="217"/>
      <c r="DV18" s="217"/>
      <c r="DW18" s="217"/>
      <c r="DX18" s="217"/>
      <c r="DY18" s="217"/>
      <c r="DZ18" s="217"/>
      <c r="EA18" s="217"/>
      <c r="EB18" s="217"/>
      <c r="EC18" s="326"/>
    </row>
    <row r="19" spans="2:133" ht="11.25" customHeight="1">
      <c r="B19" s="261" t="s">
        <v>367</v>
      </c>
      <c r="C19" s="1"/>
      <c r="D19" s="1"/>
      <c r="E19" s="1"/>
      <c r="F19" s="1"/>
      <c r="G19" s="1"/>
      <c r="H19" s="1"/>
      <c r="I19" s="1"/>
      <c r="J19" s="1"/>
      <c r="K19" s="1"/>
      <c r="L19" s="1"/>
      <c r="M19" s="1"/>
      <c r="N19" s="1"/>
      <c r="O19" s="1"/>
      <c r="P19" s="1"/>
      <c r="Q19" s="269"/>
      <c r="R19" s="274">
        <v>7283</v>
      </c>
      <c r="S19" s="217"/>
      <c r="T19" s="217"/>
      <c r="U19" s="217"/>
      <c r="V19" s="217"/>
      <c r="W19" s="217"/>
      <c r="X19" s="217"/>
      <c r="Y19" s="279"/>
      <c r="Z19" s="282">
        <v>0.1</v>
      </c>
      <c r="AA19" s="282"/>
      <c r="AB19" s="282"/>
      <c r="AC19" s="282"/>
      <c r="AD19" s="287">
        <v>7283</v>
      </c>
      <c r="AE19" s="287"/>
      <c r="AF19" s="287"/>
      <c r="AG19" s="287"/>
      <c r="AH19" s="287"/>
      <c r="AI19" s="287"/>
      <c r="AJ19" s="287"/>
      <c r="AK19" s="287"/>
      <c r="AL19" s="283">
        <v>0.1</v>
      </c>
      <c r="AM19" s="238"/>
      <c r="AN19" s="238"/>
      <c r="AO19" s="296"/>
      <c r="AP19" s="261" t="s">
        <v>255</v>
      </c>
      <c r="AQ19" s="1"/>
      <c r="AR19" s="1"/>
      <c r="AS19" s="1"/>
      <c r="AT19" s="1"/>
      <c r="AU19" s="1"/>
      <c r="AV19" s="1"/>
      <c r="AW19" s="1"/>
      <c r="AX19" s="1"/>
      <c r="AY19" s="1"/>
      <c r="AZ19" s="1"/>
      <c r="BA19" s="1"/>
      <c r="BB19" s="1"/>
      <c r="BC19" s="1"/>
      <c r="BD19" s="1"/>
      <c r="BE19" s="1"/>
      <c r="BF19" s="269"/>
      <c r="BG19" s="274">
        <v>240836</v>
      </c>
      <c r="BH19" s="217"/>
      <c r="BI19" s="217"/>
      <c r="BJ19" s="217"/>
      <c r="BK19" s="217"/>
      <c r="BL19" s="217"/>
      <c r="BM19" s="217"/>
      <c r="BN19" s="279"/>
      <c r="BO19" s="282">
        <v>8.3000000000000007</v>
      </c>
      <c r="BP19" s="282"/>
      <c r="BQ19" s="282"/>
      <c r="BR19" s="282"/>
      <c r="BS19" s="287" t="s">
        <v>142</v>
      </c>
      <c r="BT19" s="287"/>
      <c r="BU19" s="287"/>
      <c r="BV19" s="287"/>
      <c r="BW19" s="287"/>
      <c r="BX19" s="287"/>
      <c r="BY19" s="287"/>
      <c r="BZ19" s="287"/>
      <c r="CA19" s="287"/>
      <c r="CB19" s="325"/>
      <c r="CD19" s="261" t="s">
        <v>368</v>
      </c>
      <c r="CE19" s="1"/>
      <c r="CF19" s="1"/>
      <c r="CG19" s="1"/>
      <c r="CH19" s="1"/>
      <c r="CI19" s="1"/>
      <c r="CJ19" s="1"/>
      <c r="CK19" s="1"/>
      <c r="CL19" s="1"/>
      <c r="CM19" s="1"/>
      <c r="CN19" s="1"/>
      <c r="CO19" s="1"/>
      <c r="CP19" s="1"/>
      <c r="CQ19" s="269"/>
      <c r="CR19" s="274" t="s">
        <v>142</v>
      </c>
      <c r="CS19" s="217"/>
      <c r="CT19" s="217"/>
      <c r="CU19" s="217"/>
      <c r="CV19" s="217"/>
      <c r="CW19" s="217"/>
      <c r="CX19" s="217"/>
      <c r="CY19" s="279"/>
      <c r="CZ19" s="282" t="s">
        <v>142</v>
      </c>
      <c r="DA19" s="282"/>
      <c r="DB19" s="282"/>
      <c r="DC19" s="282"/>
      <c r="DD19" s="288" t="s">
        <v>142</v>
      </c>
      <c r="DE19" s="217"/>
      <c r="DF19" s="217"/>
      <c r="DG19" s="217"/>
      <c r="DH19" s="217"/>
      <c r="DI19" s="217"/>
      <c r="DJ19" s="217"/>
      <c r="DK19" s="217"/>
      <c r="DL19" s="217"/>
      <c r="DM19" s="217"/>
      <c r="DN19" s="217"/>
      <c r="DO19" s="217"/>
      <c r="DP19" s="279"/>
      <c r="DQ19" s="288" t="s">
        <v>142</v>
      </c>
      <c r="DR19" s="217"/>
      <c r="DS19" s="217"/>
      <c r="DT19" s="217"/>
      <c r="DU19" s="217"/>
      <c r="DV19" s="217"/>
      <c r="DW19" s="217"/>
      <c r="DX19" s="217"/>
      <c r="DY19" s="217"/>
      <c r="DZ19" s="217"/>
      <c r="EA19" s="217"/>
      <c r="EB19" s="217"/>
      <c r="EC19" s="326"/>
    </row>
    <row r="20" spans="2:133" ht="11.25" customHeight="1">
      <c r="B20" s="262" t="s">
        <v>369</v>
      </c>
      <c r="C20" s="266"/>
      <c r="D20" s="266"/>
      <c r="E20" s="266"/>
      <c r="F20" s="266"/>
      <c r="G20" s="266"/>
      <c r="H20" s="266"/>
      <c r="I20" s="266"/>
      <c r="J20" s="266"/>
      <c r="K20" s="266"/>
      <c r="L20" s="266"/>
      <c r="M20" s="266"/>
      <c r="N20" s="266"/>
      <c r="O20" s="266"/>
      <c r="P20" s="266"/>
      <c r="Q20" s="270"/>
      <c r="R20" s="274">
        <v>580</v>
      </c>
      <c r="S20" s="217"/>
      <c r="T20" s="217"/>
      <c r="U20" s="217"/>
      <c r="V20" s="217"/>
      <c r="W20" s="217"/>
      <c r="X20" s="217"/>
      <c r="Y20" s="279"/>
      <c r="Z20" s="282">
        <v>0</v>
      </c>
      <c r="AA20" s="282"/>
      <c r="AB20" s="282"/>
      <c r="AC20" s="282"/>
      <c r="AD20" s="287">
        <v>580</v>
      </c>
      <c r="AE20" s="287"/>
      <c r="AF20" s="287"/>
      <c r="AG20" s="287"/>
      <c r="AH20" s="287"/>
      <c r="AI20" s="287"/>
      <c r="AJ20" s="287"/>
      <c r="AK20" s="287"/>
      <c r="AL20" s="283">
        <v>0</v>
      </c>
      <c r="AM20" s="238"/>
      <c r="AN20" s="238"/>
      <c r="AO20" s="296"/>
      <c r="AP20" s="261" t="s">
        <v>370</v>
      </c>
      <c r="AQ20" s="1"/>
      <c r="AR20" s="1"/>
      <c r="AS20" s="1"/>
      <c r="AT20" s="1"/>
      <c r="AU20" s="1"/>
      <c r="AV20" s="1"/>
      <c r="AW20" s="1"/>
      <c r="AX20" s="1"/>
      <c r="AY20" s="1"/>
      <c r="AZ20" s="1"/>
      <c r="BA20" s="1"/>
      <c r="BB20" s="1"/>
      <c r="BC20" s="1"/>
      <c r="BD20" s="1"/>
      <c r="BE20" s="1"/>
      <c r="BF20" s="269"/>
      <c r="BG20" s="274">
        <v>240836</v>
      </c>
      <c r="BH20" s="217"/>
      <c r="BI20" s="217"/>
      <c r="BJ20" s="217"/>
      <c r="BK20" s="217"/>
      <c r="BL20" s="217"/>
      <c r="BM20" s="217"/>
      <c r="BN20" s="279"/>
      <c r="BO20" s="282">
        <v>8.3000000000000007</v>
      </c>
      <c r="BP20" s="282"/>
      <c r="BQ20" s="282"/>
      <c r="BR20" s="282"/>
      <c r="BS20" s="287" t="s">
        <v>142</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12892709</v>
      </c>
      <c r="CS20" s="217"/>
      <c r="CT20" s="217"/>
      <c r="CU20" s="217"/>
      <c r="CV20" s="217"/>
      <c r="CW20" s="217"/>
      <c r="CX20" s="217"/>
      <c r="CY20" s="279"/>
      <c r="CZ20" s="282">
        <v>100</v>
      </c>
      <c r="DA20" s="282"/>
      <c r="DB20" s="282"/>
      <c r="DC20" s="282"/>
      <c r="DD20" s="288">
        <v>1610605</v>
      </c>
      <c r="DE20" s="217"/>
      <c r="DF20" s="217"/>
      <c r="DG20" s="217"/>
      <c r="DH20" s="217"/>
      <c r="DI20" s="217"/>
      <c r="DJ20" s="217"/>
      <c r="DK20" s="217"/>
      <c r="DL20" s="217"/>
      <c r="DM20" s="217"/>
      <c r="DN20" s="217"/>
      <c r="DO20" s="217"/>
      <c r="DP20" s="279"/>
      <c r="DQ20" s="288">
        <v>8440216</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3548877</v>
      </c>
      <c r="S21" s="217"/>
      <c r="T21" s="217"/>
      <c r="U21" s="217"/>
      <c r="V21" s="217"/>
      <c r="W21" s="217"/>
      <c r="X21" s="217"/>
      <c r="Y21" s="279"/>
      <c r="Z21" s="282">
        <v>26</v>
      </c>
      <c r="AA21" s="282"/>
      <c r="AB21" s="282"/>
      <c r="AC21" s="282"/>
      <c r="AD21" s="287">
        <v>3146989</v>
      </c>
      <c r="AE21" s="287"/>
      <c r="AF21" s="287"/>
      <c r="AG21" s="287"/>
      <c r="AH21" s="287"/>
      <c r="AI21" s="287"/>
      <c r="AJ21" s="287"/>
      <c r="AK21" s="287"/>
      <c r="AL21" s="283">
        <v>47.4</v>
      </c>
      <c r="AM21" s="238"/>
      <c r="AN21" s="238"/>
      <c r="AO21" s="296"/>
      <c r="AP21" s="261" t="s">
        <v>372</v>
      </c>
      <c r="AQ21" s="300"/>
      <c r="AR21" s="300"/>
      <c r="AS21" s="300"/>
      <c r="AT21" s="300"/>
      <c r="AU21" s="300"/>
      <c r="AV21" s="300"/>
      <c r="AW21" s="300"/>
      <c r="AX21" s="300"/>
      <c r="AY21" s="300"/>
      <c r="AZ21" s="300"/>
      <c r="BA21" s="300"/>
      <c r="BB21" s="300"/>
      <c r="BC21" s="300"/>
      <c r="BD21" s="300"/>
      <c r="BE21" s="300"/>
      <c r="BF21" s="314"/>
      <c r="BG21" s="274">
        <v>80225</v>
      </c>
      <c r="BH21" s="217"/>
      <c r="BI21" s="217"/>
      <c r="BJ21" s="217"/>
      <c r="BK21" s="217"/>
      <c r="BL21" s="217"/>
      <c r="BM21" s="217"/>
      <c r="BN21" s="279"/>
      <c r="BO21" s="282">
        <v>2.8</v>
      </c>
      <c r="BP21" s="282"/>
      <c r="BQ21" s="282"/>
      <c r="BR21" s="282"/>
      <c r="BS21" s="287" t="s">
        <v>142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3146989</v>
      </c>
      <c r="S22" s="217"/>
      <c r="T22" s="217"/>
      <c r="U22" s="217"/>
      <c r="V22" s="217"/>
      <c r="W22" s="217"/>
      <c r="X22" s="217"/>
      <c r="Y22" s="279"/>
      <c r="Z22" s="282">
        <v>23</v>
      </c>
      <c r="AA22" s="282"/>
      <c r="AB22" s="282"/>
      <c r="AC22" s="282"/>
      <c r="AD22" s="287">
        <v>3146989</v>
      </c>
      <c r="AE22" s="287"/>
      <c r="AF22" s="287"/>
      <c r="AG22" s="287"/>
      <c r="AH22" s="287"/>
      <c r="AI22" s="287"/>
      <c r="AJ22" s="287"/>
      <c r="AK22" s="287"/>
      <c r="AL22" s="283">
        <v>47.4</v>
      </c>
      <c r="AM22" s="238"/>
      <c r="AN22" s="238"/>
      <c r="AO22" s="296"/>
      <c r="AP22" s="261" t="s">
        <v>374</v>
      </c>
      <c r="AQ22" s="300"/>
      <c r="AR22" s="300"/>
      <c r="AS22" s="300"/>
      <c r="AT22" s="300"/>
      <c r="AU22" s="300"/>
      <c r="AV22" s="300"/>
      <c r="AW22" s="300"/>
      <c r="AX22" s="300"/>
      <c r="AY22" s="300"/>
      <c r="AZ22" s="300"/>
      <c r="BA22" s="300"/>
      <c r="BB22" s="300"/>
      <c r="BC22" s="300"/>
      <c r="BD22" s="300"/>
      <c r="BE22" s="300"/>
      <c r="BF22" s="314"/>
      <c r="BG22" s="274" t="s">
        <v>142</v>
      </c>
      <c r="BH22" s="217"/>
      <c r="BI22" s="217"/>
      <c r="BJ22" s="217"/>
      <c r="BK22" s="217"/>
      <c r="BL22" s="217"/>
      <c r="BM22" s="217"/>
      <c r="BN22" s="279"/>
      <c r="BO22" s="282" t="s">
        <v>142</v>
      </c>
      <c r="BP22" s="282"/>
      <c r="BQ22" s="282"/>
      <c r="BR22" s="282"/>
      <c r="BS22" s="287" t="s">
        <v>142</v>
      </c>
      <c r="BT22" s="287"/>
      <c r="BU22" s="287"/>
      <c r="BV22" s="287"/>
      <c r="BW22" s="287"/>
      <c r="BX22" s="287"/>
      <c r="BY22" s="287"/>
      <c r="BZ22" s="287"/>
      <c r="CA22" s="287"/>
      <c r="CB22" s="325"/>
      <c r="CD22" s="182" t="s">
        <v>375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401888</v>
      </c>
      <c r="S23" s="217"/>
      <c r="T23" s="217"/>
      <c r="U23" s="217"/>
      <c r="V23" s="217"/>
      <c r="W23" s="217"/>
      <c r="X23" s="217"/>
      <c r="Y23" s="279"/>
      <c r="Z23" s="282">
        <v>2.9</v>
      </c>
      <c r="AA23" s="282"/>
      <c r="AB23" s="282"/>
      <c r="AC23" s="282"/>
      <c r="AD23" s="287" t="s">
        <v>142</v>
      </c>
      <c r="AE23" s="287"/>
      <c r="AF23" s="287"/>
      <c r="AG23" s="287"/>
      <c r="AH23" s="287"/>
      <c r="AI23" s="287"/>
      <c r="AJ23" s="287"/>
      <c r="AK23" s="287"/>
      <c r="AL23" s="283" t="s">
        <v>142</v>
      </c>
      <c r="AM23" s="238"/>
      <c r="AN23" s="238"/>
      <c r="AO23" s="296"/>
      <c r="AP23" s="261" t="s">
        <v>123</v>
      </c>
      <c r="AQ23" s="300"/>
      <c r="AR23" s="300"/>
      <c r="AS23" s="300"/>
      <c r="AT23" s="300"/>
      <c r="AU23" s="300"/>
      <c r="AV23" s="300"/>
      <c r="AW23" s="300"/>
      <c r="AX23" s="300"/>
      <c r="AY23" s="300"/>
      <c r="AZ23" s="300"/>
      <c r="BA23" s="300"/>
      <c r="BB23" s="300"/>
      <c r="BC23" s="300"/>
      <c r="BD23" s="300"/>
      <c r="BE23" s="300"/>
      <c r="BF23" s="314"/>
      <c r="BG23" s="274">
        <v>160611</v>
      </c>
      <c r="BH23" s="217"/>
      <c r="BI23" s="217"/>
      <c r="BJ23" s="217"/>
      <c r="BK23" s="217"/>
      <c r="BL23" s="217"/>
      <c r="BM23" s="217"/>
      <c r="BN23" s="279"/>
      <c r="BO23" s="282">
        <v>5.5</v>
      </c>
      <c r="BP23" s="282"/>
      <c r="BQ23" s="282"/>
      <c r="BR23" s="282"/>
      <c r="BS23" s="287" t="s">
        <v>142</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376</v>
      </c>
      <c r="CS23" s="139"/>
      <c r="CT23" s="139"/>
      <c r="CU23" s="139"/>
      <c r="CV23" s="139"/>
      <c r="CW23" s="139"/>
      <c r="CX23" s="139"/>
      <c r="CY23" s="144"/>
      <c r="CZ23" s="182" t="s">
        <v>380</v>
      </c>
      <c r="DA23" s="139"/>
      <c r="DB23" s="139"/>
      <c r="DC23" s="144"/>
      <c r="DD23" s="182" t="s">
        <v>299</v>
      </c>
      <c r="DE23" s="139"/>
      <c r="DF23" s="139"/>
      <c r="DG23" s="139"/>
      <c r="DH23" s="139"/>
      <c r="DI23" s="139"/>
      <c r="DJ23" s="139"/>
      <c r="DK23" s="144"/>
      <c r="DL23" s="345" t="s">
        <v>382</v>
      </c>
      <c r="DM23" s="348"/>
      <c r="DN23" s="348"/>
      <c r="DO23" s="348"/>
      <c r="DP23" s="348"/>
      <c r="DQ23" s="348"/>
      <c r="DR23" s="348"/>
      <c r="DS23" s="348"/>
      <c r="DT23" s="348"/>
      <c r="DU23" s="348"/>
      <c r="DV23" s="352"/>
      <c r="DW23" s="182" t="s">
        <v>383</v>
      </c>
      <c r="DX23" s="139"/>
      <c r="DY23" s="139"/>
      <c r="DZ23" s="139"/>
      <c r="EA23" s="139"/>
      <c r="EB23" s="139"/>
      <c r="EC23" s="144"/>
    </row>
    <row r="24" spans="2:133" ht="11.25" customHeight="1">
      <c r="B24" s="261" t="s">
        <v>384</v>
      </c>
      <c r="C24" s="1"/>
      <c r="D24" s="1"/>
      <c r="E24" s="1"/>
      <c r="F24" s="1"/>
      <c r="G24" s="1"/>
      <c r="H24" s="1"/>
      <c r="I24" s="1"/>
      <c r="J24" s="1"/>
      <c r="K24" s="1"/>
      <c r="L24" s="1"/>
      <c r="M24" s="1"/>
      <c r="N24" s="1"/>
      <c r="O24" s="1"/>
      <c r="P24" s="1"/>
      <c r="Q24" s="269"/>
      <c r="R24" s="274" t="s">
        <v>142</v>
      </c>
      <c r="S24" s="217"/>
      <c r="T24" s="217"/>
      <c r="U24" s="217"/>
      <c r="V24" s="217"/>
      <c r="W24" s="217"/>
      <c r="X24" s="217"/>
      <c r="Y24" s="279"/>
      <c r="Z24" s="282" t="s">
        <v>142</v>
      </c>
      <c r="AA24" s="282"/>
      <c r="AB24" s="282"/>
      <c r="AC24" s="282"/>
      <c r="AD24" s="287" t="s">
        <v>142</v>
      </c>
      <c r="AE24" s="287"/>
      <c r="AF24" s="287"/>
      <c r="AG24" s="287"/>
      <c r="AH24" s="287"/>
      <c r="AI24" s="287"/>
      <c r="AJ24" s="287"/>
      <c r="AK24" s="287"/>
      <c r="AL24" s="283" t="s">
        <v>142</v>
      </c>
      <c r="AM24" s="238"/>
      <c r="AN24" s="238"/>
      <c r="AO24" s="296"/>
      <c r="AP24" s="261" t="s">
        <v>385</v>
      </c>
      <c r="AQ24" s="300"/>
      <c r="AR24" s="300"/>
      <c r="AS24" s="300"/>
      <c r="AT24" s="300"/>
      <c r="AU24" s="300"/>
      <c r="AV24" s="300"/>
      <c r="AW24" s="300"/>
      <c r="AX24" s="300"/>
      <c r="AY24" s="300"/>
      <c r="AZ24" s="300"/>
      <c r="BA24" s="300"/>
      <c r="BB24" s="300"/>
      <c r="BC24" s="300"/>
      <c r="BD24" s="300"/>
      <c r="BE24" s="300"/>
      <c r="BF24" s="314"/>
      <c r="BG24" s="274" t="s">
        <v>142</v>
      </c>
      <c r="BH24" s="217"/>
      <c r="BI24" s="217"/>
      <c r="BJ24" s="217"/>
      <c r="BK24" s="217"/>
      <c r="BL24" s="217"/>
      <c r="BM24" s="217"/>
      <c r="BN24" s="279"/>
      <c r="BO24" s="282" t="s">
        <v>142</v>
      </c>
      <c r="BP24" s="282"/>
      <c r="BQ24" s="282"/>
      <c r="BR24" s="282"/>
      <c r="BS24" s="287" t="s">
        <v>142</v>
      </c>
      <c r="BT24" s="287"/>
      <c r="BU24" s="287"/>
      <c r="BV24" s="287"/>
      <c r="BW24" s="287"/>
      <c r="BX24" s="287"/>
      <c r="BY24" s="287"/>
      <c r="BZ24" s="287"/>
      <c r="CA24" s="287"/>
      <c r="CB24" s="325"/>
      <c r="CD24" s="260" t="s">
        <v>386</v>
      </c>
      <c r="CE24" s="265"/>
      <c r="CF24" s="265"/>
      <c r="CG24" s="265"/>
      <c r="CH24" s="265"/>
      <c r="CI24" s="265"/>
      <c r="CJ24" s="265"/>
      <c r="CK24" s="265"/>
      <c r="CL24" s="265"/>
      <c r="CM24" s="265"/>
      <c r="CN24" s="265"/>
      <c r="CO24" s="265"/>
      <c r="CP24" s="265"/>
      <c r="CQ24" s="268"/>
      <c r="CR24" s="273">
        <v>5144406</v>
      </c>
      <c r="CS24" s="276"/>
      <c r="CT24" s="276"/>
      <c r="CU24" s="276"/>
      <c r="CV24" s="276"/>
      <c r="CW24" s="276"/>
      <c r="CX24" s="276"/>
      <c r="CY24" s="278"/>
      <c r="CZ24" s="291">
        <v>39.9</v>
      </c>
      <c r="DA24" s="293"/>
      <c r="DB24" s="293"/>
      <c r="DC24" s="337"/>
      <c r="DD24" s="341">
        <v>3533760</v>
      </c>
      <c r="DE24" s="276"/>
      <c r="DF24" s="276"/>
      <c r="DG24" s="276"/>
      <c r="DH24" s="276"/>
      <c r="DI24" s="276"/>
      <c r="DJ24" s="276"/>
      <c r="DK24" s="278"/>
      <c r="DL24" s="341">
        <v>2907114</v>
      </c>
      <c r="DM24" s="276"/>
      <c r="DN24" s="276"/>
      <c r="DO24" s="276"/>
      <c r="DP24" s="276"/>
      <c r="DQ24" s="276"/>
      <c r="DR24" s="276"/>
      <c r="DS24" s="276"/>
      <c r="DT24" s="276"/>
      <c r="DU24" s="276"/>
      <c r="DV24" s="278"/>
      <c r="DW24" s="291">
        <v>43.5</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7169251</v>
      </c>
      <c r="S25" s="217"/>
      <c r="T25" s="217"/>
      <c r="U25" s="217"/>
      <c r="V25" s="217"/>
      <c r="W25" s="217"/>
      <c r="X25" s="217"/>
      <c r="Y25" s="279"/>
      <c r="Z25" s="282">
        <v>52.5</v>
      </c>
      <c r="AA25" s="282"/>
      <c r="AB25" s="282"/>
      <c r="AC25" s="282"/>
      <c r="AD25" s="287">
        <v>6606752</v>
      </c>
      <c r="AE25" s="287"/>
      <c r="AF25" s="287"/>
      <c r="AG25" s="287"/>
      <c r="AH25" s="287"/>
      <c r="AI25" s="287"/>
      <c r="AJ25" s="287"/>
      <c r="AK25" s="287"/>
      <c r="AL25" s="283">
        <v>99.4</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142</v>
      </c>
      <c r="BH25" s="217"/>
      <c r="BI25" s="217"/>
      <c r="BJ25" s="217"/>
      <c r="BK25" s="217"/>
      <c r="BL25" s="217"/>
      <c r="BM25" s="217"/>
      <c r="BN25" s="279"/>
      <c r="BO25" s="282" t="s">
        <v>142</v>
      </c>
      <c r="BP25" s="282"/>
      <c r="BQ25" s="282"/>
      <c r="BR25" s="282"/>
      <c r="BS25" s="287" t="s">
        <v>142</v>
      </c>
      <c r="BT25" s="287"/>
      <c r="BU25" s="287"/>
      <c r="BV25" s="287"/>
      <c r="BW25" s="287"/>
      <c r="BX25" s="287"/>
      <c r="BY25" s="287"/>
      <c r="BZ25" s="287"/>
      <c r="CA25" s="287"/>
      <c r="CB25" s="325"/>
      <c r="CD25" s="261" t="s">
        <v>202</v>
      </c>
      <c r="CE25" s="1"/>
      <c r="CF25" s="1"/>
      <c r="CG25" s="1"/>
      <c r="CH25" s="1"/>
      <c r="CI25" s="1"/>
      <c r="CJ25" s="1"/>
      <c r="CK25" s="1"/>
      <c r="CL25" s="1"/>
      <c r="CM25" s="1"/>
      <c r="CN25" s="1"/>
      <c r="CO25" s="1"/>
      <c r="CP25" s="1"/>
      <c r="CQ25" s="269"/>
      <c r="CR25" s="274">
        <v>2132283</v>
      </c>
      <c r="CS25" s="313"/>
      <c r="CT25" s="313"/>
      <c r="CU25" s="313"/>
      <c r="CV25" s="313"/>
      <c r="CW25" s="313"/>
      <c r="CX25" s="313"/>
      <c r="CY25" s="332"/>
      <c r="CZ25" s="283">
        <v>16.5</v>
      </c>
      <c r="DA25" s="335"/>
      <c r="DB25" s="335"/>
      <c r="DC25" s="338"/>
      <c r="DD25" s="288">
        <v>1943093</v>
      </c>
      <c r="DE25" s="313"/>
      <c r="DF25" s="313"/>
      <c r="DG25" s="313"/>
      <c r="DH25" s="313"/>
      <c r="DI25" s="313"/>
      <c r="DJ25" s="313"/>
      <c r="DK25" s="332"/>
      <c r="DL25" s="288">
        <v>1517472</v>
      </c>
      <c r="DM25" s="313"/>
      <c r="DN25" s="313"/>
      <c r="DO25" s="313"/>
      <c r="DP25" s="313"/>
      <c r="DQ25" s="313"/>
      <c r="DR25" s="313"/>
      <c r="DS25" s="313"/>
      <c r="DT25" s="313"/>
      <c r="DU25" s="313"/>
      <c r="DV25" s="332"/>
      <c r="DW25" s="283">
        <v>22.7</v>
      </c>
      <c r="DX25" s="335"/>
      <c r="DY25" s="335"/>
      <c r="DZ25" s="335"/>
      <c r="EA25" s="335"/>
      <c r="EB25" s="335"/>
      <c r="EC25" s="360"/>
    </row>
    <row r="26" spans="2:133" ht="11.25" customHeight="1">
      <c r="B26" s="261" t="s">
        <v>389</v>
      </c>
      <c r="C26" s="1"/>
      <c r="D26" s="1"/>
      <c r="E26" s="1"/>
      <c r="F26" s="1"/>
      <c r="G26" s="1"/>
      <c r="H26" s="1"/>
      <c r="I26" s="1"/>
      <c r="J26" s="1"/>
      <c r="K26" s="1"/>
      <c r="L26" s="1"/>
      <c r="M26" s="1"/>
      <c r="N26" s="1"/>
      <c r="O26" s="1"/>
      <c r="P26" s="1"/>
      <c r="Q26" s="269"/>
      <c r="R26" s="274">
        <v>1428</v>
      </c>
      <c r="S26" s="217"/>
      <c r="T26" s="217"/>
      <c r="U26" s="217"/>
      <c r="V26" s="217"/>
      <c r="W26" s="217"/>
      <c r="X26" s="217"/>
      <c r="Y26" s="279"/>
      <c r="Z26" s="282">
        <v>0</v>
      </c>
      <c r="AA26" s="282"/>
      <c r="AB26" s="282"/>
      <c r="AC26" s="282"/>
      <c r="AD26" s="287">
        <v>1428</v>
      </c>
      <c r="AE26" s="287"/>
      <c r="AF26" s="287"/>
      <c r="AG26" s="287"/>
      <c r="AH26" s="287"/>
      <c r="AI26" s="287"/>
      <c r="AJ26" s="287"/>
      <c r="AK26" s="287"/>
      <c r="AL26" s="283">
        <v>0</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142</v>
      </c>
      <c r="BH26" s="217"/>
      <c r="BI26" s="217"/>
      <c r="BJ26" s="217"/>
      <c r="BK26" s="217"/>
      <c r="BL26" s="217"/>
      <c r="BM26" s="217"/>
      <c r="BN26" s="279"/>
      <c r="BO26" s="282" t="s">
        <v>142</v>
      </c>
      <c r="BP26" s="282"/>
      <c r="BQ26" s="282"/>
      <c r="BR26" s="282"/>
      <c r="BS26" s="287" t="s">
        <v>142</v>
      </c>
      <c r="BT26" s="287"/>
      <c r="BU26" s="287"/>
      <c r="BV26" s="287"/>
      <c r="BW26" s="287"/>
      <c r="BX26" s="287"/>
      <c r="BY26" s="287"/>
      <c r="BZ26" s="287"/>
      <c r="CA26" s="287"/>
      <c r="CB26" s="325"/>
      <c r="CD26" s="261" t="s">
        <v>126</v>
      </c>
      <c r="CE26" s="1"/>
      <c r="CF26" s="1"/>
      <c r="CG26" s="1"/>
      <c r="CH26" s="1"/>
      <c r="CI26" s="1"/>
      <c r="CJ26" s="1"/>
      <c r="CK26" s="1"/>
      <c r="CL26" s="1"/>
      <c r="CM26" s="1"/>
      <c r="CN26" s="1"/>
      <c r="CO26" s="1"/>
      <c r="CP26" s="1"/>
      <c r="CQ26" s="269"/>
      <c r="CR26" s="274">
        <v>1283634</v>
      </c>
      <c r="CS26" s="217"/>
      <c r="CT26" s="217"/>
      <c r="CU26" s="217"/>
      <c r="CV26" s="217"/>
      <c r="CW26" s="217"/>
      <c r="CX26" s="217"/>
      <c r="CY26" s="279"/>
      <c r="CZ26" s="283">
        <v>10</v>
      </c>
      <c r="DA26" s="335"/>
      <c r="DB26" s="335"/>
      <c r="DC26" s="338"/>
      <c r="DD26" s="288">
        <v>1174823</v>
      </c>
      <c r="DE26" s="217"/>
      <c r="DF26" s="217"/>
      <c r="DG26" s="217"/>
      <c r="DH26" s="217"/>
      <c r="DI26" s="217"/>
      <c r="DJ26" s="217"/>
      <c r="DK26" s="279"/>
      <c r="DL26" s="288" t="s">
        <v>142</v>
      </c>
      <c r="DM26" s="217"/>
      <c r="DN26" s="217"/>
      <c r="DO26" s="217"/>
      <c r="DP26" s="217"/>
      <c r="DQ26" s="217"/>
      <c r="DR26" s="217"/>
      <c r="DS26" s="217"/>
      <c r="DT26" s="217"/>
      <c r="DU26" s="217"/>
      <c r="DV26" s="279"/>
      <c r="DW26" s="283" t="s">
        <v>142</v>
      </c>
      <c r="DX26" s="335"/>
      <c r="DY26" s="335"/>
      <c r="DZ26" s="335"/>
      <c r="EA26" s="335"/>
      <c r="EB26" s="335"/>
      <c r="EC26" s="360"/>
    </row>
    <row r="27" spans="2:133" ht="11.25" customHeight="1">
      <c r="B27" s="261" t="s">
        <v>161</v>
      </c>
      <c r="C27" s="1"/>
      <c r="D27" s="1"/>
      <c r="E27" s="1"/>
      <c r="F27" s="1"/>
      <c r="G27" s="1"/>
      <c r="H27" s="1"/>
      <c r="I27" s="1"/>
      <c r="J27" s="1"/>
      <c r="K27" s="1"/>
      <c r="L27" s="1"/>
      <c r="M27" s="1"/>
      <c r="N27" s="1"/>
      <c r="O27" s="1"/>
      <c r="P27" s="1"/>
      <c r="Q27" s="269"/>
      <c r="R27" s="274">
        <v>60166</v>
      </c>
      <c r="S27" s="217"/>
      <c r="T27" s="217"/>
      <c r="U27" s="217"/>
      <c r="V27" s="217"/>
      <c r="W27" s="217"/>
      <c r="X27" s="217"/>
      <c r="Y27" s="279"/>
      <c r="Z27" s="282">
        <v>0.4</v>
      </c>
      <c r="AA27" s="282"/>
      <c r="AB27" s="282"/>
      <c r="AC27" s="282"/>
      <c r="AD27" s="287" t="s">
        <v>142</v>
      </c>
      <c r="AE27" s="287"/>
      <c r="AF27" s="287"/>
      <c r="AG27" s="287"/>
      <c r="AH27" s="287"/>
      <c r="AI27" s="287"/>
      <c r="AJ27" s="287"/>
      <c r="AK27" s="287"/>
      <c r="AL27" s="283" t="s">
        <v>142</v>
      </c>
      <c r="AM27" s="238"/>
      <c r="AN27" s="238"/>
      <c r="AO27" s="296"/>
      <c r="AP27" s="261" t="s">
        <v>393</v>
      </c>
      <c r="AQ27" s="1"/>
      <c r="AR27" s="1"/>
      <c r="AS27" s="1"/>
      <c r="AT27" s="1"/>
      <c r="AU27" s="1"/>
      <c r="AV27" s="1"/>
      <c r="AW27" s="1"/>
      <c r="AX27" s="1"/>
      <c r="AY27" s="1"/>
      <c r="AZ27" s="1"/>
      <c r="BA27" s="1"/>
      <c r="BB27" s="1"/>
      <c r="BC27" s="1"/>
      <c r="BD27" s="1"/>
      <c r="BE27" s="1"/>
      <c r="BF27" s="269"/>
      <c r="BG27" s="274">
        <v>2898622</v>
      </c>
      <c r="BH27" s="217"/>
      <c r="BI27" s="217"/>
      <c r="BJ27" s="217"/>
      <c r="BK27" s="217"/>
      <c r="BL27" s="217"/>
      <c r="BM27" s="217"/>
      <c r="BN27" s="279"/>
      <c r="BO27" s="282">
        <v>100</v>
      </c>
      <c r="BP27" s="282"/>
      <c r="BQ27" s="282"/>
      <c r="BR27" s="282"/>
      <c r="BS27" s="287" t="s">
        <v>142</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2136870</v>
      </c>
      <c r="CS27" s="313"/>
      <c r="CT27" s="313"/>
      <c r="CU27" s="313"/>
      <c r="CV27" s="313"/>
      <c r="CW27" s="313"/>
      <c r="CX27" s="313"/>
      <c r="CY27" s="332"/>
      <c r="CZ27" s="283">
        <v>16.600000000000001</v>
      </c>
      <c r="DA27" s="335"/>
      <c r="DB27" s="335"/>
      <c r="DC27" s="338"/>
      <c r="DD27" s="288">
        <v>716586</v>
      </c>
      <c r="DE27" s="313"/>
      <c r="DF27" s="313"/>
      <c r="DG27" s="313"/>
      <c r="DH27" s="313"/>
      <c r="DI27" s="313"/>
      <c r="DJ27" s="313"/>
      <c r="DK27" s="332"/>
      <c r="DL27" s="288">
        <v>515561</v>
      </c>
      <c r="DM27" s="313"/>
      <c r="DN27" s="313"/>
      <c r="DO27" s="313"/>
      <c r="DP27" s="313"/>
      <c r="DQ27" s="313"/>
      <c r="DR27" s="313"/>
      <c r="DS27" s="313"/>
      <c r="DT27" s="313"/>
      <c r="DU27" s="313"/>
      <c r="DV27" s="332"/>
      <c r="DW27" s="283">
        <v>7.7</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63878</v>
      </c>
      <c r="S28" s="217"/>
      <c r="T28" s="217"/>
      <c r="U28" s="217"/>
      <c r="V28" s="217"/>
      <c r="W28" s="217"/>
      <c r="X28" s="217"/>
      <c r="Y28" s="279"/>
      <c r="Z28" s="282">
        <v>0.5</v>
      </c>
      <c r="AA28" s="282"/>
      <c r="AB28" s="282"/>
      <c r="AC28" s="282"/>
      <c r="AD28" s="287">
        <v>23791</v>
      </c>
      <c r="AE28" s="287"/>
      <c r="AF28" s="287"/>
      <c r="AG28" s="287"/>
      <c r="AH28" s="287"/>
      <c r="AI28" s="287"/>
      <c r="AJ28" s="287"/>
      <c r="AK28" s="287"/>
      <c r="AL28" s="283">
        <v>0.4</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387</v>
      </c>
      <c r="CE28" s="1"/>
      <c r="CF28" s="1"/>
      <c r="CG28" s="1"/>
      <c r="CH28" s="1"/>
      <c r="CI28" s="1"/>
      <c r="CJ28" s="1"/>
      <c r="CK28" s="1"/>
      <c r="CL28" s="1"/>
      <c r="CM28" s="1"/>
      <c r="CN28" s="1"/>
      <c r="CO28" s="1"/>
      <c r="CP28" s="1"/>
      <c r="CQ28" s="269"/>
      <c r="CR28" s="274">
        <v>875253</v>
      </c>
      <c r="CS28" s="217"/>
      <c r="CT28" s="217"/>
      <c r="CU28" s="217"/>
      <c r="CV28" s="217"/>
      <c r="CW28" s="217"/>
      <c r="CX28" s="217"/>
      <c r="CY28" s="279"/>
      <c r="CZ28" s="283">
        <v>6.8</v>
      </c>
      <c r="DA28" s="335"/>
      <c r="DB28" s="335"/>
      <c r="DC28" s="338"/>
      <c r="DD28" s="288">
        <v>874081</v>
      </c>
      <c r="DE28" s="217"/>
      <c r="DF28" s="217"/>
      <c r="DG28" s="217"/>
      <c r="DH28" s="217"/>
      <c r="DI28" s="217"/>
      <c r="DJ28" s="217"/>
      <c r="DK28" s="279"/>
      <c r="DL28" s="288">
        <v>874081</v>
      </c>
      <c r="DM28" s="217"/>
      <c r="DN28" s="217"/>
      <c r="DO28" s="217"/>
      <c r="DP28" s="217"/>
      <c r="DQ28" s="217"/>
      <c r="DR28" s="217"/>
      <c r="DS28" s="217"/>
      <c r="DT28" s="217"/>
      <c r="DU28" s="217"/>
      <c r="DV28" s="279"/>
      <c r="DW28" s="283">
        <v>13.1</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70998</v>
      </c>
      <c r="S29" s="217"/>
      <c r="T29" s="217"/>
      <c r="U29" s="217"/>
      <c r="V29" s="217"/>
      <c r="W29" s="217"/>
      <c r="X29" s="217"/>
      <c r="Y29" s="279"/>
      <c r="Z29" s="282">
        <v>0.5</v>
      </c>
      <c r="AA29" s="282"/>
      <c r="AB29" s="282"/>
      <c r="AC29" s="282"/>
      <c r="AD29" s="287" t="s">
        <v>142</v>
      </c>
      <c r="AE29" s="287"/>
      <c r="AF29" s="287"/>
      <c r="AG29" s="287"/>
      <c r="AH29" s="287"/>
      <c r="AI29" s="287"/>
      <c r="AJ29" s="287"/>
      <c r="AK29" s="287"/>
      <c r="AL29" s="283" t="s">
        <v>142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180</v>
      </c>
      <c r="CE29" s="41"/>
      <c r="CF29" s="261" t="s">
        <v>23</v>
      </c>
      <c r="CG29" s="1"/>
      <c r="CH29" s="1"/>
      <c r="CI29" s="1"/>
      <c r="CJ29" s="1"/>
      <c r="CK29" s="1"/>
      <c r="CL29" s="1"/>
      <c r="CM29" s="1"/>
      <c r="CN29" s="1"/>
      <c r="CO29" s="1"/>
      <c r="CP29" s="1"/>
      <c r="CQ29" s="269"/>
      <c r="CR29" s="274">
        <v>875253</v>
      </c>
      <c r="CS29" s="313"/>
      <c r="CT29" s="313"/>
      <c r="CU29" s="313"/>
      <c r="CV29" s="313"/>
      <c r="CW29" s="313"/>
      <c r="CX29" s="313"/>
      <c r="CY29" s="332"/>
      <c r="CZ29" s="283">
        <v>6.8</v>
      </c>
      <c r="DA29" s="335"/>
      <c r="DB29" s="335"/>
      <c r="DC29" s="338"/>
      <c r="DD29" s="288">
        <v>874081</v>
      </c>
      <c r="DE29" s="313"/>
      <c r="DF29" s="313"/>
      <c r="DG29" s="313"/>
      <c r="DH29" s="313"/>
      <c r="DI29" s="313"/>
      <c r="DJ29" s="313"/>
      <c r="DK29" s="332"/>
      <c r="DL29" s="288">
        <v>874081</v>
      </c>
      <c r="DM29" s="313"/>
      <c r="DN29" s="313"/>
      <c r="DO29" s="313"/>
      <c r="DP29" s="313"/>
      <c r="DQ29" s="313"/>
      <c r="DR29" s="313"/>
      <c r="DS29" s="313"/>
      <c r="DT29" s="313"/>
      <c r="DU29" s="313"/>
      <c r="DV29" s="332"/>
      <c r="DW29" s="283">
        <v>13.1</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1766952</v>
      </c>
      <c r="S30" s="217"/>
      <c r="T30" s="217"/>
      <c r="U30" s="217"/>
      <c r="V30" s="217"/>
      <c r="W30" s="217"/>
      <c r="X30" s="217"/>
      <c r="Y30" s="279"/>
      <c r="Z30" s="282">
        <v>12.9</v>
      </c>
      <c r="AA30" s="282"/>
      <c r="AB30" s="282"/>
      <c r="AC30" s="282"/>
      <c r="AD30" s="287" t="s">
        <v>142</v>
      </c>
      <c r="AE30" s="287"/>
      <c r="AF30" s="287"/>
      <c r="AG30" s="287"/>
      <c r="AH30" s="287"/>
      <c r="AI30" s="287"/>
      <c r="AJ30" s="287"/>
      <c r="AK30" s="287"/>
      <c r="AL30" s="283" t="s">
        <v>142</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396</v>
      </c>
      <c r="BH30" s="321"/>
      <c r="BI30" s="321"/>
      <c r="BJ30" s="321"/>
      <c r="BK30" s="321"/>
      <c r="BL30" s="321"/>
      <c r="BM30" s="321"/>
      <c r="BN30" s="321"/>
      <c r="BO30" s="321"/>
      <c r="BP30" s="321"/>
      <c r="BQ30" s="323"/>
      <c r="BR30" s="182" t="s">
        <v>397</v>
      </c>
      <c r="BS30" s="321"/>
      <c r="BT30" s="321"/>
      <c r="BU30" s="321"/>
      <c r="BV30" s="321"/>
      <c r="BW30" s="321"/>
      <c r="BX30" s="321"/>
      <c r="BY30" s="321"/>
      <c r="BZ30" s="321"/>
      <c r="CA30" s="321"/>
      <c r="CB30" s="323"/>
      <c r="CD30" s="134"/>
      <c r="CE30" s="42"/>
      <c r="CF30" s="261" t="s">
        <v>398</v>
      </c>
      <c r="CG30" s="1"/>
      <c r="CH30" s="1"/>
      <c r="CI30" s="1"/>
      <c r="CJ30" s="1"/>
      <c r="CK30" s="1"/>
      <c r="CL30" s="1"/>
      <c r="CM30" s="1"/>
      <c r="CN30" s="1"/>
      <c r="CO30" s="1"/>
      <c r="CP30" s="1"/>
      <c r="CQ30" s="269"/>
      <c r="CR30" s="274">
        <v>838078</v>
      </c>
      <c r="CS30" s="217"/>
      <c r="CT30" s="217"/>
      <c r="CU30" s="217"/>
      <c r="CV30" s="217"/>
      <c r="CW30" s="217"/>
      <c r="CX30" s="217"/>
      <c r="CY30" s="279"/>
      <c r="CZ30" s="283">
        <v>6.5</v>
      </c>
      <c r="DA30" s="335"/>
      <c r="DB30" s="335"/>
      <c r="DC30" s="338"/>
      <c r="DD30" s="288">
        <v>837092</v>
      </c>
      <c r="DE30" s="217"/>
      <c r="DF30" s="217"/>
      <c r="DG30" s="217"/>
      <c r="DH30" s="217"/>
      <c r="DI30" s="217"/>
      <c r="DJ30" s="217"/>
      <c r="DK30" s="279"/>
      <c r="DL30" s="288">
        <v>837092</v>
      </c>
      <c r="DM30" s="217"/>
      <c r="DN30" s="217"/>
      <c r="DO30" s="217"/>
      <c r="DP30" s="217"/>
      <c r="DQ30" s="217"/>
      <c r="DR30" s="217"/>
      <c r="DS30" s="217"/>
      <c r="DT30" s="217"/>
      <c r="DU30" s="217"/>
      <c r="DV30" s="279"/>
      <c r="DW30" s="283">
        <v>12.5</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142</v>
      </c>
      <c r="S31" s="217"/>
      <c r="T31" s="217"/>
      <c r="U31" s="217"/>
      <c r="V31" s="217"/>
      <c r="W31" s="217"/>
      <c r="X31" s="217"/>
      <c r="Y31" s="279"/>
      <c r="Z31" s="282" t="s">
        <v>142</v>
      </c>
      <c r="AA31" s="282"/>
      <c r="AB31" s="282"/>
      <c r="AC31" s="282"/>
      <c r="AD31" s="287" t="s">
        <v>142</v>
      </c>
      <c r="AE31" s="287"/>
      <c r="AF31" s="287"/>
      <c r="AG31" s="287"/>
      <c r="AH31" s="287"/>
      <c r="AI31" s="287"/>
      <c r="AJ31" s="287"/>
      <c r="AK31" s="287"/>
      <c r="AL31" s="283" t="s">
        <v>142</v>
      </c>
      <c r="AM31" s="238"/>
      <c r="AN31" s="238"/>
      <c r="AO31" s="296"/>
      <c r="AP31" s="163" t="s">
        <v>7</v>
      </c>
      <c r="AQ31" s="178"/>
      <c r="AR31" s="178"/>
      <c r="AS31" s="178"/>
      <c r="AT31" s="306" t="s">
        <v>399</v>
      </c>
      <c r="AU31" s="265"/>
      <c r="AV31" s="265"/>
      <c r="AW31" s="265"/>
      <c r="AX31" s="260" t="s">
        <v>276</v>
      </c>
      <c r="AY31" s="265"/>
      <c r="AZ31" s="265"/>
      <c r="BA31" s="265"/>
      <c r="BB31" s="265"/>
      <c r="BC31" s="265"/>
      <c r="BD31" s="265"/>
      <c r="BE31" s="265"/>
      <c r="BF31" s="268"/>
      <c r="BG31" s="318">
        <v>98.7</v>
      </c>
      <c r="BH31" s="322"/>
      <c r="BI31" s="322"/>
      <c r="BJ31" s="322"/>
      <c r="BK31" s="322"/>
      <c r="BL31" s="322"/>
      <c r="BM31" s="293">
        <v>96</v>
      </c>
      <c r="BN31" s="322"/>
      <c r="BO31" s="322"/>
      <c r="BP31" s="322"/>
      <c r="BQ31" s="324"/>
      <c r="BR31" s="318">
        <v>98.5</v>
      </c>
      <c r="BS31" s="322"/>
      <c r="BT31" s="322"/>
      <c r="BU31" s="322"/>
      <c r="BV31" s="322"/>
      <c r="BW31" s="322"/>
      <c r="BX31" s="293">
        <v>95.7</v>
      </c>
      <c r="BY31" s="322"/>
      <c r="BZ31" s="322"/>
      <c r="CA31" s="322"/>
      <c r="CB31" s="324"/>
      <c r="CD31" s="134"/>
      <c r="CE31" s="42"/>
      <c r="CF31" s="261" t="s">
        <v>315</v>
      </c>
      <c r="CG31" s="1"/>
      <c r="CH31" s="1"/>
      <c r="CI31" s="1"/>
      <c r="CJ31" s="1"/>
      <c r="CK31" s="1"/>
      <c r="CL31" s="1"/>
      <c r="CM31" s="1"/>
      <c r="CN31" s="1"/>
      <c r="CO31" s="1"/>
      <c r="CP31" s="1"/>
      <c r="CQ31" s="269"/>
      <c r="CR31" s="274">
        <v>37175</v>
      </c>
      <c r="CS31" s="313"/>
      <c r="CT31" s="313"/>
      <c r="CU31" s="313"/>
      <c r="CV31" s="313"/>
      <c r="CW31" s="313"/>
      <c r="CX31" s="313"/>
      <c r="CY31" s="332"/>
      <c r="CZ31" s="283">
        <v>0.3</v>
      </c>
      <c r="DA31" s="335"/>
      <c r="DB31" s="335"/>
      <c r="DC31" s="338"/>
      <c r="DD31" s="288">
        <v>36989</v>
      </c>
      <c r="DE31" s="313"/>
      <c r="DF31" s="313"/>
      <c r="DG31" s="313"/>
      <c r="DH31" s="313"/>
      <c r="DI31" s="313"/>
      <c r="DJ31" s="313"/>
      <c r="DK31" s="332"/>
      <c r="DL31" s="288">
        <v>36989</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401</v>
      </c>
      <c r="C32" s="1"/>
      <c r="D32" s="1"/>
      <c r="E32" s="1"/>
      <c r="F32" s="1"/>
      <c r="G32" s="1"/>
      <c r="H32" s="1"/>
      <c r="I32" s="1"/>
      <c r="J32" s="1"/>
      <c r="K32" s="1"/>
      <c r="L32" s="1"/>
      <c r="M32" s="1"/>
      <c r="N32" s="1"/>
      <c r="O32" s="1"/>
      <c r="P32" s="1"/>
      <c r="Q32" s="269"/>
      <c r="R32" s="274">
        <v>659238</v>
      </c>
      <c r="S32" s="217"/>
      <c r="T32" s="217"/>
      <c r="U32" s="217"/>
      <c r="V32" s="217"/>
      <c r="W32" s="217"/>
      <c r="X32" s="217"/>
      <c r="Y32" s="279"/>
      <c r="Z32" s="282">
        <v>4.8</v>
      </c>
      <c r="AA32" s="282"/>
      <c r="AB32" s="282"/>
      <c r="AC32" s="282"/>
      <c r="AD32" s="287" t="s">
        <v>142</v>
      </c>
      <c r="AE32" s="287"/>
      <c r="AF32" s="287"/>
      <c r="AG32" s="287"/>
      <c r="AH32" s="287"/>
      <c r="AI32" s="287"/>
      <c r="AJ32" s="287"/>
      <c r="AK32" s="287"/>
      <c r="AL32" s="283" t="s">
        <v>142</v>
      </c>
      <c r="AM32" s="238"/>
      <c r="AN32" s="238"/>
      <c r="AO32" s="296"/>
      <c r="AP32" s="299"/>
      <c r="AQ32" s="29"/>
      <c r="AR32" s="29"/>
      <c r="AS32" s="29"/>
      <c r="AT32" s="307"/>
      <c r="AU32" s="1" t="s">
        <v>251</v>
      </c>
      <c r="AX32" s="261" t="s">
        <v>377</v>
      </c>
      <c r="AY32" s="1"/>
      <c r="AZ32" s="1"/>
      <c r="BA32" s="1"/>
      <c r="BB32" s="1"/>
      <c r="BC32" s="1"/>
      <c r="BD32" s="1"/>
      <c r="BE32" s="1"/>
      <c r="BF32" s="269"/>
      <c r="BG32" s="319">
        <v>98.9</v>
      </c>
      <c r="BH32" s="313"/>
      <c r="BI32" s="313"/>
      <c r="BJ32" s="313"/>
      <c r="BK32" s="313"/>
      <c r="BL32" s="313"/>
      <c r="BM32" s="238">
        <v>96.6</v>
      </c>
      <c r="BN32" s="313"/>
      <c r="BO32" s="313"/>
      <c r="BP32" s="313"/>
      <c r="BQ32" s="316"/>
      <c r="BR32" s="319">
        <v>98.6</v>
      </c>
      <c r="BS32" s="313"/>
      <c r="BT32" s="313"/>
      <c r="BU32" s="313"/>
      <c r="BV32" s="313"/>
      <c r="BW32" s="313"/>
      <c r="BX32" s="238">
        <v>96.1</v>
      </c>
      <c r="BY32" s="313"/>
      <c r="BZ32" s="313"/>
      <c r="CA32" s="313"/>
      <c r="CB32" s="316"/>
      <c r="CD32" s="135"/>
      <c r="CE32" s="142"/>
      <c r="CF32" s="261" t="s">
        <v>403</v>
      </c>
      <c r="CG32" s="1"/>
      <c r="CH32" s="1"/>
      <c r="CI32" s="1"/>
      <c r="CJ32" s="1"/>
      <c r="CK32" s="1"/>
      <c r="CL32" s="1"/>
      <c r="CM32" s="1"/>
      <c r="CN32" s="1"/>
      <c r="CO32" s="1"/>
      <c r="CP32" s="1"/>
      <c r="CQ32" s="269"/>
      <c r="CR32" s="274" t="s">
        <v>142</v>
      </c>
      <c r="CS32" s="217"/>
      <c r="CT32" s="217"/>
      <c r="CU32" s="217"/>
      <c r="CV32" s="217"/>
      <c r="CW32" s="217"/>
      <c r="CX32" s="217"/>
      <c r="CY32" s="279"/>
      <c r="CZ32" s="283" t="s">
        <v>142</v>
      </c>
      <c r="DA32" s="335"/>
      <c r="DB32" s="335"/>
      <c r="DC32" s="338"/>
      <c r="DD32" s="288" t="s">
        <v>142</v>
      </c>
      <c r="DE32" s="217"/>
      <c r="DF32" s="217"/>
      <c r="DG32" s="217"/>
      <c r="DH32" s="217"/>
      <c r="DI32" s="217"/>
      <c r="DJ32" s="217"/>
      <c r="DK32" s="279"/>
      <c r="DL32" s="288" t="s">
        <v>142</v>
      </c>
      <c r="DM32" s="217"/>
      <c r="DN32" s="217"/>
      <c r="DO32" s="217"/>
      <c r="DP32" s="217"/>
      <c r="DQ32" s="217"/>
      <c r="DR32" s="217"/>
      <c r="DS32" s="217"/>
      <c r="DT32" s="217"/>
      <c r="DU32" s="217"/>
      <c r="DV32" s="279"/>
      <c r="DW32" s="283" t="s">
        <v>142</v>
      </c>
      <c r="DX32" s="335"/>
      <c r="DY32" s="335"/>
      <c r="DZ32" s="335"/>
      <c r="EA32" s="335"/>
      <c r="EB32" s="335"/>
      <c r="EC32" s="360"/>
    </row>
    <row r="33" spans="2:133" ht="11.25" customHeight="1">
      <c r="B33" s="261" t="s">
        <v>134</v>
      </c>
      <c r="C33" s="1"/>
      <c r="D33" s="1"/>
      <c r="E33" s="1"/>
      <c r="F33" s="1"/>
      <c r="G33" s="1"/>
      <c r="H33" s="1"/>
      <c r="I33" s="1"/>
      <c r="J33" s="1"/>
      <c r="K33" s="1"/>
      <c r="L33" s="1"/>
      <c r="M33" s="1"/>
      <c r="N33" s="1"/>
      <c r="O33" s="1"/>
      <c r="P33" s="1"/>
      <c r="Q33" s="269"/>
      <c r="R33" s="274">
        <v>19698</v>
      </c>
      <c r="S33" s="217"/>
      <c r="T33" s="217"/>
      <c r="U33" s="217"/>
      <c r="V33" s="217"/>
      <c r="W33" s="217"/>
      <c r="X33" s="217"/>
      <c r="Y33" s="279"/>
      <c r="Z33" s="282">
        <v>0.1</v>
      </c>
      <c r="AA33" s="282"/>
      <c r="AB33" s="282"/>
      <c r="AC33" s="282"/>
      <c r="AD33" s="287">
        <v>13597</v>
      </c>
      <c r="AE33" s="287"/>
      <c r="AF33" s="287"/>
      <c r="AG33" s="287"/>
      <c r="AH33" s="287"/>
      <c r="AI33" s="287"/>
      <c r="AJ33" s="287"/>
      <c r="AK33" s="287"/>
      <c r="AL33" s="283">
        <v>0.2</v>
      </c>
      <c r="AM33" s="238"/>
      <c r="AN33" s="238"/>
      <c r="AO33" s="296"/>
      <c r="AP33" s="177"/>
      <c r="AQ33" s="179"/>
      <c r="AR33" s="179"/>
      <c r="AS33" s="179"/>
      <c r="AT33" s="308"/>
      <c r="AU33" s="267"/>
      <c r="AV33" s="267"/>
      <c r="AW33" s="267"/>
      <c r="AX33" s="263" t="s">
        <v>165</v>
      </c>
      <c r="AY33" s="267"/>
      <c r="AZ33" s="267"/>
      <c r="BA33" s="267"/>
      <c r="BB33" s="267"/>
      <c r="BC33" s="267"/>
      <c r="BD33" s="267"/>
      <c r="BE33" s="267"/>
      <c r="BF33" s="271"/>
      <c r="BG33" s="320">
        <v>98.5</v>
      </c>
      <c r="BH33" s="312"/>
      <c r="BI33" s="312"/>
      <c r="BJ33" s="312"/>
      <c r="BK33" s="312"/>
      <c r="BL33" s="312"/>
      <c r="BM33" s="294">
        <v>95</v>
      </c>
      <c r="BN33" s="312"/>
      <c r="BO33" s="312"/>
      <c r="BP33" s="312"/>
      <c r="BQ33" s="317"/>
      <c r="BR33" s="320">
        <v>98.4</v>
      </c>
      <c r="BS33" s="312"/>
      <c r="BT33" s="312"/>
      <c r="BU33" s="312"/>
      <c r="BV33" s="312"/>
      <c r="BW33" s="312"/>
      <c r="BX33" s="294">
        <v>95.1</v>
      </c>
      <c r="BY33" s="312"/>
      <c r="BZ33" s="312"/>
      <c r="CA33" s="312"/>
      <c r="CB33" s="317"/>
      <c r="CD33" s="261" t="s">
        <v>404</v>
      </c>
      <c r="CE33" s="1"/>
      <c r="CF33" s="1"/>
      <c r="CG33" s="1"/>
      <c r="CH33" s="1"/>
      <c r="CI33" s="1"/>
      <c r="CJ33" s="1"/>
      <c r="CK33" s="1"/>
      <c r="CL33" s="1"/>
      <c r="CM33" s="1"/>
      <c r="CN33" s="1"/>
      <c r="CO33" s="1"/>
      <c r="CP33" s="1"/>
      <c r="CQ33" s="269"/>
      <c r="CR33" s="274">
        <v>6129788</v>
      </c>
      <c r="CS33" s="313"/>
      <c r="CT33" s="313"/>
      <c r="CU33" s="313"/>
      <c r="CV33" s="313"/>
      <c r="CW33" s="313"/>
      <c r="CX33" s="313"/>
      <c r="CY33" s="332"/>
      <c r="CZ33" s="283">
        <v>47.5</v>
      </c>
      <c r="DA33" s="335"/>
      <c r="DB33" s="335"/>
      <c r="DC33" s="338"/>
      <c r="DD33" s="288">
        <v>4745959</v>
      </c>
      <c r="DE33" s="313"/>
      <c r="DF33" s="313"/>
      <c r="DG33" s="313"/>
      <c r="DH33" s="313"/>
      <c r="DI33" s="313"/>
      <c r="DJ33" s="313"/>
      <c r="DK33" s="332"/>
      <c r="DL33" s="288">
        <v>2829715</v>
      </c>
      <c r="DM33" s="313"/>
      <c r="DN33" s="313"/>
      <c r="DO33" s="313"/>
      <c r="DP33" s="313"/>
      <c r="DQ33" s="313"/>
      <c r="DR33" s="313"/>
      <c r="DS33" s="313"/>
      <c r="DT33" s="313"/>
      <c r="DU33" s="313"/>
      <c r="DV33" s="332"/>
      <c r="DW33" s="283">
        <v>42.3</v>
      </c>
      <c r="DX33" s="335"/>
      <c r="DY33" s="335"/>
      <c r="DZ33" s="335"/>
      <c r="EA33" s="335"/>
      <c r="EB33" s="335"/>
      <c r="EC33" s="360"/>
    </row>
    <row r="34" spans="2:133" ht="11.25" customHeight="1">
      <c r="B34" s="261" t="s">
        <v>152</v>
      </c>
      <c r="C34" s="1"/>
      <c r="D34" s="1"/>
      <c r="E34" s="1"/>
      <c r="F34" s="1"/>
      <c r="G34" s="1"/>
      <c r="H34" s="1"/>
      <c r="I34" s="1"/>
      <c r="J34" s="1"/>
      <c r="K34" s="1"/>
      <c r="L34" s="1"/>
      <c r="M34" s="1"/>
      <c r="N34" s="1"/>
      <c r="O34" s="1"/>
      <c r="P34" s="1"/>
      <c r="Q34" s="269"/>
      <c r="R34" s="274">
        <v>443921</v>
      </c>
      <c r="S34" s="217"/>
      <c r="T34" s="217"/>
      <c r="U34" s="217"/>
      <c r="V34" s="217"/>
      <c r="W34" s="217"/>
      <c r="X34" s="217"/>
      <c r="Y34" s="279"/>
      <c r="Z34" s="282">
        <v>3.3</v>
      </c>
      <c r="AA34" s="282"/>
      <c r="AB34" s="282"/>
      <c r="AC34" s="282"/>
      <c r="AD34" s="287" t="s">
        <v>142</v>
      </c>
      <c r="AE34" s="287"/>
      <c r="AF34" s="287"/>
      <c r="AG34" s="287"/>
      <c r="AH34" s="287"/>
      <c r="AI34" s="287"/>
      <c r="AJ34" s="287"/>
      <c r="AK34" s="287"/>
      <c r="AL34" s="283" t="s">
        <v>142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407</v>
      </c>
      <c r="CE34" s="1"/>
      <c r="CF34" s="1"/>
      <c r="CG34" s="1"/>
      <c r="CH34" s="1"/>
      <c r="CI34" s="1"/>
      <c r="CJ34" s="1"/>
      <c r="CK34" s="1"/>
      <c r="CL34" s="1"/>
      <c r="CM34" s="1"/>
      <c r="CN34" s="1"/>
      <c r="CO34" s="1"/>
      <c r="CP34" s="1"/>
      <c r="CQ34" s="269"/>
      <c r="CR34" s="274">
        <v>1927080</v>
      </c>
      <c r="CS34" s="217"/>
      <c r="CT34" s="217"/>
      <c r="CU34" s="217"/>
      <c r="CV34" s="217"/>
      <c r="CW34" s="217"/>
      <c r="CX34" s="217"/>
      <c r="CY34" s="279"/>
      <c r="CZ34" s="283">
        <v>14.9</v>
      </c>
      <c r="DA34" s="335"/>
      <c r="DB34" s="335"/>
      <c r="DC34" s="338"/>
      <c r="DD34" s="288">
        <v>1310743</v>
      </c>
      <c r="DE34" s="217"/>
      <c r="DF34" s="217"/>
      <c r="DG34" s="217"/>
      <c r="DH34" s="217"/>
      <c r="DI34" s="217"/>
      <c r="DJ34" s="217"/>
      <c r="DK34" s="279"/>
      <c r="DL34" s="288">
        <v>1010070</v>
      </c>
      <c r="DM34" s="217"/>
      <c r="DN34" s="217"/>
      <c r="DO34" s="217"/>
      <c r="DP34" s="217"/>
      <c r="DQ34" s="217"/>
      <c r="DR34" s="217"/>
      <c r="DS34" s="217"/>
      <c r="DT34" s="217"/>
      <c r="DU34" s="217"/>
      <c r="DV34" s="279"/>
      <c r="DW34" s="283">
        <v>15.1</v>
      </c>
      <c r="DX34" s="335"/>
      <c r="DY34" s="335"/>
      <c r="DZ34" s="335"/>
      <c r="EA34" s="335"/>
      <c r="EB34" s="335"/>
      <c r="EC34" s="360"/>
    </row>
    <row r="35" spans="2:133" ht="11.25" customHeight="1">
      <c r="B35" s="261" t="s">
        <v>409</v>
      </c>
      <c r="C35" s="1"/>
      <c r="D35" s="1"/>
      <c r="E35" s="1"/>
      <c r="F35" s="1"/>
      <c r="G35" s="1"/>
      <c r="H35" s="1"/>
      <c r="I35" s="1"/>
      <c r="J35" s="1"/>
      <c r="K35" s="1"/>
      <c r="L35" s="1"/>
      <c r="M35" s="1"/>
      <c r="N35" s="1"/>
      <c r="O35" s="1"/>
      <c r="P35" s="1"/>
      <c r="Q35" s="269"/>
      <c r="R35" s="274">
        <v>633069</v>
      </c>
      <c r="S35" s="217"/>
      <c r="T35" s="217"/>
      <c r="U35" s="217"/>
      <c r="V35" s="217"/>
      <c r="W35" s="217"/>
      <c r="X35" s="217"/>
      <c r="Y35" s="279"/>
      <c r="Z35" s="282">
        <v>4.5999999999999996</v>
      </c>
      <c r="AA35" s="282"/>
      <c r="AB35" s="282"/>
      <c r="AC35" s="282"/>
      <c r="AD35" s="287" t="s">
        <v>142</v>
      </c>
      <c r="AE35" s="287"/>
      <c r="AF35" s="287"/>
      <c r="AG35" s="287"/>
      <c r="AH35" s="287"/>
      <c r="AI35" s="287"/>
      <c r="AJ35" s="287"/>
      <c r="AK35" s="287"/>
      <c r="AL35" s="283" t="s">
        <v>142</v>
      </c>
      <c r="AM35" s="238"/>
      <c r="AN35" s="238"/>
      <c r="AO35" s="296"/>
      <c r="AP35" s="95"/>
      <c r="AQ35" s="182" t="s">
        <v>410</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411</v>
      </c>
      <c r="CE35" s="1"/>
      <c r="CF35" s="1"/>
      <c r="CG35" s="1"/>
      <c r="CH35" s="1"/>
      <c r="CI35" s="1"/>
      <c r="CJ35" s="1"/>
      <c r="CK35" s="1"/>
      <c r="CL35" s="1"/>
      <c r="CM35" s="1"/>
      <c r="CN35" s="1"/>
      <c r="CO35" s="1"/>
      <c r="CP35" s="1"/>
      <c r="CQ35" s="269"/>
      <c r="CR35" s="274">
        <v>94949</v>
      </c>
      <c r="CS35" s="313"/>
      <c r="CT35" s="313"/>
      <c r="CU35" s="313"/>
      <c r="CV35" s="313"/>
      <c r="CW35" s="313"/>
      <c r="CX35" s="313"/>
      <c r="CY35" s="332"/>
      <c r="CZ35" s="283">
        <v>0.7</v>
      </c>
      <c r="DA35" s="335"/>
      <c r="DB35" s="335"/>
      <c r="DC35" s="338"/>
      <c r="DD35" s="288">
        <v>91365</v>
      </c>
      <c r="DE35" s="313"/>
      <c r="DF35" s="313"/>
      <c r="DG35" s="313"/>
      <c r="DH35" s="313"/>
      <c r="DI35" s="313"/>
      <c r="DJ35" s="313"/>
      <c r="DK35" s="332"/>
      <c r="DL35" s="288">
        <v>83085</v>
      </c>
      <c r="DM35" s="313"/>
      <c r="DN35" s="313"/>
      <c r="DO35" s="313"/>
      <c r="DP35" s="313"/>
      <c r="DQ35" s="313"/>
      <c r="DR35" s="313"/>
      <c r="DS35" s="313"/>
      <c r="DT35" s="313"/>
      <c r="DU35" s="313"/>
      <c r="DV35" s="332"/>
      <c r="DW35" s="283">
        <v>1.2</v>
      </c>
      <c r="DX35" s="335"/>
      <c r="DY35" s="335"/>
      <c r="DZ35" s="335"/>
      <c r="EA35" s="335"/>
      <c r="EB35" s="335"/>
      <c r="EC35" s="360"/>
    </row>
    <row r="36" spans="2:133" ht="11.25" customHeight="1">
      <c r="B36" s="261" t="s">
        <v>378</v>
      </c>
      <c r="C36" s="1"/>
      <c r="D36" s="1"/>
      <c r="E36" s="1"/>
      <c r="F36" s="1"/>
      <c r="G36" s="1"/>
      <c r="H36" s="1"/>
      <c r="I36" s="1"/>
      <c r="J36" s="1"/>
      <c r="K36" s="1"/>
      <c r="L36" s="1"/>
      <c r="M36" s="1"/>
      <c r="N36" s="1"/>
      <c r="O36" s="1"/>
      <c r="P36" s="1"/>
      <c r="Q36" s="269"/>
      <c r="R36" s="274">
        <v>1005978</v>
      </c>
      <c r="S36" s="217"/>
      <c r="T36" s="217"/>
      <c r="U36" s="217"/>
      <c r="V36" s="217"/>
      <c r="W36" s="217"/>
      <c r="X36" s="217"/>
      <c r="Y36" s="279"/>
      <c r="Z36" s="282">
        <v>7.4</v>
      </c>
      <c r="AA36" s="282"/>
      <c r="AB36" s="282"/>
      <c r="AC36" s="282"/>
      <c r="AD36" s="287" t="s">
        <v>142</v>
      </c>
      <c r="AE36" s="287"/>
      <c r="AF36" s="287"/>
      <c r="AG36" s="287"/>
      <c r="AH36" s="287"/>
      <c r="AI36" s="287"/>
      <c r="AJ36" s="287"/>
      <c r="AK36" s="287"/>
      <c r="AL36" s="283" t="s">
        <v>142</v>
      </c>
      <c r="AM36" s="238"/>
      <c r="AN36" s="238"/>
      <c r="AO36" s="296"/>
      <c r="AP36" s="95"/>
      <c r="AQ36" s="301" t="s">
        <v>393</v>
      </c>
      <c r="AR36" s="304"/>
      <c r="AS36" s="304"/>
      <c r="AT36" s="304"/>
      <c r="AU36" s="304"/>
      <c r="AV36" s="304"/>
      <c r="AW36" s="304"/>
      <c r="AX36" s="304"/>
      <c r="AY36" s="309"/>
      <c r="AZ36" s="273">
        <v>1817829</v>
      </c>
      <c r="BA36" s="276"/>
      <c r="BB36" s="276"/>
      <c r="BC36" s="276"/>
      <c r="BD36" s="276"/>
      <c r="BE36" s="276"/>
      <c r="BF36" s="315"/>
      <c r="BG36" s="260" t="s">
        <v>237</v>
      </c>
      <c r="BH36" s="265"/>
      <c r="BI36" s="265"/>
      <c r="BJ36" s="265"/>
      <c r="BK36" s="265"/>
      <c r="BL36" s="265"/>
      <c r="BM36" s="265"/>
      <c r="BN36" s="265"/>
      <c r="BO36" s="265"/>
      <c r="BP36" s="265"/>
      <c r="BQ36" s="265"/>
      <c r="BR36" s="265"/>
      <c r="BS36" s="265"/>
      <c r="BT36" s="265"/>
      <c r="BU36" s="268"/>
      <c r="BV36" s="273">
        <v>51176</v>
      </c>
      <c r="BW36" s="276"/>
      <c r="BX36" s="276"/>
      <c r="BY36" s="276"/>
      <c r="BZ36" s="276"/>
      <c r="CA36" s="276"/>
      <c r="CB36" s="315"/>
      <c r="CD36" s="261" t="s">
        <v>32</v>
      </c>
      <c r="CE36" s="1"/>
      <c r="CF36" s="1"/>
      <c r="CG36" s="1"/>
      <c r="CH36" s="1"/>
      <c r="CI36" s="1"/>
      <c r="CJ36" s="1"/>
      <c r="CK36" s="1"/>
      <c r="CL36" s="1"/>
      <c r="CM36" s="1"/>
      <c r="CN36" s="1"/>
      <c r="CO36" s="1"/>
      <c r="CP36" s="1"/>
      <c r="CQ36" s="269"/>
      <c r="CR36" s="274">
        <v>2132840</v>
      </c>
      <c r="CS36" s="217"/>
      <c r="CT36" s="217"/>
      <c r="CU36" s="217"/>
      <c r="CV36" s="217"/>
      <c r="CW36" s="217"/>
      <c r="CX36" s="217"/>
      <c r="CY36" s="279"/>
      <c r="CZ36" s="283">
        <v>16.5</v>
      </c>
      <c r="DA36" s="335"/>
      <c r="DB36" s="335"/>
      <c r="DC36" s="338"/>
      <c r="DD36" s="288">
        <v>1703723</v>
      </c>
      <c r="DE36" s="217"/>
      <c r="DF36" s="217"/>
      <c r="DG36" s="217"/>
      <c r="DH36" s="217"/>
      <c r="DI36" s="217"/>
      <c r="DJ36" s="217"/>
      <c r="DK36" s="279"/>
      <c r="DL36" s="288">
        <v>917883</v>
      </c>
      <c r="DM36" s="217"/>
      <c r="DN36" s="217"/>
      <c r="DO36" s="217"/>
      <c r="DP36" s="217"/>
      <c r="DQ36" s="217"/>
      <c r="DR36" s="217"/>
      <c r="DS36" s="217"/>
      <c r="DT36" s="217"/>
      <c r="DU36" s="217"/>
      <c r="DV36" s="279"/>
      <c r="DW36" s="283">
        <v>13.7</v>
      </c>
      <c r="DX36" s="335"/>
      <c r="DY36" s="335"/>
      <c r="DZ36" s="335"/>
      <c r="EA36" s="335"/>
      <c r="EB36" s="335"/>
      <c r="EC36" s="360"/>
    </row>
    <row r="37" spans="2:133" ht="11.25" customHeight="1">
      <c r="B37" s="261" t="s">
        <v>405</v>
      </c>
      <c r="C37" s="1"/>
      <c r="D37" s="1"/>
      <c r="E37" s="1"/>
      <c r="F37" s="1"/>
      <c r="G37" s="1"/>
      <c r="H37" s="1"/>
      <c r="I37" s="1"/>
      <c r="J37" s="1"/>
      <c r="K37" s="1"/>
      <c r="L37" s="1"/>
      <c r="M37" s="1"/>
      <c r="N37" s="1"/>
      <c r="O37" s="1"/>
      <c r="P37" s="1"/>
      <c r="Q37" s="269"/>
      <c r="R37" s="274">
        <v>249237</v>
      </c>
      <c r="S37" s="217"/>
      <c r="T37" s="217"/>
      <c r="U37" s="217"/>
      <c r="V37" s="217"/>
      <c r="W37" s="217"/>
      <c r="X37" s="217"/>
      <c r="Y37" s="279"/>
      <c r="Z37" s="282">
        <v>1.8</v>
      </c>
      <c r="AA37" s="282"/>
      <c r="AB37" s="282"/>
      <c r="AC37" s="282"/>
      <c r="AD37" s="287">
        <v>32</v>
      </c>
      <c r="AE37" s="287"/>
      <c r="AF37" s="287"/>
      <c r="AG37" s="287"/>
      <c r="AH37" s="287"/>
      <c r="AI37" s="287"/>
      <c r="AJ37" s="287"/>
      <c r="AK37" s="287"/>
      <c r="AL37" s="283">
        <v>0</v>
      </c>
      <c r="AM37" s="238"/>
      <c r="AN37" s="238"/>
      <c r="AO37" s="296"/>
      <c r="AQ37" s="302" t="s">
        <v>414</v>
      </c>
      <c r="AR37" s="111"/>
      <c r="AS37" s="111"/>
      <c r="AT37" s="111"/>
      <c r="AU37" s="111"/>
      <c r="AV37" s="111"/>
      <c r="AW37" s="111"/>
      <c r="AX37" s="111"/>
      <c r="AY37" s="310"/>
      <c r="AZ37" s="274">
        <v>559000</v>
      </c>
      <c r="BA37" s="217"/>
      <c r="BB37" s="217"/>
      <c r="BC37" s="217"/>
      <c r="BD37" s="313"/>
      <c r="BE37" s="313"/>
      <c r="BF37" s="316"/>
      <c r="BG37" s="261" t="s">
        <v>417</v>
      </c>
      <c r="BH37" s="1"/>
      <c r="BI37" s="1"/>
      <c r="BJ37" s="1"/>
      <c r="BK37" s="1"/>
      <c r="BL37" s="1"/>
      <c r="BM37" s="1"/>
      <c r="BN37" s="1"/>
      <c r="BO37" s="1"/>
      <c r="BP37" s="1"/>
      <c r="BQ37" s="1"/>
      <c r="BR37" s="1"/>
      <c r="BS37" s="1"/>
      <c r="BT37" s="1"/>
      <c r="BU37" s="269"/>
      <c r="BV37" s="274">
        <v>25159</v>
      </c>
      <c r="BW37" s="217"/>
      <c r="BX37" s="217"/>
      <c r="BY37" s="217"/>
      <c r="BZ37" s="217"/>
      <c r="CA37" s="217"/>
      <c r="CB37" s="326"/>
      <c r="CD37" s="261" t="s">
        <v>164</v>
      </c>
      <c r="CE37" s="1"/>
      <c r="CF37" s="1"/>
      <c r="CG37" s="1"/>
      <c r="CH37" s="1"/>
      <c r="CI37" s="1"/>
      <c r="CJ37" s="1"/>
      <c r="CK37" s="1"/>
      <c r="CL37" s="1"/>
      <c r="CM37" s="1"/>
      <c r="CN37" s="1"/>
      <c r="CO37" s="1"/>
      <c r="CP37" s="1"/>
      <c r="CQ37" s="269"/>
      <c r="CR37" s="274">
        <v>508416</v>
      </c>
      <c r="CS37" s="313"/>
      <c r="CT37" s="313"/>
      <c r="CU37" s="313"/>
      <c r="CV37" s="313"/>
      <c r="CW37" s="313"/>
      <c r="CX37" s="313"/>
      <c r="CY37" s="332"/>
      <c r="CZ37" s="283">
        <v>3.9</v>
      </c>
      <c r="DA37" s="335"/>
      <c r="DB37" s="335"/>
      <c r="DC37" s="338"/>
      <c r="DD37" s="288">
        <v>508381</v>
      </c>
      <c r="DE37" s="313"/>
      <c r="DF37" s="313"/>
      <c r="DG37" s="313"/>
      <c r="DH37" s="313"/>
      <c r="DI37" s="313"/>
      <c r="DJ37" s="313"/>
      <c r="DK37" s="332"/>
      <c r="DL37" s="288">
        <v>468365</v>
      </c>
      <c r="DM37" s="313"/>
      <c r="DN37" s="313"/>
      <c r="DO37" s="313"/>
      <c r="DP37" s="313"/>
      <c r="DQ37" s="313"/>
      <c r="DR37" s="313"/>
      <c r="DS37" s="313"/>
      <c r="DT37" s="313"/>
      <c r="DU37" s="313"/>
      <c r="DV37" s="332"/>
      <c r="DW37" s="283">
        <v>7</v>
      </c>
      <c r="DX37" s="335"/>
      <c r="DY37" s="335"/>
      <c r="DZ37" s="335"/>
      <c r="EA37" s="335"/>
      <c r="EB37" s="335"/>
      <c r="EC37" s="360"/>
    </row>
    <row r="38" spans="2:133" ht="11.25" customHeight="1">
      <c r="B38" s="261" t="s">
        <v>418</v>
      </c>
      <c r="C38" s="1"/>
      <c r="D38" s="1"/>
      <c r="E38" s="1"/>
      <c r="F38" s="1"/>
      <c r="G38" s="1"/>
      <c r="H38" s="1"/>
      <c r="I38" s="1"/>
      <c r="J38" s="1"/>
      <c r="K38" s="1"/>
      <c r="L38" s="1"/>
      <c r="M38" s="1"/>
      <c r="N38" s="1"/>
      <c r="O38" s="1"/>
      <c r="P38" s="1"/>
      <c r="Q38" s="269"/>
      <c r="R38" s="274">
        <v>1515200</v>
      </c>
      <c r="S38" s="217"/>
      <c r="T38" s="217"/>
      <c r="U38" s="217"/>
      <c r="V38" s="217"/>
      <c r="W38" s="217"/>
      <c r="X38" s="217"/>
      <c r="Y38" s="279"/>
      <c r="Z38" s="282">
        <v>11.1</v>
      </c>
      <c r="AA38" s="282"/>
      <c r="AB38" s="282"/>
      <c r="AC38" s="282"/>
      <c r="AD38" s="287" t="s">
        <v>142</v>
      </c>
      <c r="AE38" s="287"/>
      <c r="AF38" s="287"/>
      <c r="AG38" s="287"/>
      <c r="AH38" s="287"/>
      <c r="AI38" s="287"/>
      <c r="AJ38" s="287"/>
      <c r="AK38" s="287"/>
      <c r="AL38" s="283" t="s">
        <v>142</v>
      </c>
      <c r="AM38" s="238"/>
      <c r="AN38" s="238"/>
      <c r="AO38" s="296"/>
      <c r="AQ38" s="302" t="s">
        <v>419</v>
      </c>
      <c r="AR38" s="111"/>
      <c r="AS38" s="111"/>
      <c r="AT38" s="111"/>
      <c r="AU38" s="111"/>
      <c r="AV38" s="111"/>
      <c r="AW38" s="111"/>
      <c r="AX38" s="111"/>
      <c r="AY38" s="310"/>
      <c r="AZ38" s="274">
        <v>216559</v>
      </c>
      <c r="BA38" s="217"/>
      <c r="BB38" s="217"/>
      <c r="BC38" s="217"/>
      <c r="BD38" s="313"/>
      <c r="BE38" s="313"/>
      <c r="BF38" s="316"/>
      <c r="BG38" s="261" t="s">
        <v>423</v>
      </c>
      <c r="BH38" s="1"/>
      <c r="BI38" s="1"/>
      <c r="BJ38" s="1"/>
      <c r="BK38" s="1"/>
      <c r="BL38" s="1"/>
      <c r="BM38" s="1"/>
      <c r="BN38" s="1"/>
      <c r="BO38" s="1"/>
      <c r="BP38" s="1"/>
      <c r="BQ38" s="1"/>
      <c r="BR38" s="1"/>
      <c r="BS38" s="1"/>
      <c r="BT38" s="1"/>
      <c r="BU38" s="269"/>
      <c r="BV38" s="274">
        <v>3607</v>
      </c>
      <c r="BW38" s="217"/>
      <c r="BX38" s="217"/>
      <c r="BY38" s="217"/>
      <c r="BZ38" s="217"/>
      <c r="CA38" s="217"/>
      <c r="CB38" s="326"/>
      <c r="CD38" s="261" t="s">
        <v>424</v>
      </c>
      <c r="CE38" s="1"/>
      <c r="CF38" s="1"/>
      <c r="CG38" s="1"/>
      <c r="CH38" s="1"/>
      <c r="CI38" s="1"/>
      <c r="CJ38" s="1"/>
      <c r="CK38" s="1"/>
      <c r="CL38" s="1"/>
      <c r="CM38" s="1"/>
      <c r="CN38" s="1"/>
      <c r="CO38" s="1"/>
      <c r="CP38" s="1"/>
      <c r="CQ38" s="269"/>
      <c r="CR38" s="274">
        <v>1050795</v>
      </c>
      <c r="CS38" s="217"/>
      <c r="CT38" s="217"/>
      <c r="CU38" s="217"/>
      <c r="CV38" s="217"/>
      <c r="CW38" s="217"/>
      <c r="CX38" s="217"/>
      <c r="CY38" s="279"/>
      <c r="CZ38" s="283">
        <v>8.1999999999999993</v>
      </c>
      <c r="DA38" s="335"/>
      <c r="DB38" s="335"/>
      <c r="DC38" s="338"/>
      <c r="DD38" s="288">
        <v>863259</v>
      </c>
      <c r="DE38" s="217"/>
      <c r="DF38" s="217"/>
      <c r="DG38" s="217"/>
      <c r="DH38" s="217"/>
      <c r="DI38" s="217"/>
      <c r="DJ38" s="217"/>
      <c r="DK38" s="279"/>
      <c r="DL38" s="288">
        <v>818677</v>
      </c>
      <c r="DM38" s="217"/>
      <c r="DN38" s="217"/>
      <c r="DO38" s="217"/>
      <c r="DP38" s="217"/>
      <c r="DQ38" s="217"/>
      <c r="DR38" s="217"/>
      <c r="DS38" s="217"/>
      <c r="DT38" s="217"/>
      <c r="DU38" s="217"/>
      <c r="DV38" s="279"/>
      <c r="DW38" s="283">
        <v>12.2</v>
      </c>
      <c r="DX38" s="335"/>
      <c r="DY38" s="335"/>
      <c r="DZ38" s="335"/>
      <c r="EA38" s="335"/>
      <c r="EB38" s="335"/>
      <c r="EC38" s="360"/>
    </row>
    <row r="39" spans="2:133" ht="11.25" customHeight="1">
      <c r="B39" s="261" t="s">
        <v>425</v>
      </c>
      <c r="C39" s="1"/>
      <c r="D39" s="1"/>
      <c r="E39" s="1"/>
      <c r="F39" s="1"/>
      <c r="G39" s="1"/>
      <c r="H39" s="1"/>
      <c r="I39" s="1"/>
      <c r="J39" s="1"/>
      <c r="K39" s="1"/>
      <c r="L39" s="1"/>
      <c r="M39" s="1"/>
      <c r="N39" s="1"/>
      <c r="O39" s="1"/>
      <c r="P39" s="1"/>
      <c r="Q39" s="269"/>
      <c r="R39" s="274" t="s">
        <v>142</v>
      </c>
      <c r="S39" s="217"/>
      <c r="T39" s="217"/>
      <c r="U39" s="217"/>
      <c r="V39" s="217"/>
      <c r="W39" s="217"/>
      <c r="X39" s="217"/>
      <c r="Y39" s="279"/>
      <c r="Z39" s="282" t="s">
        <v>142</v>
      </c>
      <c r="AA39" s="282"/>
      <c r="AB39" s="282"/>
      <c r="AC39" s="282"/>
      <c r="AD39" s="287" t="s">
        <v>142</v>
      </c>
      <c r="AE39" s="287"/>
      <c r="AF39" s="287"/>
      <c r="AG39" s="287"/>
      <c r="AH39" s="287"/>
      <c r="AI39" s="287"/>
      <c r="AJ39" s="287"/>
      <c r="AK39" s="287"/>
      <c r="AL39" s="283" t="s">
        <v>142</v>
      </c>
      <c r="AM39" s="238"/>
      <c r="AN39" s="238"/>
      <c r="AO39" s="296"/>
      <c r="AQ39" s="302" t="s">
        <v>308</v>
      </c>
      <c r="AR39" s="111"/>
      <c r="AS39" s="111"/>
      <c r="AT39" s="111"/>
      <c r="AU39" s="111"/>
      <c r="AV39" s="111"/>
      <c r="AW39" s="111"/>
      <c r="AX39" s="111"/>
      <c r="AY39" s="310"/>
      <c r="AZ39" s="274">
        <v>5475</v>
      </c>
      <c r="BA39" s="217"/>
      <c r="BB39" s="217"/>
      <c r="BC39" s="217"/>
      <c r="BD39" s="313"/>
      <c r="BE39" s="313"/>
      <c r="BF39" s="316"/>
      <c r="BG39" s="261" t="s">
        <v>339</v>
      </c>
      <c r="BH39" s="1"/>
      <c r="BI39" s="1"/>
      <c r="BJ39" s="1"/>
      <c r="BK39" s="1"/>
      <c r="BL39" s="1"/>
      <c r="BM39" s="1"/>
      <c r="BN39" s="1"/>
      <c r="BO39" s="1"/>
      <c r="BP39" s="1"/>
      <c r="BQ39" s="1"/>
      <c r="BR39" s="1"/>
      <c r="BS39" s="1"/>
      <c r="BT39" s="1"/>
      <c r="BU39" s="269"/>
      <c r="BV39" s="274">
        <v>5237</v>
      </c>
      <c r="BW39" s="217"/>
      <c r="BX39" s="217"/>
      <c r="BY39" s="217"/>
      <c r="BZ39" s="217"/>
      <c r="CA39" s="217"/>
      <c r="CB39" s="326"/>
      <c r="CD39" s="261" t="s">
        <v>429</v>
      </c>
      <c r="CE39" s="1"/>
      <c r="CF39" s="1"/>
      <c r="CG39" s="1"/>
      <c r="CH39" s="1"/>
      <c r="CI39" s="1"/>
      <c r="CJ39" s="1"/>
      <c r="CK39" s="1"/>
      <c r="CL39" s="1"/>
      <c r="CM39" s="1"/>
      <c r="CN39" s="1"/>
      <c r="CO39" s="1"/>
      <c r="CP39" s="1"/>
      <c r="CQ39" s="269"/>
      <c r="CR39" s="274">
        <v>861207</v>
      </c>
      <c r="CS39" s="313"/>
      <c r="CT39" s="313"/>
      <c r="CU39" s="313"/>
      <c r="CV39" s="313"/>
      <c r="CW39" s="313"/>
      <c r="CX39" s="313"/>
      <c r="CY39" s="332"/>
      <c r="CZ39" s="283">
        <v>6.7</v>
      </c>
      <c r="DA39" s="335"/>
      <c r="DB39" s="335"/>
      <c r="DC39" s="338"/>
      <c r="DD39" s="288">
        <v>713952</v>
      </c>
      <c r="DE39" s="313"/>
      <c r="DF39" s="313"/>
      <c r="DG39" s="313"/>
      <c r="DH39" s="313"/>
      <c r="DI39" s="313"/>
      <c r="DJ39" s="313"/>
      <c r="DK39" s="332"/>
      <c r="DL39" s="288" t="s">
        <v>142</v>
      </c>
      <c r="DM39" s="313"/>
      <c r="DN39" s="313"/>
      <c r="DO39" s="313"/>
      <c r="DP39" s="313"/>
      <c r="DQ39" s="313"/>
      <c r="DR39" s="313"/>
      <c r="DS39" s="313"/>
      <c r="DT39" s="313"/>
      <c r="DU39" s="313"/>
      <c r="DV39" s="332"/>
      <c r="DW39" s="283" t="s">
        <v>142</v>
      </c>
      <c r="DX39" s="335"/>
      <c r="DY39" s="335"/>
      <c r="DZ39" s="335"/>
      <c r="EA39" s="335"/>
      <c r="EB39" s="335"/>
      <c r="EC39" s="360"/>
    </row>
    <row r="40" spans="2:133" ht="11.25" customHeight="1">
      <c r="B40" s="261" t="s">
        <v>430</v>
      </c>
      <c r="C40" s="1"/>
      <c r="D40" s="1"/>
      <c r="E40" s="1"/>
      <c r="F40" s="1"/>
      <c r="G40" s="1"/>
      <c r="H40" s="1"/>
      <c r="I40" s="1"/>
      <c r="J40" s="1"/>
      <c r="K40" s="1"/>
      <c r="L40" s="1"/>
      <c r="M40" s="1"/>
      <c r="N40" s="1"/>
      <c r="O40" s="1"/>
      <c r="P40" s="1"/>
      <c r="Q40" s="269"/>
      <c r="R40" s="274">
        <v>44900</v>
      </c>
      <c r="S40" s="217"/>
      <c r="T40" s="217"/>
      <c r="U40" s="217"/>
      <c r="V40" s="217"/>
      <c r="W40" s="217"/>
      <c r="X40" s="217"/>
      <c r="Y40" s="279"/>
      <c r="Z40" s="282">
        <v>0.3</v>
      </c>
      <c r="AA40" s="282"/>
      <c r="AB40" s="282"/>
      <c r="AC40" s="282"/>
      <c r="AD40" s="287" t="s">
        <v>142</v>
      </c>
      <c r="AE40" s="287"/>
      <c r="AF40" s="287"/>
      <c r="AG40" s="287"/>
      <c r="AH40" s="287"/>
      <c r="AI40" s="287"/>
      <c r="AJ40" s="287"/>
      <c r="AK40" s="287"/>
      <c r="AL40" s="283" t="s">
        <v>142</v>
      </c>
      <c r="AM40" s="238"/>
      <c r="AN40" s="238"/>
      <c r="AO40" s="296"/>
      <c r="AQ40" s="302" t="s">
        <v>432</v>
      </c>
      <c r="AR40" s="111"/>
      <c r="AS40" s="111"/>
      <c r="AT40" s="111"/>
      <c r="AU40" s="111"/>
      <c r="AV40" s="111"/>
      <c r="AW40" s="111"/>
      <c r="AX40" s="111"/>
      <c r="AY40" s="310"/>
      <c r="AZ40" s="274" t="s">
        <v>142</v>
      </c>
      <c r="BA40" s="217"/>
      <c r="BB40" s="217"/>
      <c r="BC40" s="217"/>
      <c r="BD40" s="313"/>
      <c r="BE40" s="313"/>
      <c r="BF40" s="316"/>
      <c r="BG40" s="299" t="s">
        <v>433</v>
      </c>
      <c r="BH40" s="29"/>
      <c r="BI40" s="29"/>
      <c r="BJ40" s="29"/>
      <c r="BK40" s="29"/>
      <c r="BL40" s="29"/>
      <c r="BM40" s="1" t="s">
        <v>434</v>
      </c>
      <c r="BN40" s="1"/>
      <c r="BO40" s="1"/>
      <c r="BP40" s="1"/>
      <c r="BQ40" s="1"/>
      <c r="BR40" s="1"/>
      <c r="BS40" s="1"/>
      <c r="BT40" s="1"/>
      <c r="BU40" s="269"/>
      <c r="BV40" s="274">
        <v>86</v>
      </c>
      <c r="BW40" s="217"/>
      <c r="BX40" s="217"/>
      <c r="BY40" s="217"/>
      <c r="BZ40" s="217"/>
      <c r="CA40" s="217"/>
      <c r="CB40" s="326"/>
      <c r="CD40" s="261" t="s">
        <v>373</v>
      </c>
      <c r="CE40" s="1"/>
      <c r="CF40" s="1"/>
      <c r="CG40" s="1"/>
      <c r="CH40" s="1"/>
      <c r="CI40" s="1"/>
      <c r="CJ40" s="1"/>
      <c r="CK40" s="1"/>
      <c r="CL40" s="1"/>
      <c r="CM40" s="1"/>
      <c r="CN40" s="1"/>
      <c r="CO40" s="1"/>
      <c r="CP40" s="1"/>
      <c r="CQ40" s="269"/>
      <c r="CR40" s="274">
        <v>62917</v>
      </c>
      <c r="CS40" s="217"/>
      <c r="CT40" s="217"/>
      <c r="CU40" s="217"/>
      <c r="CV40" s="217"/>
      <c r="CW40" s="217"/>
      <c r="CX40" s="217"/>
      <c r="CY40" s="279"/>
      <c r="CZ40" s="283">
        <v>0.5</v>
      </c>
      <c r="DA40" s="335"/>
      <c r="DB40" s="335"/>
      <c r="DC40" s="338"/>
      <c r="DD40" s="288">
        <v>62917</v>
      </c>
      <c r="DE40" s="217"/>
      <c r="DF40" s="217"/>
      <c r="DG40" s="217"/>
      <c r="DH40" s="217"/>
      <c r="DI40" s="217"/>
      <c r="DJ40" s="217"/>
      <c r="DK40" s="279"/>
      <c r="DL40" s="288" t="s">
        <v>142</v>
      </c>
      <c r="DM40" s="217"/>
      <c r="DN40" s="217"/>
      <c r="DO40" s="217"/>
      <c r="DP40" s="217"/>
      <c r="DQ40" s="217"/>
      <c r="DR40" s="217"/>
      <c r="DS40" s="217"/>
      <c r="DT40" s="217"/>
      <c r="DU40" s="217"/>
      <c r="DV40" s="279"/>
      <c r="DW40" s="283" t="s">
        <v>142</v>
      </c>
      <c r="DX40" s="335"/>
      <c r="DY40" s="335"/>
      <c r="DZ40" s="335"/>
      <c r="EA40" s="335"/>
      <c r="EB40" s="335"/>
      <c r="EC40" s="360"/>
    </row>
    <row r="41" spans="2:133" ht="11.25" customHeight="1">
      <c r="B41" s="263" t="s">
        <v>431</v>
      </c>
      <c r="C41" s="267"/>
      <c r="D41" s="267"/>
      <c r="E41" s="267"/>
      <c r="F41" s="267"/>
      <c r="G41" s="267"/>
      <c r="H41" s="267"/>
      <c r="I41" s="267"/>
      <c r="J41" s="267"/>
      <c r="K41" s="267"/>
      <c r="L41" s="267"/>
      <c r="M41" s="267"/>
      <c r="N41" s="267"/>
      <c r="O41" s="267"/>
      <c r="P41" s="267"/>
      <c r="Q41" s="271"/>
      <c r="R41" s="275">
        <v>13659014</v>
      </c>
      <c r="S41" s="277"/>
      <c r="T41" s="277"/>
      <c r="U41" s="277"/>
      <c r="V41" s="277"/>
      <c r="W41" s="277"/>
      <c r="X41" s="277"/>
      <c r="Y41" s="280"/>
      <c r="Z41" s="284">
        <v>100</v>
      </c>
      <c r="AA41" s="284"/>
      <c r="AB41" s="284"/>
      <c r="AC41" s="284"/>
      <c r="AD41" s="289">
        <v>6645600</v>
      </c>
      <c r="AE41" s="289"/>
      <c r="AF41" s="289"/>
      <c r="AG41" s="289"/>
      <c r="AH41" s="289"/>
      <c r="AI41" s="289"/>
      <c r="AJ41" s="289"/>
      <c r="AK41" s="289"/>
      <c r="AL41" s="292">
        <v>100</v>
      </c>
      <c r="AM41" s="294"/>
      <c r="AN41" s="294"/>
      <c r="AO41" s="297"/>
      <c r="AQ41" s="302" t="s">
        <v>435</v>
      </c>
      <c r="AR41" s="111"/>
      <c r="AS41" s="111"/>
      <c r="AT41" s="111"/>
      <c r="AU41" s="111"/>
      <c r="AV41" s="111"/>
      <c r="AW41" s="111"/>
      <c r="AX41" s="111"/>
      <c r="AY41" s="310"/>
      <c r="AZ41" s="274">
        <v>195238</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142</v>
      </c>
      <c r="BW41" s="217"/>
      <c r="BX41" s="217"/>
      <c r="BY41" s="217"/>
      <c r="BZ41" s="217"/>
      <c r="CA41" s="217"/>
      <c r="CB41" s="326"/>
      <c r="CD41" s="261" t="s">
        <v>285</v>
      </c>
      <c r="CE41" s="1"/>
      <c r="CF41" s="1"/>
      <c r="CG41" s="1"/>
      <c r="CH41" s="1"/>
      <c r="CI41" s="1"/>
      <c r="CJ41" s="1"/>
      <c r="CK41" s="1"/>
      <c r="CL41" s="1"/>
      <c r="CM41" s="1"/>
      <c r="CN41" s="1"/>
      <c r="CO41" s="1"/>
      <c r="CP41" s="1"/>
      <c r="CQ41" s="269"/>
      <c r="CR41" s="274" t="s">
        <v>142</v>
      </c>
      <c r="CS41" s="313"/>
      <c r="CT41" s="313"/>
      <c r="CU41" s="313"/>
      <c r="CV41" s="313"/>
      <c r="CW41" s="313"/>
      <c r="CX41" s="313"/>
      <c r="CY41" s="332"/>
      <c r="CZ41" s="283" t="s">
        <v>142</v>
      </c>
      <c r="DA41" s="335"/>
      <c r="DB41" s="335"/>
      <c r="DC41" s="338"/>
      <c r="DD41" s="288" t="s">
        <v>142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436</v>
      </c>
      <c r="AR42" s="305"/>
      <c r="AS42" s="305"/>
      <c r="AT42" s="305"/>
      <c r="AU42" s="305"/>
      <c r="AV42" s="305"/>
      <c r="AW42" s="305"/>
      <c r="AX42" s="305"/>
      <c r="AY42" s="311"/>
      <c r="AZ42" s="275">
        <v>841557</v>
      </c>
      <c r="BA42" s="277"/>
      <c r="BB42" s="277"/>
      <c r="BC42" s="277"/>
      <c r="BD42" s="312"/>
      <c r="BE42" s="312"/>
      <c r="BF42" s="317"/>
      <c r="BG42" s="177"/>
      <c r="BH42" s="179"/>
      <c r="BI42" s="179"/>
      <c r="BJ42" s="179"/>
      <c r="BK42" s="179"/>
      <c r="BL42" s="179"/>
      <c r="BM42" s="267" t="s">
        <v>437</v>
      </c>
      <c r="BN42" s="267"/>
      <c r="BO42" s="267"/>
      <c r="BP42" s="267"/>
      <c r="BQ42" s="267"/>
      <c r="BR42" s="267"/>
      <c r="BS42" s="267"/>
      <c r="BT42" s="267"/>
      <c r="BU42" s="271"/>
      <c r="BV42" s="275">
        <v>362</v>
      </c>
      <c r="BW42" s="277"/>
      <c r="BX42" s="277"/>
      <c r="BY42" s="277"/>
      <c r="BZ42" s="277"/>
      <c r="CA42" s="277"/>
      <c r="CB42" s="327"/>
      <c r="CD42" s="261" t="s">
        <v>148</v>
      </c>
      <c r="CE42" s="1"/>
      <c r="CF42" s="1"/>
      <c r="CG42" s="1"/>
      <c r="CH42" s="1"/>
      <c r="CI42" s="1"/>
      <c r="CJ42" s="1"/>
      <c r="CK42" s="1"/>
      <c r="CL42" s="1"/>
      <c r="CM42" s="1"/>
      <c r="CN42" s="1"/>
      <c r="CO42" s="1"/>
      <c r="CP42" s="1"/>
      <c r="CQ42" s="269"/>
      <c r="CR42" s="274">
        <v>1618515</v>
      </c>
      <c r="CS42" s="313"/>
      <c r="CT42" s="313"/>
      <c r="CU42" s="313"/>
      <c r="CV42" s="313"/>
      <c r="CW42" s="313"/>
      <c r="CX42" s="313"/>
      <c r="CY42" s="332"/>
      <c r="CZ42" s="283">
        <v>12.6</v>
      </c>
      <c r="DA42" s="335"/>
      <c r="DB42" s="335"/>
      <c r="DC42" s="338"/>
      <c r="DD42" s="288">
        <v>160497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86</v>
      </c>
      <c r="CE43" s="1"/>
      <c r="CF43" s="1"/>
      <c r="CG43" s="1"/>
      <c r="CH43" s="1"/>
      <c r="CI43" s="1"/>
      <c r="CJ43" s="1"/>
      <c r="CK43" s="1"/>
      <c r="CL43" s="1"/>
      <c r="CM43" s="1"/>
      <c r="CN43" s="1"/>
      <c r="CO43" s="1"/>
      <c r="CP43" s="1"/>
      <c r="CQ43" s="269"/>
      <c r="CR43" s="274">
        <v>12094</v>
      </c>
      <c r="CS43" s="313"/>
      <c r="CT43" s="313"/>
      <c r="CU43" s="313"/>
      <c r="CV43" s="313"/>
      <c r="CW43" s="313"/>
      <c r="CX43" s="313"/>
      <c r="CY43" s="332"/>
      <c r="CZ43" s="283">
        <v>0.1</v>
      </c>
      <c r="DA43" s="335"/>
      <c r="DB43" s="335"/>
      <c r="DC43" s="338"/>
      <c r="DD43" s="288">
        <v>12094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180</v>
      </c>
      <c r="CE44" s="41"/>
      <c r="CF44" s="261" t="s">
        <v>438</v>
      </c>
      <c r="CG44" s="1"/>
      <c r="CH44" s="1"/>
      <c r="CI44" s="1"/>
      <c r="CJ44" s="1"/>
      <c r="CK44" s="1"/>
      <c r="CL44" s="1"/>
      <c r="CM44" s="1"/>
      <c r="CN44" s="1"/>
      <c r="CO44" s="1"/>
      <c r="CP44" s="1"/>
      <c r="CQ44" s="269"/>
      <c r="CR44" s="274">
        <v>1610605</v>
      </c>
      <c r="CS44" s="217"/>
      <c r="CT44" s="217"/>
      <c r="CU44" s="217"/>
      <c r="CV44" s="217"/>
      <c r="CW44" s="217"/>
      <c r="CX44" s="217"/>
      <c r="CY44" s="279"/>
      <c r="CZ44" s="283">
        <v>12.5</v>
      </c>
      <c r="DA44" s="238"/>
      <c r="DB44" s="238"/>
      <c r="DC44" s="285"/>
      <c r="DD44" s="288">
        <v>159714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439</v>
      </c>
      <c r="CG45" s="1"/>
      <c r="CH45" s="1"/>
      <c r="CI45" s="1"/>
      <c r="CJ45" s="1"/>
      <c r="CK45" s="1"/>
      <c r="CL45" s="1"/>
      <c r="CM45" s="1"/>
      <c r="CN45" s="1"/>
      <c r="CO45" s="1"/>
      <c r="CP45" s="1"/>
      <c r="CQ45" s="269"/>
      <c r="CR45" s="274">
        <v>224491</v>
      </c>
      <c r="CS45" s="313"/>
      <c r="CT45" s="313"/>
      <c r="CU45" s="313"/>
      <c r="CV45" s="313"/>
      <c r="CW45" s="313"/>
      <c r="CX45" s="313"/>
      <c r="CY45" s="332"/>
      <c r="CZ45" s="283">
        <v>1.7</v>
      </c>
      <c r="DA45" s="335"/>
      <c r="DB45" s="335"/>
      <c r="DC45" s="338"/>
      <c r="DD45" s="288">
        <v>5054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440</v>
      </c>
      <c r="CG46" s="1"/>
      <c r="CH46" s="1"/>
      <c r="CI46" s="1"/>
      <c r="CJ46" s="1"/>
      <c r="CK46" s="1"/>
      <c r="CL46" s="1"/>
      <c r="CM46" s="1"/>
      <c r="CN46" s="1"/>
      <c r="CO46" s="1"/>
      <c r="CP46" s="1"/>
      <c r="CQ46" s="269"/>
      <c r="CR46" s="274">
        <v>1314324</v>
      </c>
      <c r="CS46" s="217"/>
      <c r="CT46" s="217"/>
      <c r="CU46" s="217"/>
      <c r="CV46" s="217"/>
      <c r="CW46" s="217"/>
      <c r="CX46" s="217"/>
      <c r="CY46" s="279"/>
      <c r="CZ46" s="283">
        <v>10.199999999999999</v>
      </c>
      <c r="DA46" s="238"/>
      <c r="DB46" s="238"/>
      <c r="DC46" s="285"/>
      <c r="DD46" s="288">
        <v>132245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442</v>
      </c>
      <c r="CG47" s="1"/>
      <c r="CH47" s="1"/>
      <c r="CI47" s="1"/>
      <c r="CJ47" s="1"/>
      <c r="CK47" s="1"/>
      <c r="CL47" s="1"/>
      <c r="CM47" s="1"/>
      <c r="CN47" s="1"/>
      <c r="CO47" s="1"/>
      <c r="CP47" s="1"/>
      <c r="CQ47" s="269"/>
      <c r="CR47" s="274">
        <v>7910</v>
      </c>
      <c r="CS47" s="313"/>
      <c r="CT47" s="313"/>
      <c r="CU47" s="313"/>
      <c r="CV47" s="313"/>
      <c r="CW47" s="313"/>
      <c r="CX47" s="313"/>
      <c r="CY47" s="332"/>
      <c r="CZ47" s="283">
        <v>0.1</v>
      </c>
      <c r="DA47" s="335"/>
      <c r="DB47" s="335"/>
      <c r="DC47" s="338"/>
      <c r="DD47" s="288">
        <v>783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443</v>
      </c>
      <c r="CG48" s="1"/>
      <c r="CH48" s="1"/>
      <c r="CI48" s="1"/>
      <c r="CJ48" s="1"/>
      <c r="CK48" s="1"/>
      <c r="CL48" s="1"/>
      <c r="CM48" s="1"/>
      <c r="CN48" s="1"/>
      <c r="CO48" s="1"/>
      <c r="CP48" s="1"/>
      <c r="CQ48" s="269"/>
      <c r="CR48" s="274" t="s">
        <v>142</v>
      </c>
      <c r="CS48" s="217"/>
      <c r="CT48" s="217"/>
      <c r="CU48" s="217"/>
      <c r="CV48" s="217"/>
      <c r="CW48" s="217"/>
      <c r="CX48" s="217"/>
      <c r="CY48" s="279"/>
      <c r="CZ48" s="283" t="s">
        <v>142</v>
      </c>
      <c r="DA48" s="238"/>
      <c r="DB48" s="238"/>
      <c r="DC48" s="285"/>
      <c r="DD48" s="288" t="s">
        <v>142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12892709</v>
      </c>
      <c r="CS49" s="312"/>
      <c r="CT49" s="312"/>
      <c r="CU49" s="312"/>
      <c r="CV49" s="312"/>
      <c r="CW49" s="312"/>
      <c r="CX49" s="312"/>
      <c r="CY49" s="333"/>
      <c r="CZ49" s="292">
        <v>100</v>
      </c>
      <c r="DA49" s="336"/>
      <c r="DB49" s="336"/>
      <c r="DC49" s="339"/>
      <c r="DD49" s="342">
        <v>8440216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oQBn49e/M9cEx5PEUWDS6letgNFwDzv5I6ULNGMw/af4JuRYRlLLTfRz5R3SvO1jp6WuglXo1ehcvROCdS2soQ==" saltValue="Fe2a130v2vJEALHHgwQ/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446</v>
      </c>
      <c r="B5" s="397"/>
      <c r="C5" s="397"/>
      <c r="D5" s="397"/>
      <c r="E5" s="397"/>
      <c r="F5" s="397"/>
      <c r="G5" s="397"/>
      <c r="H5" s="397"/>
      <c r="I5" s="397"/>
      <c r="J5" s="397"/>
      <c r="K5" s="397"/>
      <c r="L5" s="397"/>
      <c r="M5" s="397"/>
      <c r="N5" s="397"/>
      <c r="O5" s="397"/>
      <c r="P5" s="429"/>
      <c r="Q5" s="435" t="s">
        <v>183</v>
      </c>
      <c r="R5" s="447"/>
      <c r="S5" s="447"/>
      <c r="T5" s="447"/>
      <c r="U5" s="458"/>
      <c r="V5" s="435" t="s">
        <v>447</v>
      </c>
      <c r="W5" s="447"/>
      <c r="X5" s="447"/>
      <c r="Y5" s="447"/>
      <c r="Z5" s="458"/>
      <c r="AA5" s="435" t="s">
        <v>448</v>
      </c>
      <c r="AB5" s="447"/>
      <c r="AC5" s="447"/>
      <c r="AD5" s="447"/>
      <c r="AE5" s="447"/>
      <c r="AF5" s="504" t="s">
        <v>181</v>
      </c>
      <c r="AG5" s="447"/>
      <c r="AH5" s="447"/>
      <c r="AI5" s="447"/>
      <c r="AJ5" s="522"/>
      <c r="AK5" s="447" t="s">
        <v>449</v>
      </c>
      <c r="AL5" s="447"/>
      <c r="AM5" s="447"/>
      <c r="AN5" s="447"/>
      <c r="AO5" s="458"/>
      <c r="AP5" s="435" t="s">
        <v>450</v>
      </c>
      <c r="AQ5" s="447"/>
      <c r="AR5" s="447"/>
      <c r="AS5" s="447"/>
      <c r="AT5" s="458"/>
      <c r="AU5" s="435" t="s">
        <v>453</v>
      </c>
      <c r="AV5" s="447"/>
      <c r="AW5" s="447"/>
      <c r="AX5" s="447"/>
      <c r="AY5" s="522"/>
      <c r="AZ5" s="378"/>
      <c r="BA5" s="378"/>
      <c r="BB5" s="378"/>
      <c r="BC5" s="378"/>
      <c r="BD5" s="378"/>
      <c r="BE5" s="576"/>
      <c r="BF5" s="576"/>
      <c r="BG5" s="576"/>
      <c r="BH5" s="576"/>
      <c r="BI5" s="576"/>
      <c r="BJ5" s="576"/>
      <c r="BK5" s="576"/>
      <c r="BL5" s="576"/>
      <c r="BM5" s="576"/>
      <c r="BN5" s="576"/>
      <c r="BO5" s="576"/>
      <c r="BP5" s="576"/>
      <c r="BQ5" s="370" t="s">
        <v>454</v>
      </c>
      <c r="BR5" s="397"/>
      <c r="BS5" s="397"/>
      <c r="BT5" s="397"/>
      <c r="BU5" s="397"/>
      <c r="BV5" s="397"/>
      <c r="BW5" s="397"/>
      <c r="BX5" s="397"/>
      <c r="BY5" s="397"/>
      <c r="BZ5" s="397"/>
      <c r="CA5" s="397"/>
      <c r="CB5" s="397"/>
      <c r="CC5" s="397"/>
      <c r="CD5" s="397"/>
      <c r="CE5" s="397"/>
      <c r="CF5" s="397"/>
      <c r="CG5" s="429"/>
      <c r="CH5" s="435" t="s">
        <v>371</v>
      </c>
      <c r="CI5" s="447"/>
      <c r="CJ5" s="447"/>
      <c r="CK5" s="447"/>
      <c r="CL5" s="458"/>
      <c r="CM5" s="435" t="s">
        <v>321</v>
      </c>
      <c r="CN5" s="447"/>
      <c r="CO5" s="447"/>
      <c r="CP5" s="447"/>
      <c r="CQ5" s="458"/>
      <c r="CR5" s="435" t="s">
        <v>246</v>
      </c>
      <c r="CS5" s="447"/>
      <c r="CT5" s="447"/>
      <c r="CU5" s="447"/>
      <c r="CV5" s="458"/>
      <c r="CW5" s="435" t="s">
        <v>52</v>
      </c>
      <c r="CX5" s="447"/>
      <c r="CY5" s="447"/>
      <c r="CZ5" s="447"/>
      <c r="DA5" s="458"/>
      <c r="DB5" s="435" t="s">
        <v>421</v>
      </c>
      <c r="DC5" s="447"/>
      <c r="DD5" s="447"/>
      <c r="DE5" s="447"/>
      <c r="DF5" s="458"/>
      <c r="DG5" s="700" t="s">
        <v>244</v>
      </c>
      <c r="DH5" s="703"/>
      <c r="DI5" s="703"/>
      <c r="DJ5" s="703"/>
      <c r="DK5" s="708"/>
      <c r="DL5" s="700" t="s">
        <v>455</v>
      </c>
      <c r="DM5" s="703"/>
      <c r="DN5" s="703"/>
      <c r="DO5" s="703"/>
      <c r="DP5" s="708"/>
      <c r="DQ5" s="435" t="s">
        <v>458</v>
      </c>
      <c r="DR5" s="447"/>
      <c r="DS5" s="447"/>
      <c r="DT5" s="447"/>
      <c r="DU5" s="458"/>
      <c r="DV5" s="435" t="s">
        <v>453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265</v>
      </c>
      <c r="C7" s="419"/>
      <c r="D7" s="419"/>
      <c r="E7" s="419"/>
      <c r="F7" s="419"/>
      <c r="G7" s="419"/>
      <c r="H7" s="419"/>
      <c r="I7" s="419"/>
      <c r="J7" s="419"/>
      <c r="K7" s="419"/>
      <c r="L7" s="419"/>
      <c r="M7" s="419"/>
      <c r="N7" s="419"/>
      <c r="O7" s="419"/>
      <c r="P7" s="431"/>
      <c r="Q7" s="437">
        <v>13659</v>
      </c>
      <c r="R7" s="449"/>
      <c r="S7" s="449"/>
      <c r="T7" s="449"/>
      <c r="U7" s="449"/>
      <c r="V7" s="449">
        <v>12894</v>
      </c>
      <c r="W7" s="449"/>
      <c r="X7" s="449"/>
      <c r="Y7" s="449"/>
      <c r="Z7" s="449"/>
      <c r="AA7" s="449">
        <v>765</v>
      </c>
      <c r="AB7" s="449"/>
      <c r="AC7" s="449"/>
      <c r="AD7" s="449"/>
      <c r="AE7" s="492"/>
      <c r="AF7" s="506">
        <v>726</v>
      </c>
      <c r="AG7" s="519"/>
      <c r="AH7" s="519"/>
      <c r="AI7" s="519"/>
      <c r="AJ7" s="524"/>
      <c r="AK7" s="532">
        <v>633</v>
      </c>
      <c r="AL7" s="449"/>
      <c r="AM7" s="449"/>
      <c r="AN7" s="449"/>
      <c r="AO7" s="449"/>
      <c r="AP7" s="449">
        <v>11697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544</v>
      </c>
      <c r="BT7" s="419"/>
      <c r="BU7" s="419"/>
      <c r="BV7" s="419"/>
      <c r="BW7" s="419"/>
      <c r="BX7" s="419"/>
      <c r="BY7" s="419"/>
      <c r="BZ7" s="419"/>
      <c r="CA7" s="419"/>
      <c r="CB7" s="419"/>
      <c r="CC7" s="419"/>
      <c r="CD7" s="419"/>
      <c r="CE7" s="419"/>
      <c r="CF7" s="419"/>
      <c r="CG7" s="431"/>
      <c r="CH7" s="663">
        <v>0</v>
      </c>
      <c r="CI7" s="666"/>
      <c r="CJ7" s="666"/>
      <c r="CK7" s="666"/>
      <c r="CL7" s="681"/>
      <c r="CM7" s="663">
        <v>115</v>
      </c>
      <c r="CN7" s="666"/>
      <c r="CO7" s="666"/>
      <c r="CP7" s="666"/>
      <c r="CQ7" s="681"/>
      <c r="CR7" s="663">
        <v>110</v>
      </c>
      <c r="CS7" s="666"/>
      <c r="CT7" s="666"/>
      <c r="CU7" s="666"/>
      <c r="CV7" s="681"/>
      <c r="CW7" s="663">
        <v>5</v>
      </c>
      <c r="CX7" s="666"/>
      <c r="CY7" s="666"/>
      <c r="CZ7" s="666"/>
      <c r="DA7" s="681"/>
      <c r="DB7" s="663" t="s">
        <v>142</v>
      </c>
      <c r="DC7" s="666"/>
      <c r="DD7" s="666"/>
      <c r="DE7" s="666"/>
      <c r="DF7" s="681"/>
      <c r="DG7" s="663" t="s">
        <v>142</v>
      </c>
      <c r="DH7" s="666"/>
      <c r="DI7" s="666"/>
      <c r="DJ7" s="666"/>
      <c r="DK7" s="681"/>
      <c r="DL7" s="663" t="s">
        <v>142</v>
      </c>
      <c r="DM7" s="666"/>
      <c r="DN7" s="666"/>
      <c r="DO7" s="666"/>
      <c r="DP7" s="681"/>
      <c r="DQ7" s="663" t="s">
        <v>142</v>
      </c>
      <c r="DR7" s="666"/>
      <c r="DS7" s="666"/>
      <c r="DT7" s="666"/>
      <c r="DU7" s="681"/>
      <c r="DV7" s="399"/>
      <c r="DW7" s="419"/>
      <c r="DX7" s="419"/>
      <c r="DY7" s="419"/>
      <c r="DZ7" s="717"/>
      <c r="EA7" s="576"/>
    </row>
    <row r="8" spans="1:131" s="364" customFormat="1" ht="26.25" customHeight="1">
      <c r="A8" s="373">
        <v>2</v>
      </c>
      <c r="B8" s="400" t="s">
        <v>456</v>
      </c>
      <c r="C8" s="420"/>
      <c r="D8" s="420"/>
      <c r="E8" s="420"/>
      <c r="F8" s="420"/>
      <c r="G8" s="420"/>
      <c r="H8" s="420"/>
      <c r="I8" s="420"/>
      <c r="J8" s="420"/>
      <c r="K8" s="420"/>
      <c r="L8" s="420"/>
      <c r="M8" s="420"/>
      <c r="N8" s="420"/>
      <c r="O8" s="420"/>
      <c r="P8" s="432"/>
      <c r="Q8" s="438">
        <v>9</v>
      </c>
      <c r="R8" s="450"/>
      <c r="S8" s="450"/>
      <c r="T8" s="450"/>
      <c r="U8" s="450"/>
      <c r="V8" s="450">
        <v>8</v>
      </c>
      <c r="W8" s="450"/>
      <c r="X8" s="450"/>
      <c r="Y8" s="450"/>
      <c r="Z8" s="450"/>
      <c r="AA8" s="450">
        <v>1</v>
      </c>
      <c r="AB8" s="450"/>
      <c r="AC8" s="450"/>
      <c r="AD8" s="450"/>
      <c r="AE8" s="461"/>
      <c r="AF8" s="507">
        <v>1</v>
      </c>
      <c r="AG8" s="456"/>
      <c r="AH8" s="456"/>
      <c r="AI8" s="456"/>
      <c r="AJ8" s="525"/>
      <c r="AK8" s="460" t="s">
        <v>142</v>
      </c>
      <c r="AL8" s="450"/>
      <c r="AM8" s="450"/>
      <c r="AN8" s="450"/>
      <c r="AO8" s="450"/>
      <c r="AP8" s="450" t="s">
        <v>142</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400</v>
      </c>
      <c r="C9" s="420"/>
      <c r="D9" s="420"/>
      <c r="E9" s="420"/>
      <c r="F9" s="420"/>
      <c r="G9" s="420"/>
      <c r="H9" s="420"/>
      <c r="I9" s="420"/>
      <c r="J9" s="420"/>
      <c r="K9" s="420"/>
      <c r="L9" s="420"/>
      <c r="M9" s="420"/>
      <c r="N9" s="420"/>
      <c r="O9" s="420"/>
      <c r="P9" s="432"/>
      <c r="Q9" s="438">
        <v>3</v>
      </c>
      <c r="R9" s="450"/>
      <c r="S9" s="450"/>
      <c r="T9" s="450"/>
      <c r="U9" s="450"/>
      <c r="V9" s="450">
        <v>3</v>
      </c>
      <c r="W9" s="450"/>
      <c r="X9" s="450"/>
      <c r="Y9" s="450"/>
      <c r="Z9" s="450"/>
      <c r="AA9" s="450" t="s">
        <v>142</v>
      </c>
      <c r="AB9" s="450"/>
      <c r="AC9" s="450"/>
      <c r="AD9" s="450"/>
      <c r="AE9" s="461"/>
      <c r="AF9" s="507" t="s">
        <v>142</v>
      </c>
      <c r="AG9" s="456"/>
      <c r="AH9" s="456"/>
      <c r="AI9" s="456"/>
      <c r="AJ9" s="525"/>
      <c r="AK9" s="460" t="s">
        <v>142</v>
      </c>
      <c r="AL9" s="450"/>
      <c r="AM9" s="450"/>
      <c r="AN9" s="450"/>
      <c r="AO9" s="450"/>
      <c r="AP9" s="450" t="s">
        <v>142</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253</v>
      </c>
      <c r="B23" s="401" t="s">
        <v>304</v>
      </c>
      <c r="C23" s="421"/>
      <c r="D23" s="421"/>
      <c r="E23" s="421"/>
      <c r="F23" s="421"/>
      <c r="G23" s="421"/>
      <c r="H23" s="421"/>
      <c r="I23" s="421"/>
      <c r="J23" s="421"/>
      <c r="K23" s="421"/>
      <c r="L23" s="421"/>
      <c r="M23" s="421"/>
      <c r="N23" s="421"/>
      <c r="O23" s="421"/>
      <c r="P23" s="433"/>
      <c r="Q23" s="440">
        <v>13671</v>
      </c>
      <c r="R23" s="452"/>
      <c r="S23" s="452"/>
      <c r="T23" s="452"/>
      <c r="U23" s="452"/>
      <c r="V23" s="452">
        <v>12905</v>
      </c>
      <c r="W23" s="452"/>
      <c r="X23" s="452"/>
      <c r="Y23" s="452"/>
      <c r="Z23" s="452"/>
      <c r="AA23" s="452">
        <v>766</v>
      </c>
      <c r="AB23" s="452"/>
      <c r="AC23" s="452"/>
      <c r="AD23" s="452"/>
      <c r="AE23" s="494"/>
      <c r="AF23" s="508">
        <v>727</v>
      </c>
      <c r="AG23" s="452"/>
      <c r="AH23" s="452"/>
      <c r="AI23" s="452"/>
      <c r="AJ23" s="526"/>
      <c r="AK23" s="534"/>
      <c r="AL23" s="455"/>
      <c r="AM23" s="455"/>
      <c r="AN23" s="455"/>
      <c r="AO23" s="455"/>
      <c r="AP23" s="452">
        <v>11697</v>
      </c>
      <c r="AQ23" s="452"/>
      <c r="AR23" s="452"/>
      <c r="AS23" s="452"/>
      <c r="AT23" s="452"/>
      <c r="AU23" s="567"/>
      <c r="AV23" s="567"/>
      <c r="AW23" s="567"/>
      <c r="AX23" s="567"/>
      <c r="AY23" s="590"/>
      <c r="AZ23" s="595" t="s">
        <v>142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446</v>
      </c>
      <c r="B26" s="397"/>
      <c r="C26" s="397"/>
      <c r="D26" s="397"/>
      <c r="E26" s="397"/>
      <c r="F26" s="397"/>
      <c r="G26" s="397"/>
      <c r="H26" s="397"/>
      <c r="I26" s="397"/>
      <c r="J26" s="397"/>
      <c r="K26" s="397"/>
      <c r="L26" s="397"/>
      <c r="M26" s="397"/>
      <c r="N26" s="397"/>
      <c r="O26" s="397"/>
      <c r="P26" s="429"/>
      <c r="Q26" s="435" t="s">
        <v>461</v>
      </c>
      <c r="R26" s="447"/>
      <c r="S26" s="447"/>
      <c r="T26" s="447"/>
      <c r="U26" s="458"/>
      <c r="V26" s="435" t="s">
        <v>462</v>
      </c>
      <c r="W26" s="447"/>
      <c r="X26" s="447"/>
      <c r="Y26" s="447"/>
      <c r="Z26" s="458"/>
      <c r="AA26" s="435" t="s">
        <v>463</v>
      </c>
      <c r="AB26" s="447"/>
      <c r="AC26" s="447"/>
      <c r="AD26" s="447"/>
      <c r="AE26" s="447"/>
      <c r="AF26" s="509" t="s">
        <v>249</v>
      </c>
      <c r="AG26" s="520"/>
      <c r="AH26" s="520"/>
      <c r="AI26" s="520"/>
      <c r="AJ26" s="527"/>
      <c r="AK26" s="447" t="s">
        <v>394</v>
      </c>
      <c r="AL26" s="447"/>
      <c r="AM26" s="447"/>
      <c r="AN26" s="447"/>
      <c r="AO26" s="458"/>
      <c r="AP26" s="435" t="s">
        <v>362</v>
      </c>
      <c r="AQ26" s="447"/>
      <c r="AR26" s="447"/>
      <c r="AS26" s="447"/>
      <c r="AT26" s="458"/>
      <c r="AU26" s="435" t="s">
        <v>464</v>
      </c>
      <c r="AV26" s="447"/>
      <c r="AW26" s="447"/>
      <c r="AX26" s="447"/>
      <c r="AY26" s="458"/>
      <c r="AZ26" s="435" t="s">
        <v>465</v>
      </c>
      <c r="BA26" s="447"/>
      <c r="BB26" s="447"/>
      <c r="BC26" s="447"/>
      <c r="BD26" s="458"/>
      <c r="BE26" s="435" t="s">
        <v>453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466</v>
      </c>
      <c r="C28" s="419"/>
      <c r="D28" s="419"/>
      <c r="E28" s="419"/>
      <c r="F28" s="419"/>
      <c r="G28" s="419"/>
      <c r="H28" s="419"/>
      <c r="I28" s="419"/>
      <c r="J28" s="419"/>
      <c r="K28" s="419"/>
      <c r="L28" s="419"/>
      <c r="M28" s="419"/>
      <c r="N28" s="419"/>
      <c r="O28" s="419"/>
      <c r="P28" s="431"/>
      <c r="Q28" s="441">
        <v>2810</v>
      </c>
      <c r="R28" s="453"/>
      <c r="S28" s="453"/>
      <c r="T28" s="453"/>
      <c r="U28" s="453"/>
      <c r="V28" s="453">
        <v>2759</v>
      </c>
      <c r="W28" s="453"/>
      <c r="X28" s="453"/>
      <c r="Y28" s="453"/>
      <c r="Z28" s="453"/>
      <c r="AA28" s="453">
        <v>51</v>
      </c>
      <c r="AB28" s="453"/>
      <c r="AC28" s="453"/>
      <c r="AD28" s="453"/>
      <c r="AE28" s="495"/>
      <c r="AF28" s="511">
        <v>51</v>
      </c>
      <c r="AG28" s="453"/>
      <c r="AH28" s="453"/>
      <c r="AI28" s="453"/>
      <c r="AJ28" s="529"/>
      <c r="AK28" s="535">
        <v>315</v>
      </c>
      <c r="AL28" s="453"/>
      <c r="AM28" s="453"/>
      <c r="AN28" s="453"/>
      <c r="AO28" s="453"/>
      <c r="AP28" s="453" t="s">
        <v>142</v>
      </c>
      <c r="AQ28" s="453"/>
      <c r="AR28" s="453"/>
      <c r="AS28" s="453"/>
      <c r="AT28" s="453"/>
      <c r="AU28" s="453" t="s">
        <v>142</v>
      </c>
      <c r="AV28" s="453"/>
      <c r="AW28" s="453"/>
      <c r="AX28" s="453"/>
      <c r="AY28" s="453"/>
      <c r="AZ28" s="596" t="s">
        <v>142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v>
      </c>
      <c r="C29" s="420"/>
      <c r="D29" s="420"/>
      <c r="E29" s="420"/>
      <c r="F29" s="420"/>
      <c r="G29" s="420"/>
      <c r="H29" s="420"/>
      <c r="I29" s="420"/>
      <c r="J29" s="420"/>
      <c r="K29" s="420"/>
      <c r="L29" s="420"/>
      <c r="M29" s="420"/>
      <c r="N29" s="420"/>
      <c r="O29" s="420"/>
      <c r="P29" s="432"/>
      <c r="Q29" s="438">
        <v>2828</v>
      </c>
      <c r="R29" s="450"/>
      <c r="S29" s="450"/>
      <c r="T29" s="450"/>
      <c r="U29" s="450"/>
      <c r="V29" s="450">
        <v>2670</v>
      </c>
      <c r="W29" s="450"/>
      <c r="X29" s="450"/>
      <c r="Y29" s="450"/>
      <c r="Z29" s="450"/>
      <c r="AA29" s="450">
        <v>158</v>
      </c>
      <c r="AB29" s="450"/>
      <c r="AC29" s="450"/>
      <c r="AD29" s="450"/>
      <c r="AE29" s="461"/>
      <c r="AF29" s="507">
        <v>158</v>
      </c>
      <c r="AG29" s="456"/>
      <c r="AH29" s="456"/>
      <c r="AI29" s="456"/>
      <c r="AJ29" s="525"/>
      <c r="AK29" s="460">
        <v>485</v>
      </c>
      <c r="AL29" s="450"/>
      <c r="AM29" s="450"/>
      <c r="AN29" s="450"/>
      <c r="AO29" s="450"/>
      <c r="AP29" s="450" t="s">
        <v>142</v>
      </c>
      <c r="AQ29" s="450"/>
      <c r="AR29" s="450"/>
      <c r="AS29" s="450"/>
      <c r="AT29" s="450"/>
      <c r="AU29" s="450" t="s">
        <v>142</v>
      </c>
      <c r="AV29" s="450"/>
      <c r="AW29" s="450"/>
      <c r="AX29" s="450"/>
      <c r="AY29" s="450"/>
      <c r="AZ29" s="597" t="s">
        <v>142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228</v>
      </c>
      <c r="C30" s="420"/>
      <c r="D30" s="420"/>
      <c r="E30" s="420"/>
      <c r="F30" s="420"/>
      <c r="G30" s="420"/>
      <c r="H30" s="420"/>
      <c r="I30" s="420"/>
      <c r="J30" s="420"/>
      <c r="K30" s="420"/>
      <c r="L30" s="420"/>
      <c r="M30" s="420"/>
      <c r="N30" s="420"/>
      <c r="O30" s="420"/>
      <c r="P30" s="432"/>
      <c r="Q30" s="438">
        <v>419</v>
      </c>
      <c r="R30" s="450"/>
      <c r="S30" s="450"/>
      <c r="T30" s="450"/>
      <c r="U30" s="450"/>
      <c r="V30" s="450">
        <v>414</v>
      </c>
      <c r="W30" s="450"/>
      <c r="X30" s="450"/>
      <c r="Y30" s="450"/>
      <c r="Z30" s="450"/>
      <c r="AA30" s="450">
        <v>5</v>
      </c>
      <c r="AB30" s="450"/>
      <c r="AC30" s="450"/>
      <c r="AD30" s="450"/>
      <c r="AE30" s="461"/>
      <c r="AF30" s="507">
        <v>5</v>
      </c>
      <c r="AG30" s="456"/>
      <c r="AH30" s="456"/>
      <c r="AI30" s="456"/>
      <c r="AJ30" s="525"/>
      <c r="AK30" s="460">
        <v>104</v>
      </c>
      <c r="AL30" s="450"/>
      <c r="AM30" s="450"/>
      <c r="AN30" s="450"/>
      <c r="AO30" s="450"/>
      <c r="AP30" s="450" t="s">
        <v>142</v>
      </c>
      <c r="AQ30" s="450"/>
      <c r="AR30" s="450"/>
      <c r="AS30" s="450"/>
      <c r="AT30" s="450"/>
      <c r="AU30" s="450" t="s">
        <v>142</v>
      </c>
      <c r="AV30" s="450"/>
      <c r="AW30" s="450"/>
      <c r="AX30" s="450"/>
      <c r="AY30" s="450"/>
      <c r="AZ30" s="597" t="s">
        <v>142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467</v>
      </c>
      <c r="C31" s="420"/>
      <c r="D31" s="420"/>
      <c r="E31" s="420"/>
      <c r="F31" s="420"/>
      <c r="G31" s="420"/>
      <c r="H31" s="420"/>
      <c r="I31" s="420"/>
      <c r="J31" s="420"/>
      <c r="K31" s="420"/>
      <c r="L31" s="420"/>
      <c r="M31" s="420"/>
      <c r="N31" s="420"/>
      <c r="O31" s="420"/>
      <c r="P31" s="432"/>
      <c r="Q31" s="438">
        <v>598</v>
      </c>
      <c r="R31" s="450"/>
      <c r="S31" s="450"/>
      <c r="T31" s="450"/>
      <c r="U31" s="450"/>
      <c r="V31" s="450">
        <v>544</v>
      </c>
      <c r="W31" s="450"/>
      <c r="X31" s="450"/>
      <c r="Y31" s="450"/>
      <c r="Z31" s="450"/>
      <c r="AA31" s="450">
        <v>54</v>
      </c>
      <c r="AB31" s="450"/>
      <c r="AC31" s="450"/>
      <c r="AD31" s="450"/>
      <c r="AE31" s="461"/>
      <c r="AF31" s="507">
        <v>456</v>
      </c>
      <c r="AG31" s="456"/>
      <c r="AH31" s="456"/>
      <c r="AI31" s="456"/>
      <c r="AJ31" s="525"/>
      <c r="AK31" s="460">
        <v>8</v>
      </c>
      <c r="AL31" s="450"/>
      <c r="AM31" s="450"/>
      <c r="AN31" s="450"/>
      <c r="AO31" s="450"/>
      <c r="AP31" s="450">
        <v>3214</v>
      </c>
      <c r="AQ31" s="450"/>
      <c r="AR31" s="450"/>
      <c r="AS31" s="450"/>
      <c r="AT31" s="450"/>
      <c r="AU31" s="450">
        <v>80</v>
      </c>
      <c r="AV31" s="450"/>
      <c r="AW31" s="450"/>
      <c r="AX31" s="450"/>
      <c r="AY31" s="450"/>
      <c r="AZ31" s="597" t="s">
        <v>142</v>
      </c>
      <c r="BA31" s="597"/>
      <c r="BB31" s="597"/>
      <c r="BC31" s="597"/>
      <c r="BD31" s="597"/>
      <c r="BE31" s="565" t="s">
        <v>468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355</v>
      </c>
      <c r="C32" s="420"/>
      <c r="D32" s="420"/>
      <c r="E32" s="420"/>
      <c r="F32" s="420"/>
      <c r="G32" s="420"/>
      <c r="H32" s="420"/>
      <c r="I32" s="420"/>
      <c r="J32" s="420"/>
      <c r="K32" s="420"/>
      <c r="L32" s="420"/>
      <c r="M32" s="420"/>
      <c r="N32" s="420"/>
      <c r="O32" s="420"/>
      <c r="P32" s="432"/>
      <c r="Q32" s="438">
        <v>874</v>
      </c>
      <c r="R32" s="450"/>
      <c r="S32" s="450"/>
      <c r="T32" s="450"/>
      <c r="U32" s="450"/>
      <c r="V32" s="450">
        <v>710</v>
      </c>
      <c r="W32" s="450"/>
      <c r="X32" s="450"/>
      <c r="Y32" s="450"/>
      <c r="Z32" s="450"/>
      <c r="AA32" s="450">
        <v>164</v>
      </c>
      <c r="AB32" s="450"/>
      <c r="AC32" s="450"/>
      <c r="AD32" s="450"/>
      <c r="AE32" s="461"/>
      <c r="AF32" s="507">
        <v>145</v>
      </c>
      <c r="AG32" s="456"/>
      <c r="AH32" s="456"/>
      <c r="AI32" s="456"/>
      <c r="AJ32" s="525"/>
      <c r="AK32" s="460">
        <v>545</v>
      </c>
      <c r="AL32" s="450"/>
      <c r="AM32" s="450"/>
      <c r="AN32" s="450"/>
      <c r="AO32" s="450"/>
      <c r="AP32" s="450">
        <v>4100</v>
      </c>
      <c r="AQ32" s="450"/>
      <c r="AR32" s="450"/>
      <c r="AS32" s="450"/>
      <c r="AT32" s="450"/>
      <c r="AU32" s="450">
        <v>3501</v>
      </c>
      <c r="AV32" s="450"/>
      <c r="AW32" s="450"/>
      <c r="AX32" s="450"/>
      <c r="AY32" s="450"/>
      <c r="AZ32" s="597" t="s">
        <v>142</v>
      </c>
      <c r="BA32" s="597"/>
      <c r="BB32" s="597"/>
      <c r="BC32" s="597"/>
      <c r="BD32" s="597"/>
      <c r="BE32" s="565" t="s">
        <v>468</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469</v>
      </c>
      <c r="C33" s="420"/>
      <c r="D33" s="420"/>
      <c r="E33" s="420"/>
      <c r="F33" s="420"/>
      <c r="G33" s="420"/>
      <c r="H33" s="420"/>
      <c r="I33" s="420"/>
      <c r="J33" s="420"/>
      <c r="K33" s="420"/>
      <c r="L33" s="420"/>
      <c r="M33" s="420"/>
      <c r="N33" s="420"/>
      <c r="O33" s="420"/>
      <c r="P33" s="432"/>
      <c r="Q33" s="438">
        <v>25</v>
      </c>
      <c r="R33" s="450"/>
      <c r="S33" s="450"/>
      <c r="T33" s="450"/>
      <c r="U33" s="450"/>
      <c r="V33" s="450">
        <v>17</v>
      </c>
      <c r="W33" s="450"/>
      <c r="X33" s="450"/>
      <c r="Y33" s="450"/>
      <c r="Z33" s="450"/>
      <c r="AA33" s="450">
        <v>8</v>
      </c>
      <c r="AB33" s="450"/>
      <c r="AC33" s="450"/>
      <c r="AD33" s="450"/>
      <c r="AE33" s="461"/>
      <c r="AF33" s="507">
        <v>8</v>
      </c>
      <c r="AG33" s="456"/>
      <c r="AH33" s="456"/>
      <c r="AI33" s="456"/>
      <c r="AJ33" s="525"/>
      <c r="AK33" s="460">
        <v>14</v>
      </c>
      <c r="AL33" s="450"/>
      <c r="AM33" s="450"/>
      <c r="AN33" s="450"/>
      <c r="AO33" s="450"/>
      <c r="AP33" s="450">
        <v>65</v>
      </c>
      <c r="AQ33" s="450"/>
      <c r="AR33" s="450"/>
      <c r="AS33" s="450"/>
      <c r="AT33" s="450"/>
      <c r="AU33" s="450">
        <v>57</v>
      </c>
      <c r="AV33" s="450"/>
      <c r="AW33" s="450"/>
      <c r="AX33" s="450"/>
      <c r="AY33" s="450"/>
      <c r="AZ33" s="597" t="s">
        <v>142</v>
      </c>
      <c r="BA33" s="597"/>
      <c r="BB33" s="597"/>
      <c r="BC33" s="597"/>
      <c r="BD33" s="597"/>
      <c r="BE33" s="565" t="s">
        <v>22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253</v>
      </c>
      <c r="B63" s="401" t="s">
        <v>381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823</v>
      </c>
      <c r="AG63" s="452"/>
      <c r="AH63" s="452"/>
      <c r="AI63" s="452"/>
      <c r="AJ63" s="526"/>
      <c r="AK63" s="534"/>
      <c r="AL63" s="455"/>
      <c r="AM63" s="455"/>
      <c r="AN63" s="455"/>
      <c r="AO63" s="455"/>
      <c r="AP63" s="452">
        <v>7379</v>
      </c>
      <c r="AQ63" s="452"/>
      <c r="AR63" s="452"/>
      <c r="AS63" s="452"/>
      <c r="AT63" s="452"/>
      <c r="AU63" s="452">
        <v>3638</v>
      </c>
      <c r="AV63" s="452"/>
      <c r="AW63" s="452"/>
      <c r="AX63" s="452"/>
      <c r="AY63" s="452"/>
      <c r="AZ63" s="599"/>
      <c r="BA63" s="599"/>
      <c r="BB63" s="599"/>
      <c r="BC63" s="599"/>
      <c r="BD63" s="599"/>
      <c r="BE63" s="567"/>
      <c r="BF63" s="567"/>
      <c r="BG63" s="567"/>
      <c r="BH63" s="567"/>
      <c r="BI63" s="590"/>
      <c r="BJ63" s="595" t="s">
        <v>142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422</v>
      </c>
      <c r="B66" s="397"/>
      <c r="C66" s="397"/>
      <c r="D66" s="397"/>
      <c r="E66" s="397"/>
      <c r="F66" s="397"/>
      <c r="G66" s="397"/>
      <c r="H66" s="397"/>
      <c r="I66" s="397"/>
      <c r="J66" s="397"/>
      <c r="K66" s="397"/>
      <c r="L66" s="397"/>
      <c r="M66" s="397"/>
      <c r="N66" s="397"/>
      <c r="O66" s="397"/>
      <c r="P66" s="429"/>
      <c r="Q66" s="435" t="s">
        <v>461</v>
      </c>
      <c r="R66" s="447"/>
      <c r="S66" s="447"/>
      <c r="T66" s="447"/>
      <c r="U66" s="458"/>
      <c r="V66" s="435" t="s">
        <v>462</v>
      </c>
      <c r="W66" s="447"/>
      <c r="X66" s="447"/>
      <c r="Y66" s="447"/>
      <c r="Z66" s="458"/>
      <c r="AA66" s="435" t="s">
        <v>463</v>
      </c>
      <c r="AB66" s="447"/>
      <c r="AC66" s="447"/>
      <c r="AD66" s="447"/>
      <c r="AE66" s="458"/>
      <c r="AF66" s="512" t="s">
        <v>249</v>
      </c>
      <c r="AG66" s="520"/>
      <c r="AH66" s="520"/>
      <c r="AI66" s="520"/>
      <c r="AJ66" s="530"/>
      <c r="AK66" s="435" t="s">
        <v>394</v>
      </c>
      <c r="AL66" s="397"/>
      <c r="AM66" s="397"/>
      <c r="AN66" s="397"/>
      <c r="AO66" s="429"/>
      <c r="AP66" s="435" t="s">
        <v>362</v>
      </c>
      <c r="AQ66" s="447"/>
      <c r="AR66" s="447"/>
      <c r="AS66" s="447"/>
      <c r="AT66" s="458"/>
      <c r="AU66" s="435" t="s">
        <v>471</v>
      </c>
      <c r="AV66" s="447"/>
      <c r="AW66" s="447"/>
      <c r="AX66" s="447"/>
      <c r="AY66" s="458"/>
      <c r="AZ66" s="435" t="s">
        <v>453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537</v>
      </c>
      <c r="C68" s="419"/>
      <c r="D68" s="419"/>
      <c r="E68" s="419"/>
      <c r="F68" s="419"/>
      <c r="G68" s="419"/>
      <c r="H68" s="419"/>
      <c r="I68" s="419"/>
      <c r="J68" s="419"/>
      <c r="K68" s="419"/>
      <c r="L68" s="419"/>
      <c r="M68" s="419"/>
      <c r="N68" s="419"/>
      <c r="O68" s="419"/>
      <c r="P68" s="431"/>
      <c r="Q68" s="437">
        <v>30</v>
      </c>
      <c r="R68" s="449"/>
      <c r="S68" s="449"/>
      <c r="T68" s="449"/>
      <c r="U68" s="449"/>
      <c r="V68" s="449">
        <v>30</v>
      </c>
      <c r="W68" s="449"/>
      <c r="X68" s="449"/>
      <c r="Y68" s="449"/>
      <c r="Z68" s="449"/>
      <c r="AA68" s="449">
        <v>0</v>
      </c>
      <c r="AB68" s="449"/>
      <c r="AC68" s="449"/>
      <c r="AD68" s="449"/>
      <c r="AE68" s="449"/>
      <c r="AF68" s="449">
        <v>0</v>
      </c>
      <c r="AG68" s="449"/>
      <c r="AH68" s="449"/>
      <c r="AI68" s="449"/>
      <c r="AJ68" s="449"/>
      <c r="AK68" s="449" t="s">
        <v>543</v>
      </c>
      <c r="AL68" s="449"/>
      <c r="AM68" s="449"/>
      <c r="AN68" s="449"/>
      <c r="AO68" s="449"/>
      <c r="AP68" s="449">
        <v>196</v>
      </c>
      <c r="AQ68" s="449"/>
      <c r="AR68" s="449"/>
      <c r="AS68" s="449"/>
      <c r="AT68" s="449"/>
      <c r="AU68" s="449" t="s">
        <v>543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297</v>
      </c>
      <c r="C69" s="420"/>
      <c r="D69" s="420"/>
      <c r="E69" s="420"/>
      <c r="F69" s="420"/>
      <c r="G69" s="420"/>
      <c r="H69" s="420"/>
      <c r="I69" s="420"/>
      <c r="J69" s="420"/>
      <c r="K69" s="420"/>
      <c r="L69" s="420"/>
      <c r="M69" s="420"/>
      <c r="N69" s="420"/>
      <c r="O69" s="420"/>
      <c r="P69" s="432"/>
      <c r="Q69" s="438">
        <v>524</v>
      </c>
      <c r="R69" s="450"/>
      <c r="S69" s="450"/>
      <c r="T69" s="450"/>
      <c r="U69" s="450"/>
      <c r="V69" s="450">
        <v>588</v>
      </c>
      <c r="W69" s="450"/>
      <c r="X69" s="450"/>
      <c r="Y69" s="450"/>
      <c r="Z69" s="450"/>
      <c r="AA69" s="450">
        <v>-64</v>
      </c>
      <c r="AB69" s="450"/>
      <c r="AC69" s="450"/>
      <c r="AD69" s="450"/>
      <c r="AE69" s="450"/>
      <c r="AF69" s="450">
        <v>657</v>
      </c>
      <c r="AG69" s="450"/>
      <c r="AH69" s="450"/>
      <c r="AI69" s="450"/>
      <c r="AJ69" s="450"/>
      <c r="AK69" s="450">
        <v>283</v>
      </c>
      <c r="AL69" s="450"/>
      <c r="AM69" s="450"/>
      <c r="AN69" s="450"/>
      <c r="AO69" s="450"/>
      <c r="AP69" s="450">
        <v>2229</v>
      </c>
      <c r="AQ69" s="450"/>
      <c r="AR69" s="450"/>
      <c r="AS69" s="450"/>
      <c r="AT69" s="450"/>
      <c r="AU69" s="450">
        <v>320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25</v>
      </c>
      <c r="C70" s="420"/>
      <c r="D70" s="420"/>
      <c r="E70" s="420"/>
      <c r="F70" s="420"/>
      <c r="G70" s="420"/>
      <c r="H70" s="420"/>
      <c r="I70" s="420"/>
      <c r="J70" s="420"/>
      <c r="K70" s="420"/>
      <c r="L70" s="420"/>
      <c r="M70" s="420"/>
      <c r="N70" s="420"/>
      <c r="O70" s="420"/>
      <c r="P70" s="432"/>
      <c r="Q70" s="438">
        <v>1324</v>
      </c>
      <c r="R70" s="450"/>
      <c r="S70" s="450"/>
      <c r="T70" s="450"/>
      <c r="U70" s="450"/>
      <c r="V70" s="450">
        <v>1287</v>
      </c>
      <c r="W70" s="450"/>
      <c r="X70" s="450"/>
      <c r="Y70" s="450"/>
      <c r="Z70" s="450"/>
      <c r="AA70" s="450">
        <v>37</v>
      </c>
      <c r="AB70" s="450"/>
      <c r="AC70" s="450"/>
      <c r="AD70" s="450"/>
      <c r="AE70" s="450"/>
      <c r="AF70" s="450">
        <v>37</v>
      </c>
      <c r="AG70" s="450"/>
      <c r="AH70" s="450"/>
      <c r="AI70" s="450"/>
      <c r="AJ70" s="450"/>
      <c r="AK70" s="450">
        <v>6</v>
      </c>
      <c r="AL70" s="450"/>
      <c r="AM70" s="450"/>
      <c r="AN70" s="450"/>
      <c r="AO70" s="450"/>
      <c r="AP70" s="450">
        <v>1041</v>
      </c>
      <c r="AQ70" s="450"/>
      <c r="AR70" s="450"/>
      <c r="AS70" s="450"/>
      <c r="AT70" s="450"/>
      <c r="AU70" s="450">
        <v>337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538</v>
      </c>
      <c r="C71" s="420"/>
      <c r="D71" s="420"/>
      <c r="E71" s="420"/>
      <c r="F71" s="420"/>
      <c r="G71" s="420"/>
      <c r="H71" s="420"/>
      <c r="I71" s="420"/>
      <c r="J71" s="420"/>
      <c r="K71" s="420"/>
      <c r="L71" s="420"/>
      <c r="M71" s="420"/>
      <c r="N71" s="420"/>
      <c r="O71" s="420"/>
      <c r="P71" s="432"/>
      <c r="Q71" s="438">
        <v>138</v>
      </c>
      <c r="R71" s="450"/>
      <c r="S71" s="450"/>
      <c r="T71" s="450"/>
      <c r="U71" s="450"/>
      <c r="V71" s="450">
        <v>119</v>
      </c>
      <c r="W71" s="450"/>
      <c r="X71" s="450"/>
      <c r="Y71" s="450"/>
      <c r="Z71" s="450"/>
      <c r="AA71" s="450">
        <v>18</v>
      </c>
      <c r="AB71" s="450"/>
      <c r="AC71" s="450"/>
      <c r="AD71" s="450"/>
      <c r="AE71" s="450"/>
      <c r="AF71" s="450">
        <v>18</v>
      </c>
      <c r="AG71" s="450"/>
      <c r="AH71" s="450"/>
      <c r="AI71" s="450"/>
      <c r="AJ71" s="450"/>
      <c r="AK71" s="450" t="s">
        <v>543</v>
      </c>
      <c r="AL71" s="450"/>
      <c r="AM71" s="450"/>
      <c r="AN71" s="450"/>
      <c r="AO71" s="450"/>
      <c r="AP71" s="450" t="s">
        <v>543</v>
      </c>
      <c r="AQ71" s="450"/>
      <c r="AR71" s="450"/>
      <c r="AS71" s="450"/>
      <c r="AT71" s="450"/>
      <c r="AU71" s="450" t="s">
        <v>543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539</v>
      </c>
      <c r="C72" s="420"/>
      <c r="D72" s="420"/>
      <c r="E72" s="420"/>
      <c r="F72" s="420"/>
      <c r="G72" s="420"/>
      <c r="H72" s="420"/>
      <c r="I72" s="420"/>
      <c r="J72" s="420"/>
      <c r="K72" s="420"/>
      <c r="L72" s="420"/>
      <c r="M72" s="420"/>
      <c r="N72" s="420"/>
      <c r="O72" s="420"/>
      <c r="P72" s="432"/>
      <c r="Q72" s="438">
        <v>66</v>
      </c>
      <c r="R72" s="450"/>
      <c r="S72" s="450"/>
      <c r="T72" s="450"/>
      <c r="U72" s="450"/>
      <c r="V72" s="450">
        <v>47</v>
      </c>
      <c r="W72" s="450"/>
      <c r="X72" s="450"/>
      <c r="Y72" s="450"/>
      <c r="Z72" s="450"/>
      <c r="AA72" s="450">
        <v>19</v>
      </c>
      <c r="AB72" s="450"/>
      <c r="AC72" s="450"/>
      <c r="AD72" s="450"/>
      <c r="AE72" s="450"/>
      <c r="AF72" s="450">
        <v>19</v>
      </c>
      <c r="AG72" s="450"/>
      <c r="AH72" s="450"/>
      <c r="AI72" s="450"/>
      <c r="AJ72" s="450"/>
      <c r="AK72" s="450" t="s">
        <v>543</v>
      </c>
      <c r="AL72" s="450"/>
      <c r="AM72" s="450"/>
      <c r="AN72" s="450"/>
      <c r="AO72" s="450"/>
      <c r="AP72" s="450">
        <v>342</v>
      </c>
      <c r="AQ72" s="450"/>
      <c r="AR72" s="450"/>
      <c r="AS72" s="450"/>
      <c r="AT72" s="450"/>
      <c r="AU72" s="450">
        <v>126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62</v>
      </c>
      <c r="C73" s="420"/>
      <c r="D73" s="420"/>
      <c r="E73" s="420"/>
      <c r="F73" s="420"/>
      <c r="G73" s="420"/>
      <c r="H73" s="420"/>
      <c r="I73" s="420"/>
      <c r="J73" s="420"/>
      <c r="K73" s="420"/>
      <c r="L73" s="420"/>
      <c r="M73" s="420"/>
      <c r="N73" s="420"/>
      <c r="O73" s="420"/>
      <c r="P73" s="432"/>
      <c r="Q73" s="438">
        <v>47</v>
      </c>
      <c r="R73" s="450"/>
      <c r="S73" s="450"/>
      <c r="T73" s="450"/>
      <c r="U73" s="450"/>
      <c r="V73" s="450">
        <v>40</v>
      </c>
      <c r="W73" s="450"/>
      <c r="X73" s="450"/>
      <c r="Y73" s="450"/>
      <c r="Z73" s="450"/>
      <c r="AA73" s="450">
        <v>7</v>
      </c>
      <c r="AB73" s="450"/>
      <c r="AC73" s="450"/>
      <c r="AD73" s="450"/>
      <c r="AE73" s="450"/>
      <c r="AF73" s="450">
        <v>7</v>
      </c>
      <c r="AG73" s="450"/>
      <c r="AH73" s="450"/>
      <c r="AI73" s="450"/>
      <c r="AJ73" s="450"/>
      <c r="AK73" s="450" t="s">
        <v>543</v>
      </c>
      <c r="AL73" s="450"/>
      <c r="AM73" s="450"/>
      <c r="AN73" s="450"/>
      <c r="AO73" s="450"/>
      <c r="AP73" s="450" t="s">
        <v>543</v>
      </c>
      <c r="AQ73" s="450"/>
      <c r="AR73" s="450"/>
      <c r="AS73" s="450"/>
      <c r="AT73" s="450"/>
      <c r="AU73" s="450" t="s">
        <v>543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213</v>
      </c>
      <c r="C74" s="420"/>
      <c r="D74" s="420"/>
      <c r="E74" s="420"/>
      <c r="F74" s="420"/>
      <c r="G74" s="420"/>
      <c r="H74" s="420"/>
      <c r="I74" s="420"/>
      <c r="J74" s="420"/>
      <c r="K74" s="420"/>
      <c r="L74" s="420"/>
      <c r="M74" s="420"/>
      <c r="N74" s="420"/>
      <c r="O74" s="420"/>
      <c r="P74" s="432"/>
      <c r="Q74" s="438">
        <v>308</v>
      </c>
      <c r="R74" s="450"/>
      <c r="S74" s="450"/>
      <c r="T74" s="450"/>
      <c r="U74" s="450"/>
      <c r="V74" s="450">
        <v>297</v>
      </c>
      <c r="W74" s="450"/>
      <c r="X74" s="450"/>
      <c r="Y74" s="450"/>
      <c r="Z74" s="450"/>
      <c r="AA74" s="450">
        <v>11</v>
      </c>
      <c r="AB74" s="450"/>
      <c r="AC74" s="450"/>
      <c r="AD74" s="450"/>
      <c r="AE74" s="450"/>
      <c r="AF74" s="450">
        <v>11</v>
      </c>
      <c r="AG74" s="450"/>
      <c r="AH74" s="450"/>
      <c r="AI74" s="450"/>
      <c r="AJ74" s="450"/>
      <c r="AK74" s="450">
        <v>27</v>
      </c>
      <c r="AL74" s="450"/>
      <c r="AM74" s="450"/>
      <c r="AN74" s="450"/>
      <c r="AO74" s="450"/>
      <c r="AP74" s="450" t="s">
        <v>543</v>
      </c>
      <c r="AQ74" s="450"/>
      <c r="AR74" s="450"/>
      <c r="AS74" s="450"/>
      <c r="AT74" s="450"/>
      <c r="AU74" s="450" t="s">
        <v>543</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540</v>
      </c>
      <c r="C75" s="420"/>
      <c r="D75" s="420"/>
      <c r="E75" s="420"/>
      <c r="F75" s="420"/>
      <c r="G75" s="420"/>
      <c r="H75" s="420"/>
      <c r="I75" s="420"/>
      <c r="J75" s="420"/>
      <c r="K75" s="420"/>
      <c r="L75" s="420"/>
      <c r="M75" s="420"/>
      <c r="N75" s="420"/>
      <c r="O75" s="420"/>
      <c r="P75" s="432"/>
      <c r="Q75" s="444">
        <v>4696</v>
      </c>
      <c r="R75" s="456"/>
      <c r="S75" s="456"/>
      <c r="T75" s="456"/>
      <c r="U75" s="460"/>
      <c r="V75" s="461">
        <v>4203</v>
      </c>
      <c r="W75" s="456"/>
      <c r="X75" s="456"/>
      <c r="Y75" s="456"/>
      <c r="Z75" s="460"/>
      <c r="AA75" s="461">
        <v>494</v>
      </c>
      <c r="AB75" s="456"/>
      <c r="AC75" s="456"/>
      <c r="AD75" s="456"/>
      <c r="AE75" s="460"/>
      <c r="AF75" s="461">
        <v>494</v>
      </c>
      <c r="AG75" s="456"/>
      <c r="AH75" s="456"/>
      <c r="AI75" s="456"/>
      <c r="AJ75" s="460"/>
      <c r="AK75" s="450" t="s">
        <v>543</v>
      </c>
      <c r="AL75" s="450"/>
      <c r="AM75" s="450"/>
      <c r="AN75" s="450"/>
      <c r="AO75" s="450"/>
      <c r="AP75" s="450" t="s">
        <v>543</v>
      </c>
      <c r="AQ75" s="450"/>
      <c r="AR75" s="450"/>
      <c r="AS75" s="450"/>
      <c r="AT75" s="450"/>
      <c r="AU75" s="450" t="s">
        <v>543</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541</v>
      </c>
      <c r="C76" s="420"/>
      <c r="D76" s="420"/>
      <c r="E76" s="420"/>
      <c r="F76" s="420"/>
      <c r="G76" s="420"/>
      <c r="H76" s="420"/>
      <c r="I76" s="420"/>
      <c r="J76" s="420"/>
      <c r="K76" s="420"/>
      <c r="L76" s="420"/>
      <c r="M76" s="420"/>
      <c r="N76" s="420"/>
      <c r="O76" s="420"/>
      <c r="P76" s="432"/>
      <c r="Q76" s="444">
        <v>150</v>
      </c>
      <c r="R76" s="456"/>
      <c r="S76" s="456"/>
      <c r="T76" s="456"/>
      <c r="U76" s="460"/>
      <c r="V76" s="461">
        <v>143</v>
      </c>
      <c r="W76" s="456"/>
      <c r="X76" s="456"/>
      <c r="Y76" s="456"/>
      <c r="Z76" s="460"/>
      <c r="AA76" s="461">
        <v>7</v>
      </c>
      <c r="AB76" s="456"/>
      <c r="AC76" s="456"/>
      <c r="AD76" s="456"/>
      <c r="AE76" s="460"/>
      <c r="AF76" s="461">
        <v>7</v>
      </c>
      <c r="AG76" s="456"/>
      <c r="AH76" s="456"/>
      <c r="AI76" s="456"/>
      <c r="AJ76" s="460"/>
      <c r="AK76" s="461" t="s">
        <v>543</v>
      </c>
      <c r="AL76" s="456"/>
      <c r="AM76" s="456"/>
      <c r="AN76" s="456"/>
      <c r="AO76" s="460"/>
      <c r="AP76" s="461" t="s">
        <v>543</v>
      </c>
      <c r="AQ76" s="456"/>
      <c r="AR76" s="456"/>
      <c r="AS76" s="456"/>
      <c r="AT76" s="460"/>
      <c r="AU76" s="461" t="s">
        <v>543</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542</v>
      </c>
      <c r="C77" s="420"/>
      <c r="D77" s="420"/>
      <c r="E77" s="420"/>
      <c r="F77" s="420"/>
      <c r="G77" s="420"/>
      <c r="H77" s="420"/>
      <c r="I77" s="420"/>
      <c r="J77" s="420"/>
      <c r="K77" s="420"/>
      <c r="L77" s="420"/>
      <c r="M77" s="420"/>
      <c r="N77" s="420"/>
      <c r="O77" s="420"/>
      <c r="P77" s="432"/>
      <c r="Q77" s="444">
        <v>487502</v>
      </c>
      <c r="R77" s="456"/>
      <c r="S77" s="456"/>
      <c r="T77" s="456"/>
      <c r="U77" s="460"/>
      <c r="V77" s="461">
        <v>478943</v>
      </c>
      <c r="W77" s="456"/>
      <c r="X77" s="456"/>
      <c r="Y77" s="456"/>
      <c r="Z77" s="460"/>
      <c r="AA77" s="461">
        <v>8559</v>
      </c>
      <c r="AB77" s="456"/>
      <c r="AC77" s="456"/>
      <c r="AD77" s="456"/>
      <c r="AE77" s="460"/>
      <c r="AF77" s="461">
        <v>8559</v>
      </c>
      <c r="AG77" s="456"/>
      <c r="AH77" s="456"/>
      <c r="AI77" s="456"/>
      <c r="AJ77" s="460"/>
      <c r="AK77" s="461" t="s">
        <v>543</v>
      </c>
      <c r="AL77" s="456"/>
      <c r="AM77" s="456"/>
      <c r="AN77" s="456"/>
      <c r="AO77" s="460"/>
      <c r="AP77" s="461" t="s">
        <v>543</v>
      </c>
      <c r="AQ77" s="456"/>
      <c r="AR77" s="456"/>
      <c r="AS77" s="456"/>
      <c r="AT77" s="460"/>
      <c r="AU77" s="461" t="s">
        <v>543</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253</v>
      </c>
      <c r="B88" s="401" t="s">
        <v>189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9809</v>
      </c>
      <c r="AG88" s="452"/>
      <c r="AH88" s="452"/>
      <c r="AI88" s="452"/>
      <c r="AJ88" s="452"/>
      <c r="AK88" s="455"/>
      <c r="AL88" s="455"/>
      <c r="AM88" s="455"/>
      <c r="AN88" s="455"/>
      <c r="AO88" s="455"/>
      <c r="AP88" s="452">
        <v>3808</v>
      </c>
      <c r="AQ88" s="452"/>
      <c r="AR88" s="452"/>
      <c r="AS88" s="452"/>
      <c r="AT88" s="452"/>
      <c r="AU88" s="452">
        <v>783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253</v>
      </c>
      <c r="BR102" s="401" t="s">
        <v>457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110</v>
      </c>
      <c r="CS102" s="604"/>
      <c r="CT102" s="604"/>
      <c r="CU102" s="604"/>
      <c r="CV102" s="697"/>
      <c r="CW102" s="696">
        <v>5</v>
      </c>
      <c r="CX102" s="604"/>
      <c r="CY102" s="604"/>
      <c r="CZ102" s="604"/>
      <c r="DA102" s="697"/>
      <c r="DB102" s="696" t="s">
        <v>142</v>
      </c>
      <c r="DC102" s="604"/>
      <c r="DD102" s="604"/>
      <c r="DE102" s="604"/>
      <c r="DF102" s="697"/>
      <c r="DG102" s="696" t="s">
        <v>142</v>
      </c>
      <c r="DH102" s="604"/>
      <c r="DI102" s="604"/>
      <c r="DJ102" s="604"/>
      <c r="DK102" s="697"/>
      <c r="DL102" s="696" t="s">
        <v>142</v>
      </c>
      <c r="DM102" s="604"/>
      <c r="DN102" s="604"/>
      <c r="DO102" s="604"/>
      <c r="DP102" s="697"/>
      <c r="DQ102" s="696" t="s">
        <v>142</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477</v>
      </c>
      <c r="AB109" s="406"/>
      <c r="AC109" s="406"/>
      <c r="AD109" s="406"/>
      <c r="AE109" s="469"/>
      <c r="AF109" s="480" t="s">
        <v>478</v>
      </c>
      <c r="AG109" s="406"/>
      <c r="AH109" s="406"/>
      <c r="AI109" s="406"/>
      <c r="AJ109" s="469"/>
      <c r="AK109" s="480" t="s">
        <v>396</v>
      </c>
      <c r="AL109" s="406"/>
      <c r="AM109" s="406"/>
      <c r="AN109" s="406"/>
      <c r="AO109" s="469"/>
      <c r="AP109" s="480" t="s">
        <v>479</v>
      </c>
      <c r="AQ109" s="406"/>
      <c r="AR109" s="406"/>
      <c r="AS109" s="406"/>
      <c r="AT109" s="555"/>
      <c r="AU109" s="383" t="s">
        <v>476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477</v>
      </c>
      <c r="BR109" s="406"/>
      <c r="BS109" s="406"/>
      <c r="BT109" s="406"/>
      <c r="BU109" s="469"/>
      <c r="BV109" s="480" t="s">
        <v>478</v>
      </c>
      <c r="BW109" s="406"/>
      <c r="BX109" s="406"/>
      <c r="BY109" s="406"/>
      <c r="BZ109" s="469"/>
      <c r="CA109" s="480" t="s">
        <v>396</v>
      </c>
      <c r="CB109" s="406"/>
      <c r="CC109" s="406"/>
      <c r="CD109" s="406"/>
      <c r="CE109" s="469"/>
      <c r="CF109" s="655" t="s">
        <v>479</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477</v>
      </c>
      <c r="DH109" s="406"/>
      <c r="DI109" s="406"/>
      <c r="DJ109" s="406"/>
      <c r="DK109" s="469"/>
      <c r="DL109" s="480" t="s">
        <v>478</v>
      </c>
      <c r="DM109" s="406"/>
      <c r="DN109" s="406"/>
      <c r="DO109" s="406"/>
      <c r="DP109" s="469"/>
      <c r="DQ109" s="480" t="s">
        <v>396</v>
      </c>
      <c r="DR109" s="406"/>
      <c r="DS109" s="406"/>
      <c r="DT109" s="406"/>
      <c r="DU109" s="469"/>
      <c r="DV109" s="480" t="s">
        <v>479</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762053</v>
      </c>
      <c r="AB110" s="487"/>
      <c r="AC110" s="487"/>
      <c r="AD110" s="487"/>
      <c r="AE110" s="498"/>
      <c r="AF110" s="514">
        <v>818874</v>
      </c>
      <c r="AG110" s="487"/>
      <c r="AH110" s="487"/>
      <c r="AI110" s="487"/>
      <c r="AJ110" s="498"/>
      <c r="AK110" s="514">
        <v>875253</v>
      </c>
      <c r="AL110" s="487"/>
      <c r="AM110" s="487"/>
      <c r="AN110" s="487"/>
      <c r="AO110" s="498"/>
      <c r="AP110" s="538">
        <v>15.3</v>
      </c>
      <c r="AQ110" s="546"/>
      <c r="AR110" s="546"/>
      <c r="AS110" s="546"/>
      <c r="AT110" s="556"/>
      <c r="AU110" s="568" t="s">
        <v>124</v>
      </c>
      <c r="AV110" s="577"/>
      <c r="AW110" s="577"/>
      <c r="AX110" s="577"/>
      <c r="AY110" s="577"/>
      <c r="AZ110" s="424" t="s">
        <v>480</v>
      </c>
      <c r="BA110" s="407"/>
      <c r="BB110" s="407"/>
      <c r="BC110" s="407"/>
      <c r="BD110" s="407"/>
      <c r="BE110" s="407"/>
      <c r="BF110" s="407"/>
      <c r="BG110" s="407"/>
      <c r="BH110" s="407"/>
      <c r="BI110" s="407"/>
      <c r="BJ110" s="407"/>
      <c r="BK110" s="407"/>
      <c r="BL110" s="407"/>
      <c r="BM110" s="407"/>
      <c r="BN110" s="407"/>
      <c r="BO110" s="407"/>
      <c r="BP110" s="470"/>
      <c r="BQ110" s="632">
        <v>11073497</v>
      </c>
      <c r="BR110" s="640"/>
      <c r="BS110" s="640"/>
      <c r="BT110" s="640"/>
      <c r="BU110" s="640"/>
      <c r="BV110" s="640">
        <v>11019714</v>
      </c>
      <c r="BW110" s="640"/>
      <c r="BX110" s="640"/>
      <c r="BY110" s="640"/>
      <c r="BZ110" s="640"/>
      <c r="CA110" s="640">
        <v>11696836</v>
      </c>
      <c r="CB110" s="640"/>
      <c r="CC110" s="640"/>
      <c r="CD110" s="640"/>
      <c r="CE110" s="640"/>
      <c r="CF110" s="656">
        <v>205.1</v>
      </c>
      <c r="CG110" s="660"/>
      <c r="CH110" s="660"/>
      <c r="CI110" s="660"/>
      <c r="CJ110" s="660"/>
      <c r="CK110" s="672" t="s">
        <v>391</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142</v>
      </c>
      <c r="DH110" s="640"/>
      <c r="DI110" s="640"/>
      <c r="DJ110" s="640"/>
      <c r="DK110" s="640"/>
      <c r="DL110" s="640" t="s">
        <v>142</v>
      </c>
      <c r="DM110" s="640"/>
      <c r="DN110" s="640"/>
      <c r="DO110" s="640"/>
      <c r="DP110" s="640"/>
      <c r="DQ110" s="640" t="s">
        <v>142</v>
      </c>
      <c r="DR110" s="640"/>
      <c r="DS110" s="640"/>
      <c r="DT110" s="640"/>
      <c r="DU110" s="640"/>
      <c r="DV110" s="712" t="s">
        <v>142</v>
      </c>
      <c r="DW110" s="712"/>
      <c r="DX110" s="712"/>
      <c r="DY110" s="712"/>
      <c r="DZ110" s="721"/>
    </row>
    <row r="111" spans="1:131" s="365" customFormat="1" ht="26.25" customHeight="1">
      <c r="A111" s="385" t="s">
        <v>460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142</v>
      </c>
      <c r="AB111" s="446"/>
      <c r="AC111" s="446"/>
      <c r="AD111" s="446"/>
      <c r="AE111" s="499"/>
      <c r="AF111" s="515" t="s">
        <v>142</v>
      </c>
      <c r="AG111" s="446"/>
      <c r="AH111" s="446"/>
      <c r="AI111" s="446"/>
      <c r="AJ111" s="499"/>
      <c r="AK111" s="515" t="s">
        <v>142</v>
      </c>
      <c r="AL111" s="446"/>
      <c r="AM111" s="446"/>
      <c r="AN111" s="446"/>
      <c r="AO111" s="499"/>
      <c r="AP111" s="539" t="s">
        <v>142</v>
      </c>
      <c r="AQ111" s="547"/>
      <c r="AR111" s="547"/>
      <c r="AS111" s="547"/>
      <c r="AT111" s="557"/>
      <c r="AU111" s="569"/>
      <c r="AV111" s="578"/>
      <c r="AW111" s="578"/>
      <c r="AX111" s="578"/>
      <c r="AY111" s="578"/>
      <c r="AZ111" s="425" t="s">
        <v>481</v>
      </c>
      <c r="BA111" s="378"/>
      <c r="BB111" s="378"/>
      <c r="BC111" s="378"/>
      <c r="BD111" s="378"/>
      <c r="BE111" s="378"/>
      <c r="BF111" s="378"/>
      <c r="BG111" s="378"/>
      <c r="BH111" s="378"/>
      <c r="BI111" s="378"/>
      <c r="BJ111" s="378"/>
      <c r="BK111" s="378"/>
      <c r="BL111" s="378"/>
      <c r="BM111" s="378"/>
      <c r="BN111" s="378"/>
      <c r="BO111" s="378"/>
      <c r="BP111" s="472"/>
      <c r="BQ111" s="633" t="s">
        <v>142</v>
      </c>
      <c r="BR111" s="641"/>
      <c r="BS111" s="641"/>
      <c r="BT111" s="641"/>
      <c r="BU111" s="641"/>
      <c r="BV111" s="641" t="s">
        <v>142</v>
      </c>
      <c r="BW111" s="641"/>
      <c r="BX111" s="641"/>
      <c r="BY111" s="641"/>
      <c r="BZ111" s="641"/>
      <c r="CA111" s="641" t="s">
        <v>142</v>
      </c>
      <c r="CB111" s="641"/>
      <c r="CC111" s="641"/>
      <c r="CD111" s="641"/>
      <c r="CE111" s="641"/>
      <c r="CF111" s="657" t="s">
        <v>142</v>
      </c>
      <c r="CG111" s="661"/>
      <c r="CH111" s="661"/>
      <c r="CI111" s="661"/>
      <c r="CJ111" s="661"/>
      <c r="CK111" s="673"/>
      <c r="CL111" s="413"/>
      <c r="CM111" s="425" t="s">
        <v>141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142</v>
      </c>
      <c r="DH111" s="641"/>
      <c r="DI111" s="641"/>
      <c r="DJ111" s="641"/>
      <c r="DK111" s="641"/>
      <c r="DL111" s="641" t="s">
        <v>142</v>
      </c>
      <c r="DM111" s="641"/>
      <c r="DN111" s="641"/>
      <c r="DO111" s="641"/>
      <c r="DP111" s="641"/>
      <c r="DQ111" s="641" t="s">
        <v>142</v>
      </c>
      <c r="DR111" s="641"/>
      <c r="DS111" s="641"/>
      <c r="DT111" s="641"/>
      <c r="DU111" s="641"/>
      <c r="DV111" s="713" t="s">
        <v>142</v>
      </c>
      <c r="DW111" s="713"/>
      <c r="DX111" s="713"/>
      <c r="DY111" s="713"/>
      <c r="DZ111" s="722"/>
    </row>
    <row r="112" spans="1:131" s="365" customFormat="1" ht="26.25" customHeight="1">
      <c r="A112" s="386" t="s">
        <v>158</v>
      </c>
      <c r="B112" s="409"/>
      <c r="C112" s="378" t="s">
        <v>483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142</v>
      </c>
      <c r="AB112" s="446"/>
      <c r="AC112" s="446"/>
      <c r="AD112" s="446"/>
      <c r="AE112" s="499"/>
      <c r="AF112" s="515" t="s">
        <v>142</v>
      </c>
      <c r="AG112" s="446"/>
      <c r="AH112" s="446"/>
      <c r="AI112" s="446"/>
      <c r="AJ112" s="499"/>
      <c r="AK112" s="515" t="s">
        <v>142</v>
      </c>
      <c r="AL112" s="446"/>
      <c r="AM112" s="446"/>
      <c r="AN112" s="446"/>
      <c r="AO112" s="499"/>
      <c r="AP112" s="539" t="s">
        <v>142</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4141234</v>
      </c>
      <c r="BR112" s="641"/>
      <c r="BS112" s="641"/>
      <c r="BT112" s="641"/>
      <c r="BU112" s="641"/>
      <c r="BV112" s="641">
        <v>3833822</v>
      </c>
      <c r="BW112" s="641"/>
      <c r="BX112" s="641"/>
      <c r="BY112" s="641"/>
      <c r="BZ112" s="641"/>
      <c r="CA112" s="641">
        <v>3638165</v>
      </c>
      <c r="CB112" s="641"/>
      <c r="CC112" s="641"/>
      <c r="CD112" s="641"/>
      <c r="CE112" s="641"/>
      <c r="CF112" s="657">
        <v>63.8</v>
      </c>
      <c r="CG112" s="661"/>
      <c r="CH112" s="661"/>
      <c r="CI112" s="661"/>
      <c r="CJ112" s="661"/>
      <c r="CK112" s="673"/>
      <c r="CL112" s="413"/>
      <c r="CM112" s="425" t="s">
        <v>402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142</v>
      </c>
      <c r="DH112" s="641"/>
      <c r="DI112" s="641"/>
      <c r="DJ112" s="641"/>
      <c r="DK112" s="641"/>
      <c r="DL112" s="641" t="s">
        <v>142</v>
      </c>
      <c r="DM112" s="641"/>
      <c r="DN112" s="641"/>
      <c r="DO112" s="641"/>
      <c r="DP112" s="641"/>
      <c r="DQ112" s="641" t="s">
        <v>142</v>
      </c>
      <c r="DR112" s="641"/>
      <c r="DS112" s="641"/>
      <c r="DT112" s="641"/>
      <c r="DU112" s="641"/>
      <c r="DV112" s="713" t="s">
        <v>142</v>
      </c>
      <c r="DW112" s="713"/>
      <c r="DX112" s="713"/>
      <c r="DY112" s="713"/>
      <c r="DZ112" s="722"/>
    </row>
    <row r="113" spans="1:130" s="365" customFormat="1" ht="26.25" customHeight="1">
      <c r="A113" s="387"/>
      <c r="B113" s="410"/>
      <c r="C113" s="378" t="s">
        <v>484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448339</v>
      </c>
      <c r="AB113" s="446"/>
      <c r="AC113" s="446"/>
      <c r="AD113" s="446"/>
      <c r="AE113" s="499"/>
      <c r="AF113" s="515">
        <v>424363</v>
      </c>
      <c r="AG113" s="446"/>
      <c r="AH113" s="446"/>
      <c r="AI113" s="446"/>
      <c r="AJ113" s="499"/>
      <c r="AK113" s="515">
        <v>395201</v>
      </c>
      <c r="AL113" s="446"/>
      <c r="AM113" s="446"/>
      <c r="AN113" s="446"/>
      <c r="AO113" s="499"/>
      <c r="AP113" s="539">
        <v>6.9</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v>875213</v>
      </c>
      <c r="BR113" s="641"/>
      <c r="BS113" s="641"/>
      <c r="BT113" s="641"/>
      <c r="BU113" s="641"/>
      <c r="BV113" s="641">
        <v>843328</v>
      </c>
      <c r="BW113" s="641"/>
      <c r="BX113" s="641"/>
      <c r="BY113" s="641"/>
      <c r="BZ113" s="641"/>
      <c r="CA113" s="641">
        <v>783230</v>
      </c>
      <c r="CB113" s="641"/>
      <c r="CC113" s="641"/>
      <c r="CD113" s="641"/>
      <c r="CE113" s="641"/>
      <c r="CF113" s="657">
        <v>13.7</v>
      </c>
      <c r="CG113" s="661"/>
      <c r="CH113" s="661"/>
      <c r="CI113" s="661"/>
      <c r="CJ113" s="661"/>
      <c r="CK113" s="673"/>
      <c r="CL113" s="413"/>
      <c r="CM113" s="425" t="s">
        <v>412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142</v>
      </c>
      <c r="DH113" s="446"/>
      <c r="DI113" s="446"/>
      <c r="DJ113" s="446"/>
      <c r="DK113" s="499"/>
      <c r="DL113" s="515" t="s">
        <v>142</v>
      </c>
      <c r="DM113" s="446"/>
      <c r="DN113" s="446"/>
      <c r="DO113" s="446"/>
      <c r="DP113" s="499"/>
      <c r="DQ113" s="515" t="s">
        <v>142</v>
      </c>
      <c r="DR113" s="446"/>
      <c r="DS113" s="446"/>
      <c r="DT113" s="446"/>
      <c r="DU113" s="499"/>
      <c r="DV113" s="539" t="s">
        <v>142</v>
      </c>
      <c r="DW113" s="547"/>
      <c r="DX113" s="547"/>
      <c r="DY113" s="547"/>
      <c r="DZ113" s="557"/>
    </row>
    <row r="114" spans="1:130" s="365" customFormat="1" ht="26.25" customHeight="1">
      <c r="A114" s="387"/>
      <c r="B114" s="410"/>
      <c r="C114" s="378" t="s">
        <v>486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139734</v>
      </c>
      <c r="AB114" s="446"/>
      <c r="AC114" s="446"/>
      <c r="AD114" s="446"/>
      <c r="AE114" s="499"/>
      <c r="AF114" s="515">
        <v>138529</v>
      </c>
      <c r="AG114" s="446"/>
      <c r="AH114" s="446"/>
      <c r="AI114" s="446"/>
      <c r="AJ114" s="499"/>
      <c r="AK114" s="515">
        <v>116915</v>
      </c>
      <c r="AL114" s="446"/>
      <c r="AM114" s="446"/>
      <c r="AN114" s="446"/>
      <c r="AO114" s="499"/>
      <c r="AP114" s="539">
        <v>2</v>
      </c>
      <c r="AQ114" s="547"/>
      <c r="AR114" s="547"/>
      <c r="AS114" s="547"/>
      <c r="AT114" s="557"/>
      <c r="AU114" s="569"/>
      <c r="AV114" s="578"/>
      <c r="AW114" s="578"/>
      <c r="AX114" s="578"/>
      <c r="AY114" s="578"/>
      <c r="AZ114" s="425" t="s">
        <v>487</v>
      </c>
      <c r="BA114" s="378"/>
      <c r="BB114" s="378"/>
      <c r="BC114" s="378"/>
      <c r="BD114" s="378"/>
      <c r="BE114" s="378"/>
      <c r="BF114" s="378"/>
      <c r="BG114" s="378"/>
      <c r="BH114" s="378"/>
      <c r="BI114" s="378"/>
      <c r="BJ114" s="378"/>
      <c r="BK114" s="378"/>
      <c r="BL114" s="378"/>
      <c r="BM114" s="378"/>
      <c r="BN114" s="378"/>
      <c r="BO114" s="378"/>
      <c r="BP114" s="472"/>
      <c r="BQ114" s="633">
        <v>2873111</v>
      </c>
      <c r="BR114" s="641"/>
      <c r="BS114" s="641"/>
      <c r="BT114" s="641"/>
      <c r="BU114" s="641"/>
      <c r="BV114" s="641">
        <v>2816361</v>
      </c>
      <c r="BW114" s="641"/>
      <c r="BX114" s="641"/>
      <c r="BY114" s="641"/>
      <c r="BZ114" s="641"/>
      <c r="CA114" s="641">
        <v>2752689</v>
      </c>
      <c r="CB114" s="641"/>
      <c r="CC114" s="641"/>
      <c r="CD114" s="641"/>
      <c r="CE114" s="641"/>
      <c r="CF114" s="657">
        <v>48.3</v>
      </c>
      <c r="CG114" s="661"/>
      <c r="CH114" s="661"/>
      <c r="CI114" s="661"/>
      <c r="CJ114" s="661"/>
      <c r="CK114" s="673"/>
      <c r="CL114" s="413"/>
      <c r="CM114" s="425" t="s">
        <v>155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142</v>
      </c>
      <c r="DH114" s="446"/>
      <c r="DI114" s="446"/>
      <c r="DJ114" s="446"/>
      <c r="DK114" s="499"/>
      <c r="DL114" s="515" t="s">
        <v>142</v>
      </c>
      <c r="DM114" s="446"/>
      <c r="DN114" s="446"/>
      <c r="DO114" s="446"/>
      <c r="DP114" s="499"/>
      <c r="DQ114" s="515" t="s">
        <v>142</v>
      </c>
      <c r="DR114" s="446"/>
      <c r="DS114" s="446"/>
      <c r="DT114" s="446"/>
      <c r="DU114" s="499"/>
      <c r="DV114" s="539" t="s">
        <v>142</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142</v>
      </c>
      <c r="AB115" s="446"/>
      <c r="AC115" s="446"/>
      <c r="AD115" s="446"/>
      <c r="AE115" s="499"/>
      <c r="AF115" s="515" t="s">
        <v>142</v>
      </c>
      <c r="AG115" s="446"/>
      <c r="AH115" s="446"/>
      <c r="AI115" s="446"/>
      <c r="AJ115" s="499"/>
      <c r="AK115" s="515" t="s">
        <v>142</v>
      </c>
      <c r="AL115" s="446"/>
      <c r="AM115" s="446"/>
      <c r="AN115" s="446"/>
      <c r="AO115" s="499"/>
      <c r="AP115" s="539" t="s">
        <v>142</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142</v>
      </c>
      <c r="BR115" s="641"/>
      <c r="BS115" s="641"/>
      <c r="BT115" s="641"/>
      <c r="BU115" s="641"/>
      <c r="BV115" s="641" t="s">
        <v>142</v>
      </c>
      <c r="BW115" s="641"/>
      <c r="BX115" s="641"/>
      <c r="BY115" s="641"/>
      <c r="BZ115" s="641"/>
      <c r="CA115" s="641" t="s">
        <v>142</v>
      </c>
      <c r="CB115" s="641"/>
      <c r="CC115" s="641"/>
      <c r="CD115" s="641"/>
      <c r="CE115" s="641"/>
      <c r="CF115" s="657" t="s">
        <v>142</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142</v>
      </c>
      <c r="DH115" s="446"/>
      <c r="DI115" s="446"/>
      <c r="DJ115" s="446"/>
      <c r="DK115" s="499"/>
      <c r="DL115" s="515" t="s">
        <v>142</v>
      </c>
      <c r="DM115" s="446"/>
      <c r="DN115" s="446"/>
      <c r="DO115" s="446"/>
      <c r="DP115" s="499"/>
      <c r="DQ115" s="515" t="s">
        <v>142</v>
      </c>
      <c r="DR115" s="446"/>
      <c r="DS115" s="446"/>
      <c r="DT115" s="446"/>
      <c r="DU115" s="499"/>
      <c r="DV115" s="539" t="s">
        <v>142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142</v>
      </c>
      <c r="AB116" s="446"/>
      <c r="AC116" s="446"/>
      <c r="AD116" s="446"/>
      <c r="AE116" s="499"/>
      <c r="AF116" s="515" t="s">
        <v>142</v>
      </c>
      <c r="AG116" s="446"/>
      <c r="AH116" s="446"/>
      <c r="AI116" s="446"/>
      <c r="AJ116" s="499"/>
      <c r="AK116" s="515" t="s">
        <v>142</v>
      </c>
      <c r="AL116" s="446"/>
      <c r="AM116" s="446"/>
      <c r="AN116" s="446"/>
      <c r="AO116" s="499"/>
      <c r="AP116" s="539" t="s">
        <v>142</v>
      </c>
      <c r="AQ116" s="547"/>
      <c r="AR116" s="547"/>
      <c r="AS116" s="547"/>
      <c r="AT116" s="557"/>
      <c r="AU116" s="569"/>
      <c r="AV116" s="578"/>
      <c r="AW116" s="578"/>
      <c r="AX116" s="578"/>
      <c r="AY116" s="578"/>
      <c r="AZ116" s="602" t="s">
        <v>226</v>
      </c>
      <c r="BA116" s="605"/>
      <c r="BB116" s="605"/>
      <c r="BC116" s="605"/>
      <c r="BD116" s="605"/>
      <c r="BE116" s="605"/>
      <c r="BF116" s="605"/>
      <c r="BG116" s="605"/>
      <c r="BH116" s="605"/>
      <c r="BI116" s="605"/>
      <c r="BJ116" s="605"/>
      <c r="BK116" s="605"/>
      <c r="BL116" s="605"/>
      <c r="BM116" s="605"/>
      <c r="BN116" s="605"/>
      <c r="BO116" s="605"/>
      <c r="BP116" s="628"/>
      <c r="BQ116" s="633" t="s">
        <v>142</v>
      </c>
      <c r="BR116" s="641"/>
      <c r="BS116" s="641"/>
      <c r="BT116" s="641"/>
      <c r="BU116" s="641"/>
      <c r="BV116" s="641" t="s">
        <v>142</v>
      </c>
      <c r="BW116" s="641"/>
      <c r="BX116" s="641"/>
      <c r="BY116" s="641"/>
      <c r="BZ116" s="641"/>
      <c r="CA116" s="641" t="s">
        <v>142</v>
      </c>
      <c r="CB116" s="641"/>
      <c r="CC116" s="641"/>
      <c r="CD116" s="641"/>
      <c r="CE116" s="641"/>
      <c r="CF116" s="657" t="s">
        <v>142</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142</v>
      </c>
      <c r="DH116" s="446"/>
      <c r="DI116" s="446"/>
      <c r="DJ116" s="446"/>
      <c r="DK116" s="499"/>
      <c r="DL116" s="515" t="s">
        <v>142</v>
      </c>
      <c r="DM116" s="446"/>
      <c r="DN116" s="446"/>
      <c r="DO116" s="446"/>
      <c r="DP116" s="499"/>
      <c r="DQ116" s="515" t="s">
        <v>142</v>
      </c>
      <c r="DR116" s="446"/>
      <c r="DS116" s="446"/>
      <c r="DT116" s="446"/>
      <c r="DU116" s="499"/>
      <c r="DV116" s="539" t="s">
        <v>142</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1350126</v>
      </c>
      <c r="AB117" s="488"/>
      <c r="AC117" s="488"/>
      <c r="AD117" s="488"/>
      <c r="AE117" s="500"/>
      <c r="AF117" s="516">
        <v>1381766</v>
      </c>
      <c r="AG117" s="488"/>
      <c r="AH117" s="488"/>
      <c r="AI117" s="488"/>
      <c r="AJ117" s="500"/>
      <c r="AK117" s="516">
        <v>1387369</v>
      </c>
      <c r="AL117" s="488"/>
      <c r="AM117" s="488"/>
      <c r="AN117" s="488"/>
      <c r="AO117" s="500"/>
      <c r="AP117" s="540"/>
      <c r="AQ117" s="548"/>
      <c r="AR117" s="548"/>
      <c r="AS117" s="548"/>
      <c r="AT117" s="558"/>
      <c r="AU117" s="569"/>
      <c r="AV117" s="578"/>
      <c r="AW117" s="578"/>
      <c r="AX117" s="578"/>
      <c r="AY117" s="578"/>
      <c r="AZ117" s="426" t="s">
        <v>366</v>
      </c>
      <c r="BA117" s="428"/>
      <c r="BB117" s="428"/>
      <c r="BC117" s="428"/>
      <c r="BD117" s="428"/>
      <c r="BE117" s="428"/>
      <c r="BF117" s="428"/>
      <c r="BG117" s="428"/>
      <c r="BH117" s="428"/>
      <c r="BI117" s="428"/>
      <c r="BJ117" s="428"/>
      <c r="BK117" s="428"/>
      <c r="BL117" s="428"/>
      <c r="BM117" s="428"/>
      <c r="BN117" s="428"/>
      <c r="BO117" s="428"/>
      <c r="BP117" s="474"/>
      <c r="BQ117" s="633" t="s">
        <v>142</v>
      </c>
      <c r="BR117" s="641"/>
      <c r="BS117" s="641"/>
      <c r="BT117" s="641"/>
      <c r="BU117" s="641"/>
      <c r="BV117" s="641" t="s">
        <v>142</v>
      </c>
      <c r="BW117" s="641"/>
      <c r="BX117" s="641"/>
      <c r="BY117" s="641"/>
      <c r="BZ117" s="641"/>
      <c r="CA117" s="641" t="s">
        <v>142</v>
      </c>
      <c r="CB117" s="641"/>
      <c r="CC117" s="641"/>
      <c r="CD117" s="641"/>
      <c r="CE117" s="641"/>
      <c r="CF117" s="657" t="s">
        <v>142</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142</v>
      </c>
      <c r="DH117" s="446"/>
      <c r="DI117" s="446"/>
      <c r="DJ117" s="446"/>
      <c r="DK117" s="499"/>
      <c r="DL117" s="515" t="s">
        <v>142</v>
      </c>
      <c r="DM117" s="446"/>
      <c r="DN117" s="446"/>
      <c r="DO117" s="446"/>
      <c r="DP117" s="499"/>
      <c r="DQ117" s="515" t="s">
        <v>142</v>
      </c>
      <c r="DR117" s="446"/>
      <c r="DS117" s="446"/>
      <c r="DT117" s="446"/>
      <c r="DU117" s="499"/>
      <c r="DV117" s="539" t="s">
        <v>142</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477</v>
      </c>
      <c r="AB118" s="406"/>
      <c r="AC118" s="406"/>
      <c r="AD118" s="406"/>
      <c r="AE118" s="469"/>
      <c r="AF118" s="480" t="s">
        <v>478</v>
      </c>
      <c r="AG118" s="406"/>
      <c r="AH118" s="406"/>
      <c r="AI118" s="406"/>
      <c r="AJ118" s="469"/>
      <c r="AK118" s="480" t="s">
        <v>396</v>
      </c>
      <c r="AL118" s="406"/>
      <c r="AM118" s="406"/>
      <c r="AN118" s="406"/>
      <c r="AO118" s="469"/>
      <c r="AP118" s="480" t="s">
        <v>479</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142</v>
      </c>
      <c r="BR118" s="642"/>
      <c r="BS118" s="642"/>
      <c r="BT118" s="642"/>
      <c r="BU118" s="642"/>
      <c r="BV118" s="642" t="s">
        <v>142</v>
      </c>
      <c r="BW118" s="642"/>
      <c r="BX118" s="642"/>
      <c r="BY118" s="642"/>
      <c r="BZ118" s="642"/>
      <c r="CA118" s="642" t="s">
        <v>142</v>
      </c>
      <c r="CB118" s="642"/>
      <c r="CC118" s="642"/>
      <c r="CD118" s="642"/>
      <c r="CE118" s="642"/>
      <c r="CF118" s="657" t="s">
        <v>142</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142</v>
      </c>
      <c r="DH118" s="446"/>
      <c r="DI118" s="446"/>
      <c r="DJ118" s="446"/>
      <c r="DK118" s="499"/>
      <c r="DL118" s="515" t="s">
        <v>142</v>
      </c>
      <c r="DM118" s="446"/>
      <c r="DN118" s="446"/>
      <c r="DO118" s="446"/>
      <c r="DP118" s="499"/>
      <c r="DQ118" s="515" t="s">
        <v>142</v>
      </c>
      <c r="DR118" s="446"/>
      <c r="DS118" s="446"/>
      <c r="DT118" s="446"/>
      <c r="DU118" s="499"/>
      <c r="DV118" s="539" t="s">
        <v>142</v>
      </c>
      <c r="DW118" s="547"/>
      <c r="DX118" s="547"/>
      <c r="DY118" s="547"/>
      <c r="DZ118" s="557"/>
    </row>
    <row r="119" spans="1:130" s="365" customFormat="1" ht="26.25" customHeight="1">
      <c r="A119" s="389" t="s">
        <v>391</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142</v>
      </c>
      <c r="AB119" s="487"/>
      <c r="AC119" s="487"/>
      <c r="AD119" s="487"/>
      <c r="AE119" s="498"/>
      <c r="AF119" s="514" t="s">
        <v>142</v>
      </c>
      <c r="AG119" s="487"/>
      <c r="AH119" s="487"/>
      <c r="AI119" s="487"/>
      <c r="AJ119" s="498"/>
      <c r="AK119" s="514" t="s">
        <v>142</v>
      </c>
      <c r="AL119" s="487"/>
      <c r="AM119" s="487"/>
      <c r="AN119" s="487"/>
      <c r="AO119" s="498"/>
      <c r="AP119" s="538" t="s">
        <v>142</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172</v>
      </c>
      <c r="BP119" s="629"/>
      <c r="BQ119" s="634">
        <v>18963055</v>
      </c>
      <c r="BR119" s="642"/>
      <c r="BS119" s="642"/>
      <c r="BT119" s="642"/>
      <c r="BU119" s="642"/>
      <c r="BV119" s="642">
        <v>18513225</v>
      </c>
      <c r="BW119" s="642"/>
      <c r="BX119" s="642"/>
      <c r="BY119" s="642"/>
      <c r="BZ119" s="642"/>
      <c r="CA119" s="642">
        <v>18870920</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142</v>
      </c>
      <c r="DH119" s="489"/>
      <c r="DI119" s="489"/>
      <c r="DJ119" s="489"/>
      <c r="DK119" s="501"/>
      <c r="DL119" s="517" t="s">
        <v>142</v>
      </c>
      <c r="DM119" s="489"/>
      <c r="DN119" s="489"/>
      <c r="DO119" s="489"/>
      <c r="DP119" s="501"/>
      <c r="DQ119" s="517" t="s">
        <v>142</v>
      </c>
      <c r="DR119" s="489"/>
      <c r="DS119" s="489"/>
      <c r="DT119" s="489"/>
      <c r="DU119" s="501"/>
      <c r="DV119" s="714" t="s">
        <v>142</v>
      </c>
      <c r="DW119" s="716"/>
      <c r="DX119" s="716"/>
      <c r="DY119" s="716"/>
      <c r="DZ119" s="723"/>
    </row>
    <row r="120" spans="1:130" s="365" customFormat="1" ht="26.25" customHeight="1">
      <c r="A120" s="390"/>
      <c r="B120" s="413"/>
      <c r="C120" s="425" t="s">
        <v>141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142</v>
      </c>
      <c r="AB120" s="446"/>
      <c r="AC120" s="446"/>
      <c r="AD120" s="446"/>
      <c r="AE120" s="499"/>
      <c r="AF120" s="515" t="s">
        <v>142</v>
      </c>
      <c r="AG120" s="446"/>
      <c r="AH120" s="446"/>
      <c r="AI120" s="446"/>
      <c r="AJ120" s="499"/>
      <c r="AK120" s="515" t="s">
        <v>142</v>
      </c>
      <c r="AL120" s="446"/>
      <c r="AM120" s="446"/>
      <c r="AN120" s="446"/>
      <c r="AO120" s="499"/>
      <c r="AP120" s="539" t="s">
        <v>142</v>
      </c>
      <c r="AQ120" s="547"/>
      <c r="AR120" s="547"/>
      <c r="AS120" s="547"/>
      <c r="AT120" s="557"/>
      <c r="AU120" s="571" t="s">
        <v>482</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3943491</v>
      </c>
      <c r="BR120" s="640"/>
      <c r="BS120" s="640"/>
      <c r="BT120" s="640"/>
      <c r="BU120" s="640"/>
      <c r="BV120" s="640">
        <v>4175850</v>
      </c>
      <c r="BW120" s="640"/>
      <c r="BX120" s="640"/>
      <c r="BY120" s="640"/>
      <c r="BZ120" s="640"/>
      <c r="CA120" s="640">
        <v>4587046</v>
      </c>
      <c r="CB120" s="640"/>
      <c r="CC120" s="640"/>
      <c r="CD120" s="640"/>
      <c r="CE120" s="640"/>
      <c r="CF120" s="656">
        <v>80.400000000000006</v>
      </c>
      <c r="CG120" s="660"/>
      <c r="CH120" s="660"/>
      <c r="CI120" s="660"/>
      <c r="CJ120" s="660"/>
      <c r="CK120" s="675" t="s">
        <v>271</v>
      </c>
      <c r="CL120" s="685"/>
      <c r="CM120" s="685"/>
      <c r="CN120" s="685"/>
      <c r="CO120" s="688"/>
      <c r="CP120" s="692" t="s">
        <v>355</v>
      </c>
      <c r="CQ120" s="695"/>
      <c r="CR120" s="695"/>
      <c r="CS120" s="695"/>
      <c r="CT120" s="695"/>
      <c r="CU120" s="695"/>
      <c r="CV120" s="695"/>
      <c r="CW120" s="695"/>
      <c r="CX120" s="695"/>
      <c r="CY120" s="695"/>
      <c r="CZ120" s="695"/>
      <c r="DA120" s="695"/>
      <c r="DB120" s="695"/>
      <c r="DC120" s="695"/>
      <c r="DD120" s="695"/>
      <c r="DE120" s="695"/>
      <c r="DF120" s="698"/>
      <c r="DG120" s="632">
        <v>4006833</v>
      </c>
      <c r="DH120" s="640"/>
      <c r="DI120" s="640"/>
      <c r="DJ120" s="640"/>
      <c r="DK120" s="640"/>
      <c r="DL120" s="640">
        <v>3696029</v>
      </c>
      <c r="DM120" s="640"/>
      <c r="DN120" s="640"/>
      <c r="DO120" s="640"/>
      <c r="DP120" s="640"/>
      <c r="DQ120" s="640">
        <v>3501303</v>
      </c>
      <c r="DR120" s="640"/>
      <c r="DS120" s="640"/>
      <c r="DT120" s="640"/>
      <c r="DU120" s="640"/>
      <c r="DV120" s="712">
        <v>61.4</v>
      </c>
      <c r="DW120" s="712"/>
      <c r="DX120" s="712"/>
      <c r="DY120" s="712"/>
      <c r="DZ120" s="721"/>
    </row>
    <row r="121" spans="1:130" s="365" customFormat="1" ht="26.25" customHeight="1">
      <c r="A121" s="390"/>
      <c r="B121" s="413"/>
      <c r="C121" s="426" t="s">
        <v>140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142</v>
      </c>
      <c r="AB121" s="446"/>
      <c r="AC121" s="446"/>
      <c r="AD121" s="446"/>
      <c r="AE121" s="499"/>
      <c r="AF121" s="515" t="s">
        <v>142</v>
      </c>
      <c r="AG121" s="446"/>
      <c r="AH121" s="446"/>
      <c r="AI121" s="446"/>
      <c r="AJ121" s="499"/>
      <c r="AK121" s="515" t="s">
        <v>142</v>
      </c>
      <c r="AL121" s="446"/>
      <c r="AM121" s="446"/>
      <c r="AN121" s="446"/>
      <c r="AO121" s="499"/>
      <c r="AP121" s="539" t="s">
        <v>142</v>
      </c>
      <c r="AQ121" s="547"/>
      <c r="AR121" s="547"/>
      <c r="AS121" s="547"/>
      <c r="AT121" s="557"/>
      <c r="AU121" s="572"/>
      <c r="AV121" s="581"/>
      <c r="AW121" s="581"/>
      <c r="AX121" s="581"/>
      <c r="AY121" s="592"/>
      <c r="AZ121" s="425" t="s">
        <v>395</v>
      </c>
      <c r="BA121" s="378"/>
      <c r="BB121" s="378"/>
      <c r="BC121" s="378"/>
      <c r="BD121" s="378"/>
      <c r="BE121" s="378"/>
      <c r="BF121" s="378"/>
      <c r="BG121" s="378"/>
      <c r="BH121" s="378"/>
      <c r="BI121" s="378"/>
      <c r="BJ121" s="378"/>
      <c r="BK121" s="378"/>
      <c r="BL121" s="378"/>
      <c r="BM121" s="378"/>
      <c r="BN121" s="378"/>
      <c r="BO121" s="378"/>
      <c r="BP121" s="472"/>
      <c r="BQ121" s="633">
        <v>1308299</v>
      </c>
      <c r="BR121" s="641"/>
      <c r="BS121" s="641"/>
      <c r="BT121" s="641"/>
      <c r="BU121" s="641"/>
      <c r="BV121" s="641">
        <v>1073603</v>
      </c>
      <c r="BW121" s="641"/>
      <c r="BX121" s="641"/>
      <c r="BY121" s="641"/>
      <c r="BZ121" s="641"/>
      <c r="CA121" s="641">
        <v>1042078</v>
      </c>
      <c r="CB121" s="641"/>
      <c r="CC121" s="641"/>
      <c r="CD121" s="641"/>
      <c r="CE121" s="641"/>
      <c r="CF121" s="657">
        <v>18.3</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67622</v>
      </c>
      <c r="DH121" s="641"/>
      <c r="DI121" s="641"/>
      <c r="DJ121" s="641"/>
      <c r="DK121" s="641"/>
      <c r="DL121" s="641">
        <v>74579</v>
      </c>
      <c r="DM121" s="641"/>
      <c r="DN121" s="641"/>
      <c r="DO121" s="641"/>
      <c r="DP121" s="641"/>
      <c r="DQ121" s="641">
        <v>80346</v>
      </c>
      <c r="DR121" s="641"/>
      <c r="DS121" s="641"/>
      <c r="DT121" s="641"/>
      <c r="DU121" s="641"/>
      <c r="DV121" s="713">
        <v>1.4</v>
      </c>
      <c r="DW121" s="713"/>
      <c r="DX121" s="713"/>
      <c r="DY121" s="713"/>
      <c r="DZ121" s="722"/>
    </row>
    <row r="122" spans="1:130" s="365" customFormat="1" ht="26.25" customHeight="1">
      <c r="A122" s="390"/>
      <c r="B122" s="413"/>
      <c r="C122" s="425" t="s">
        <v>155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142</v>
      </c>
      <c r="AB122" s="446"/>
      <c r="AC122" s="446"/>
      <c r="AD122" s="446"/>
      <c r="AE122" s="499"/>
      <c r="AF122" s="515" t="s">
        <v>142</v>
      </c>
      <c r="AG122" s="446"/>
      <c r="AH122" s="446"/>
      <c r="AI122" s="446"/>
      <c r="AJ122" s="499"/>
      <c r="AK122" s="515" t="s">
        <v>142</v>
      </c>
      <c r="AL122" s="446"/>
      <c r="AM122" s="446"/>
      <c r="AN122" s="446"/>
      <c r="AO122" s="499"/>
      <c r="AP122" s="539" t="s">
        <v>142</v>
      </c>
      <c r="AQ122" s="547"/>
      <c r="AR122" s="547"/>
      <c r="AS122" s="547"/>
      <c r="AT122" s="557"/>
      <c r="AU122" s="572"/>
      <c r="AV122" s="581"/>
      <c r="AW122" s="581"/>
      <c r="AX122" s="581"/>
      <c r="AY122" s="592"/>
      <c r="AZ122" s="427" t="s">
        <v>492</v>
      </c>
      <c r="BA122" s="423"/>
      <c r="BB122" s="423"/>
      <c r="BC122" s="423"/>
      <c r="BD122" s="423"/>
      <c r="BE122" s="423"/>
      <c r="BF122" s="423"/>
      <c r="BG122" s="423"/>
      <c r="BH122" s="423"/>
      <c r="BI122" s="423"/>
      <c r="BJ122" s="423"/>
      <c r="BK122" s="423"/>
      <c r="BL122" s="423"/>
      <c r="BM122" s="423"/>
      <c r="BN122" s="423"/>
      <c r="BO122" s="423"/>
      <c r="BP122" s="473"/>
      <c r="BQ122" s="634">
        <v>10292794</v>
      </c>
      <c r="BR122" s="642"/>
      <c r="BS122" s="642"/>
      <c r="BT122" s="642"/>
      <c r="BU122" s="642"/>
      <c r="BV122" s="642">
        <v>10463322</v>
      </c>
      <c r="BW122" s="642"/>
      <c r="BX122" s="642"/>
      <c r="BY122" s="642"/>
      <c r="BZ122" s="642"/>
      <c r="CA122" s="642">
        <v>10570642</v>
      </c>
      <c r="CB122" s="642"/>
      <c r="CC122" s="642"/>
      <c r="CD122" s="642"/>
      <c r="CE122" s="642"/>
      <c r="CF122" s="658">
        <v>185.3</v>
      </c>
      <c r="CG122" s="662"/>
      <c r="CH122" s="662"/>
      <c r="CI122" s="662"/>
      <c r="CJ122" s="662"/>
      <c r="CK122" s="676"/>
      <c r="CL122" s="686"/>
      <c r="CM122" s="686"/>
      <c r="CN122" s="686"/>
      <c r="CO122" s="689"/>
      <c r="CP122" s="693" t="s">
        <v>469</v>
      </c>
      <c r="CQ122" s="403"/>
      <c r="CR122" s="403"/>
      <c r="CS122" s="403"/>
      <c r="CT122" s="403"/>
      <c r="CU122" s="403"/>
      <c r="CV122" s="403"/>
      <c r="CW122" s="403"/>
      <c r="CX122" s="403"/>
      <c r="CY122" s="403"/>
      <c r="CZ122" s="403"/>
      <c r="DA122" s="403"/>
      <c r="DB122" s="403"/>
      <c r="DC122" s="403"/>
      <c r="DD122" s="403"/>
      <c r="DE122" s="403"/>
      <c r="DF122" s="699"/>
      <c r="DG122" s="633">
        <v>66779</v>
      </c>
      <c r="DH122" s="641"/>
      <c r="DI122" s="641"/>
      <c r="DJ122" s="641"/>
      <c r="DK122" s="641"/>
      <c r="DL122" s="641">
        <v>63214</v>
      </c>
      <c r="DM122" s="641"/>
      <c r="DN122" s="641"/>
      <c r="DO122" s="641"/>
      <c r="DP122" s="641"/>
      <c r="DQ122" s="641">
        <v>56516</v>
      </c>
      <c r="DR122" s="641"/>
      <c r="DS122" s="641"/>
      <c r="DT122" s="641"/>
      <c r="DU122" s="641"/>
      <c r="DV122" s="713">
        <v>1</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142</v>
      </c>
      <c r="AB123" s="446"/>
      <c r="AC123" s="446"/>
      <c r="AD123" s="446"/>
      <c r="AE123" s="499"/>
      <c r="AF123" s="515" t="s">
        <v>142</v>
      </c>
      <c r="AG123" s="446"/>
      <c r="AH123" s="446"/>
      <c r="AI123" s="446"/>
      <c r="AJ123" s="499"/>
      <c r="AK123" s="515" t="s">
        <v>142</v>
      </c>
      <c r="AL123" s="446"/>
      <c r="AM123" s="446"/>
      <c r="AN123" s="446"/>
      <c r="AO123" s="499"/>
      <c r="AP123" s="539" t="s">
        <v>142</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224</v>
      </c>
      <c r="BP123" s="629"/>
      <c r="BQ123" s="635">
        <v>15544584</v>
      </c>
      <c r="BR123" s="643"/>
      <c r="BS123" s="643"/>
      <c r="BT123" s="643"/>
      <c r="BU123" s="643"/>
      <c r="BV123" s="643">
        <v>15712775</v>
      </c>
      <c r="BW123" s="643"/>
      <c r="BX123" s="643"/>
      <c r="BY123" s="643"/>
      <c r="BZ123" s="643"/>
      <c r="CA123" s="643">
        <v>16199766</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142</v>
      </c>
      <c r="AB124" s="446"/>
      <c r="AC124" s="446"/>
      <c r="AD124" s="446"/>
      <c r="AE124" s="499"/>
      <c r="AF124" s="515" t="s">
        <v>142</v>
      </c>
      <c r="AG124" s="446"/>
      <c r="AH124" s="446"/>
      <c r="AI124" s="446"/>
      <c r="AJ124" s="499"/>
      <c r="AK124" s="515" t="s">
        <v>142</v>
      </c>
      <c r="AL124" s="446"/>
      <c r="AM124" s="446"/>
      <c r="AN124" s="446"/>
      <c r="AO124" s="499"/>
      <c r="AP124" s="539" t="s">
        <v>142</v>
      </c>
      <c r="AQ124" s="547"/>
      <c r="AR124" s="547"/>
      <c r="AS124" s="547"/>
      <c r="AT124" s="557"/>
      <c r="AU124" s="574" t="s">
        <v>493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58</v>
      </c>
      <c r="BR124" s="644"/>
      <c r="BS124" s="644"/>
      <c r="BT124" s="644"/>
      <c r="BU124" s="644"/>
      <c r="BV124" s="644">
        <v>48.9</v>
      </c>
      <c r="BW124" s="644"/>
      <c r="BX124" s="644"/>
      <c r="BY124" s="644"/>
      <c r="BZ124" s="644"/>
      <c r="CA124" s="644">
        <v>46.8</v>
      </c>
      <c r="CB124" s="644"/>
      <c r="CC124" s="644"/>
      <c r="CD124" s="644"/>
      <c r="CE124" s="644"/>
      <c r="CF124" s="545"/>
      <c r="CG124" s="553"/>
      <c r="CH124" s="553"/>
      <c r="CI124" s="553"/>
      <c r="CJ124" s="670"/>
      <c r="CK124" s="677"/>
      <c r="CL124" s="677"/>
      <c r="CM124" s="677"/>
      <c r="CN124" s="677"/>
      <c r="CO124" s="690"/>
      <c r="CP124" s="693" t="s">
        <v>494</v>
      </c>
      <c r="CQ124" s="403"/>
      <c r="CR124" s="403"/>
      <c r="CS124" s="403"/>
      <c r="CT124" s="403"/>
      <c r="CU124" s="403"/>
      <c r="CV124" s="403"/>
      <c r="CW124" s="403"/>
      <c r="CX124" s="403"/>
      <c r="CY124" s="403"/>
      <c r="CZ124" s="403"/>
      <c r="DA124" s="403"/>
      <c r="DB124" s="403"/>
      <c r="DC124" s="403"/>
      <c r="DD124" s="403"/>
      <c r="DE124" s="403"/>
      <c r="DF124" s="699"/>
      <c r="DG124" s="484" t="s">
        <v>142</v>
      </c>
      <c r="DH124" s="489"/>
      <c r="DI124" s="489"/>
      <c r="DJ124" s="489"/>
      <c r="DK124" s="501"/>
      <c r="DL124" s="517" t="s">
        <v>142</v>
      </c>
      <c r="DM124" s="489"/>
      <c r="DN124" s="489"/>
      <c r="DO124" s="489"/>
      <c r="DP124" s="501"/>
      <c r="DQ124" s="517" t="s">
        <v>142</v>
      </c>
      <c r="DR124" s="489"/>
      <c r="DS124" s="489"/>
      <c r="DT124" s="489"/>
      <c r="DU124" s="501"/>
      <c r="DV124" s="714" t="s">
        <v>142</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142</v>
      </c>
      <c r="AB125" s="446"/>
      <c r="AC125" s="446"/>
      <c r="AD125" s="446"/>
      <c r="AE125" s="499"/>
      <c r="AF125" s="515" t="s">
        <v>142</v>
      </c>
      <c r="AG125" s="446"/>
      <c r="AH125" s="446"/>
      <c r="AI125" s="446"/>
      <c r="AJ125" s="499"/>
      <c r="AK125" s="515" t="s">
        <v>142</v>
      </c>
      <c r="AL125" s="446"/>
      <c r="AM125" s="446"/>
      <c r="AN125" s="446"/>
      <c r="AO125" s="499"/>
      <c r="AP125" s="539" t="s">
        <v>142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497</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142</v>
      </c>
      <c r="DH125" s="640"/>
      <c r="DI125" s="640"/>
      <c r="DJ125" s="640"/>
      <c r="DK125" s="640"/>
      <c r="DL125" s="640" t="s">
        <v>142</v>
      </c>
      <c r="DM125" s="640"/>
      <c r="DN125" s="640"/>
      <c r="DO125" s="640"/>
      <c r="DP125" s="640"/>
      <c r="DQ125" s="640" t="s">
        <v>142</v>
      </c>
      <c r="DR125" s="640"/>
      <c r="DS125" s="640"/>
      <c r="DT125" s="640"/>
      <c r="DU125" s="640"/>
      <c r="DV125" s="712" t="s">
        <v>142</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142</v>
      </c>
      <c r="AB126" s="446"/>
      <c r="AC126" s="446"/>
      <c r="AD126" s="446"/>
      <c r="AE126" s="499"/>
      <c r="AF126" s="515" t="s">
        <v>142</v>
      </c>
      <c r="AG126" s="446"/>
      <c r="AH126" s="446"/>
      <c r="AI126" s="446"/>
      <c r="AJ126" s="499"/>
      <c r="AK126" s="515" t="s">
        <v>142</v>
      </c>
      <c r="AL126" s="446"/>
      <c r="AM126" s="446"/>
      <c r="AN126" s="446"/>
      <c r="AO126" s="499"/>
      <c r="AP126" s="539" t="s">
        <v>142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427</v>
      </c>
      <c r="CQ126" s="378"/>
      <c r="CR126" s="378"/>
      <c r="CS126" s="378"/>
      <c r="CT126" s="378"/>
      <c r="CU126" s="378"/>
      <c r="CV126" s="378"/>
      <c r="CW126" s="378"/>
      <c r="CX126" s="378"/>
      <c r="CY126" s="378"/>
      <c r="CZ126" s="378"/>
      <c r="DA126" s="378"/>
      <c r="DB126" s="378"/>
      <c r="DC126" s="378"/>
      <c r="DD126" s="378"/>
      <c r="DE126" s="378"/>
      <c r="DF126" s="472"/>
      <c r="DG126" s="633" t="s">
        <v>142</v>
      </c>
      <c r="DH126" s="641"/>
      <c r="DI126" s="641"/>
      <c r="DJ126" s="641"/>
      <c r="DK126" s="641"/>
      <c r="DL126" s="641" t="s">
        <v>142</v>
      </c>
      <c r="DM126" s="641"/>
      <c r="DN126" s="641"/>
      <c r="DO126" s="641"/>
      <c r="DP126" s="641"/>
      <c r="DQ126" s="641" t="s">
        <v>142</v>
      </c>
      <c r="DR126" s="641"/>
      <c r="DS126" s="641"/>
      <c r="DT126" s="641"/>
      <c r="DU126" s="641"/>
      <c r="DV126" s="713" t="s">
        <v>142</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142</v>
      </c>
      <c r="AB127" s="446"/>
      <c r="AC127" s="446"/>
      <c r="AD127" s="446"/>
      <c r="AE127" s="499"/>
      <c r="AF127" s="515" t="s">
        <v>142</v>
      </c>
      <c r="AG127" s="446"/>
      <c r="AH127" s="446"/>
      <c r="AI127" s="446"/>
      <c r="AJ127" s="499"/>
      <c r="AK127" s="515" t="s">
        <v>142</v>
      </c>
      <c r="AL127" s="446"/>
      <c r="AM127" s="446"/>
      <c r="AN127" s="446"/>
      <c r="AO127" s="499"/>
      <c r="AP127" s="539" t="s">
        <v>142</v>
      </c>
      <c r="AQ127" s="547"/>
      <c r="AR127" s="547"/>
      <c r="AS127" s="547"/>
      <c r="AT127" s="557"/>
      <c r="AU127" s="378"/>
      <c r="AV127" s="378"/>
      <c r="AW127" s="378"/>
      <c r="AX127" s="584" t="s">
        <v>498</v>
      </c>
      <c r="AY127" s="593"/>
      <c r="AZ127" s="593"/>
      <c r="BA127" s="593"/>
      <c r="BB127" s="593"/>
      <c r="BC127" s="593"/>
      <c r="BD127" s="593"/>
      <c r="BE127" s="610"/>
      <c r="BF127" s="612" t="s">
        <v>451</v>
      </c>
      <c r="BG127" s="593"/>
      <c r="BH127" s="593"/>
      <c r="BI127" s="593"/>
      <c r="BJ127" s="593"/>
      <c r="BK127" s="593"/>
      <c r="BL127" s="610"/>
      <c r="BM127" s="612" t="s">
        <v>428</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420</v>
      </c>
      <c r="CQ127" s="378"/>
      <c r="CR127" s="378"/>
      <c r="CS127" s="378"/>
      <c r="CT127" s="378"/>
      <c r="CU127" s="378"/>
      <c r="CV127" s="378"/>
      <c r="CW127" s="378"/>
      <c r="CX127" s="378"/>
      <c r="CY127" s="378"/>
      <c r="CZ127" s="378"/>
      <c r="DA127" s="378"/>
      <c r="DB127" s="378"/>
      <c r="DC127" s="378"/>
      <c r="DD127" s="378"/>
      <c r="DE127" s="378"/>
      <c r="DF127" s="472"/>
      <c r="DG127" s="633" t="s">
        <v>142</v>
      </c>
      <c r="DH127" s="641"/>
      <c r="DI127" s="641"/>
      <c r="DJ127" s="641"/>
      <c r="DK127" s="641"/>
      <c r="DL127" s="641" t="s">
        <v>142</v>
      </c>
      <c r="DM127" s="641"/>
      <c r="DN127" s="641"/>
      <c r="DO127" s="641"/>
      <c r="DP127" s="641"/>
      <c r="DQ127" s="641" t="s">
        <v>142</v>
      </c>
      <c r="DR127" s="641"/>
      <c r="DS127" s="641"/>
      <c r="DT127" s="641"/>
      <c r="DU127" s="641"/>
      <c r="DV127" s="713" t="s">
        <v>142</v>
      </c>
      <c r="DW127" s="713"/>
      <c r="DX127" s="713"/>
      <c r="DY127" s="713"/>
      <c r="DZ127" s="722"/>
    </row>
    <row r="128" spans="1:130" s="365" customFormat="1" ht="26.25" customHeight="1">
      <c r="A128" s="392" t="s">
        <v>499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126385</v>
      </c>
      <c r="AB128" s="487"/>
      <c r="AC128" s="487"/>
      <c r="AD128" s="487"/>
      <c r="AE128" s="498"/>
      <c r="AF128" s="514">
        <v>113140</v>
      </c>
      <c r="AG128" s="487"/>
      <c r="AH128" s="487"/>
      <c r="AI128" s="487"/>
      <c r="AJ128" s="498"/>
      <c r="AK128" s="514">
        <v>111428</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142</v>
      </c>
      <c r="BG128" s="617"/>
      <c r="BH128" s="617"/>
      <c r="BI128" s="617"/>
      <c r="BJ128" s="617"/>
      <c r="BK128" s="617"/>
      <c r="BL128" s="623"/>
      <c r="BM128" s="613">
        <v>14.2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408</v>
      </c>
      <c r="CQ128" s="381"/>
      <c r="CR128" s="381"/>
      <c r="CS128" s="381"/>
      <c r="CT128" s="381"/>
      <c r="CU128" s="381"/>
      <c r="CV128" s="381"/>
      <c r="CW128" s="381"/>
      <c r="CX128" s="381"/>
      <c r="CY128" s="381"/>
      <c r="CZ128" s="381"/>
      <c r="DA128" s="381"/>
      <c r="DB128" s="381"/>
      <c r="DC128" s="381"/>
      <c r="DD128" s="381"/>
      <c r="DE128" s="381"/>
      <c r="DF128" s="611"/>
      <c r="DG128" s="702" t="s">
        <v>142</v>
      </c>
      <c r="DH128" s="705"/>
      <c r="DI128" s="705"/>
      <c r="DJ128" s="705"/>
      <c r="DK128" s="705"/>
      <c r="DL128" s="705" t="s">
        <v>142</v>
      </c>
      <c r="DM128" s="705"/>
      <c r="DN128" s="705"/>
      <c r="DO128" s="705"/>
      <c r="DP128" s="705"/>
      <c r="DQ128" s="705" t="s">
        <v>142</v>
      </c>
      <c r="DR128" s="705"/>
      <c r="DS128" s="705"/>
      <c r="DT128" s="705"/>
      <c r="DU128" s="705"/>
      <c r="DV128" s="715" t="s">
        <v>142</v>
      </c>
      <c r="DW128" s="715"/>
      <c r="DX128" s="715"/>
      <c r="DY128" s="715"/>
      <c r="DZ128" s="724"/>
    </row>
    <row r="129" spans="1:131" s="365" customFormat="1" ht="26.25" customHeight="1">
      <c r="A129" s="385" t="s">
        <v>177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6735224</v>
      </c>
      <c r="AB129" s="446"/>
      <c r="AC129" s="446"/>
      <c r="AD129" s="446"/>
      <c r="AE129" s="499"/>
      <c r="AF129" s="515">
        <v>6598704</v>
      </c>
      <c r="AG129" s="446"/>
      <c r="AH129" s="446"/>
      <c r="AI129" s="446"/>
      <c r="AJ129" s="499"/>
      <c r="AK129" s="515">
        <v>6566101</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142</v>
      </c>
      <c r="BG129" s="618"/>
      <c r="BH129" s="618"/>
      <c r="BI129" s="618"/>
      <c r="BJ129" s="618"/>
      <c r="BK129" s="618"/>
      <c r="BL129" s="624"/>
      <c r="BM129" s="614">
        <v>19.2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501</v>
      </c>
      <c r="X130" s="466"/>
      <c r="Y130" s="466"/>
      <c r="Z130" s="476"/>
      <c r="AA130" s="482">
        <v>849632</v>
      </c>
      <c r="AB130" s="446"/>
      <c r="AC130" s="446"/>
      <c r="AD130" s="446"/>
      <c r="AE130" s="499"/>
      <c r="AF130" s="515">
        <v>878680</v>
      </c>
      <c r="AG130" s="446"/>
      <c r="AH130" s="446"/>
      <c r="AI130" s="446"/>
      <c r="AJ130" s="499"/>
      <c r="AK130" s="515">
        <v>861893</v>
      </c>
      <c r="AL130" s="446"/>
      <c r="AM130" s="446"/>
      <c r="AN130" s="446"/>
      <c r="AO130" s="499"/>
      <c r="AP130" s="542"/>
      <c r="AQ130" s="550"/>
      <c r="AR130" s="550"/>
      <c r="AS130" s="550"/>
      <c r="AT130" s="560"/>
      <c r="AU130" s="576"/>
      <c r="AV130" s="576"/>
      <c r="AW130" s="576"/>
      <c r="AX130" s="585" t="s">
        <v>441</v>
      </c>
      <c r="AY130" s="378"/>
      <c r="AZ130" s="378"/>
      <c r="BA130" s="378"/>
      <c r="BB130" s="378"/>
      <c r="BC130" s="378"/>
      <c r="BD130" s="378"/>
      <c r="BE130" s="472"/>
      <c r="BF130" s="615">
        <v>6.8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5885592</v>
      </c>
      <c r="AB131" s="489"/>
      <c r="AC131" s="489"/>
      <c r="AD131" s="489"/>
      <c r="AE131" s="501"/>
      <c r="AF131" s="517">
        <v>5720024</v>
      </c>
      <c r="AG131" s="489"/>
      <c r="AH131" s="489"/>
      <c r="AI131" s="489"/>
      <c r="AJ131" s="501"/>
      <c r="AK131" s="517">
        <v>5704208</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46.8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6.3563529379999997</v>
      </c>
      <c r="AB132" s="490"/>
      <c r="AC132" s="490"/>
      <c r="AD132" s="490"/>
      <c r="AE132" s="502"/>
      <c r="AF132" s="518">
        <v>6.8172091589999999</v>
      </c>
      <c r="AG132" s="490"/>
      <c r="AH132" s="490"/>
      <c r="AI132" s="490"/>
      <c r="AJ132" s="502"/>
      <c r="AK132" s="518">
        <v>7.2586413399999996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5.9</v>
      </c>
      <c r="AB133" s="491"/>
      <c r="AC133" s="491"/>
      <c r="AD133" s="491"/>
      <c r="AE133" s="503"/>
      <c r="AF133" s="486">
        <v>6.2</v>
      </c>
      <c r="AG133" s="491"/>
      <c r="AH133" s="491"/>
      <c r="AI133" s="491"/>
      <c r="AJ133" s="503"/>
      <c r="AK133" s="486">
        <v>6.8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8YnmWnQlERnBaBBvQYZXrkMIf2oCLMhvk+tUf417T23e0PtlZYo7z4tCwBxkd/wCVVDpy0W9aE+jV5S9hqnj+g==" saltValue="iX55NqfTZ+/VdW4bzStZD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Ml+Y4B2XE/M1YWSqVPduXO96ZkP653doU+7yZTxpJSgRjd1Xjid0ne52wuNAF4+BHzLAQ2u+E4+2AFopTszXQ==" saltValue="a99BaWk3NNxTLBNsU7Uom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UIIQGbly6UxITY0XcgSW+tx+eSxzpOx1X3EdX+HI/d2ZUQhbQEjPI52Ig/C9CSkX3RqgYh23psz7FPYDyW4rvg==" saltValue="k/dgBrakELgsijKrRmTvO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504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505</v>
      </c>
      <c r="AQ8" s="809" t="s">
        <v>506</v>
      </c>
      <c r="AR8" s="823" t="s">
        <v>507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508</v>
      </c>
      <c r="AL9" s="757"/>
      <c r="AM9" s="757"/>
      <c r="AN9" s="774"/>
      <c r="AO9" s="787">
        <v>2132283</v>
      </c>
      <c r="AP9" s="787">
        <v>108183</v>
      </c>
      <c r="AQ9" s="810">
        <v>90724</v>
      </c>
      <c r="AR9" s="824">
        <v>19.2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306631</v>
      </c>
      <c r="AP10" s="788">
        <v>15557</v>
      </c>
      <c r="AQ10" s="811">
        <v>11342</v>
      </c>
      <c r="AR10" s="825">
        <v>37.200000000000003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406</v>
      </c>
      <c r="AL11" s="757"/>
      <c r="AM11" s="757"/>
      <c r="AN11" s="774"/>
      <c r="AO11" s="788" t="s">
        <v>142</v>
      </c>
      <c r="AP11" s="788" t="s">
        <v>142</v>
      </c>
      <c r="AQ11" s="811">
        <v>1033</v>
      </c>
      <c r="AR11" s="825" t="s">
        <v>142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135</v>
      </c>
      <c r="AL12" s="757"/>
      <c r="AM12" s="757"/>
      <c r="AN12" s="774"/>
      <c r="AO12" s="788" t="s">
        <v>142</v>
      </c>
      <c r="AP12" s="788" t="s">
        <v>142</v>
      </c>
      <c r="AQ12" s="811">
        <v>16</v>
      </c>
      <c r="AR12" s="825" t="s">
        <v>142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509</v>
      </c>
      <c r="AL13" s="757"/>
      <c r="AM13" s="757"/>
      <c r="AN13" s="774"/>
      <c r="AO13" s="788">
        <v>85424</v>
      </c>
      <c r="AP13" s="788">
        <v>4334</v>
      </c>
      <c r="AQ13" s="811">
        <v>3647</v>
      </c>
      <c r="AR13" s="825">
        <v>18.8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510</v>
      </c>
      <c r="AL14" s="757"/>
      <c r="AM14" s="757"/>
      <c r="AN14" s="774"/>
      <c r="AO14" s="788">
        <v>12094</v>
      </c>
      <c r="AP14" s="788">
        <v>614</v>
      </c>
      <c r="AQ14" s="811">
        <v>1693</v>
      </c>
      <c r="AR14" s="825">
        <v>-63.7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-147415</v>
      </c>
      <c r="AP15" s="788">
        <v>-7479</v>
      </c>
      <c r="AQ15" s="811">
        <v>-4922</v>
      </c>
      <c r="AR15" s="825">
        <v>52</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2389017</v>
      </c>
      <c r="AP16" s="788">
        <v>121208</v>
      </c>
      <c r="AQ16" s="811">
        <v>103533</v>
      </c>
      <c r="AR16" s="825">
        <v>17.100000000000001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511</v>
      </c>
      <c r="AP20" s="799" t="s">
        <v>338</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512</v>
      </c>
      <c r="AL21" s="760"/>
      <c r="AM21" s="760"/>
      <c r="AN21" s="777"/>
      <c r="AO21" s="790">
        <v>10.55</v>
      </c>
      <c r="AP21" s="800">
        <v>9.17</v>
      </c>
      <c r="AQ21" s="813">
        <v>1.38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513</v>
      </c>
      <c r="AL22" s="760"/>
      <c r="AM22" s="760"/>
      <c r="AN22" s="777"/>
      <c r="AO22" s="791">
        <v>99</v>
      </c>
      <c r="AP22" s="801">
        <v>97.2</v>
      </c>
      <c r="AQ22" s="814">
        <v>1.8</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504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505</v>
      </c>
      <c r="AQ31" s="809" t="s">
        <v>506</v>
      </c>
      <c r="AR31" s="823" t="s">
        <v>507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515</v>
      </c>
      <c r="AL32" s="761"/>
      <c r="AM32" s="761"/>
      <c r="AN32" s="778"/>
      <c r="AO32" s="788">
        <v>875253</v>
      </c>
      <c r="AP32" s="788">
        <v>44407</v>
      </c>
      <c r="AQ32" s="815">
        <v>59793</v>
      </c>
      <c r="AR32" s="825">
        <v>-25.7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516</v>
      </c>
      <c r="AL33" s="761"/>
      <c r="AM33" s="761"/>
      <c r="AN33" s="778"/>
      <c r="AO33" s="788" t="s">
        <v>142</v>
      </c>
      <c r="AP33" s="788" t="s">
        <v>142</v>
      </c>
      <c r="AQ33" s="815" t="s">
        <v>142</v>
      </c>
      <c r="AR33" s="825" t="s">
        <v>142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518</v>
      </c>
      <c r="AL34" s="761"/>
      <c r="AM34" s="761"/>
      <c r="AN34" s="778"/>
      <c r="AO34" s="788" t="s">
        <v>142</v>
      </c>
      <c r="AP34" s="788" t="s">
        <v>142</v>
      </c>
      <c r="AQ34" s="815" t="s">
        <v>142</v>
      </c>
      <c r="AR34" s="825" t="s">
        <v>142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519</v>
      </c>
      <c r="AL35" s="761"/>
      <c r="AM35" s="761"/>
      <c r="AN35" s="778"/>
      <c r="AO35" s="788">
        <v>395201</v>
      </c>
      <c r="AP35" s="788">
        <v>20051</v>
      </c>
      <c r="AQ35" s="815">
        <v>14599</v>
      </c>
      <c r="AR35" s="825">
        <v>37.299999999999997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v>116915</v>
      </c>
      <c r="AP36" s="788">
        <v>5932</v>
      </c>
      <c r="AQ36" s="815">
        <v>2530</v>
      </c>
      <c r="AR36" s="825">
        <v>134.5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352</v>
      </c>
      <c r="AL37" s="761"/>
      <c r="AM37" s="761"/>
      <c r="AN37" s="778"/>
      <c r="AO37" s="788" t="s">
        <v>142</v>
      </c>
      <c r="AP37" s="788" t="s">
        <v>142</v>
      </c>
      <c r="AQ37" s="815">
        <v>188</v>
      </c>
      <c r="AR37" s="825" t="s">
        <v>142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520</v>
      </c>
      <c r="AL38" s="762"/>
      <c r="AM38" s="762"/>
      <c r="AN38" s="779"/>
      <c r="AO38" s="792" t="s">
        <v>142</v>
      </c>
      <c r="AP38" s="792" t="s">
        <v>142</v>
      </c>
      <c r="AQ38" s="816">
        <v>2</v>
      </c>
      <c r="AR38" s="814" t="s">
        <v>142</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-111428</v>
      </c>
      <c r="AP39" s="788">
        <v>-5653</v>
      </c>
      <c r="AQ39" s="815">
        <v>-4866</v>
      </c>
      <c r="AR39" s="825">
        <v>16.2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521</v>
      </c>
      <c r="AL40" s="761"/>
      <c r="AM40" s="761"/>
      <c r="AN40" s="778"/>
      <c r="AO40" s="788">
        <v>-861893</v>
      </c>
      <c r="AP40" s="788">
        <v>-43729</v>
      </c>
      <c r="AQ40" s="815">
        <v>-49341</v>
      </c>
      <c r="AR40" s="825">
        <v>-11.4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393</v>
      </c>
      <c r="AL41" s="763"/>
      <c r="AM41" s="763"/>
      <c r="AN41" s="780"/>
      <c r="AO41" s="788">
        <v>414048</v>
      </c>
      <c r="AP41" s="788">
        <v>21007</v>
      </c>
      <c r="AQ41" s="815">
        <v>22906</v>
      </c>
      <c r="AR41" s="825">
        <v>-8.3000000000000007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452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495</v>
      </c>
      <c r="AO50" s="794" t="s">
        <v>496</v>
      </c>
      <c r="AP50" s="805" t="s">
        <v>524</v>
      </c>
      <c r="AQ50" s="818" t="s">
        <v>388</v>
      </c>
      <c r="AR50" s="828" t="s">
        <v>525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526</v>
      </c>
      <c r="AL51" s="764"/>
      <c r="AM51" s="770">
        <v>1627850</v>
      </c>
      <c r="AN51" s="783">
        <v>76677</v>
      </c>
      <c r="AO51" s="795">
        <v>62.2</v>
      </c>
      <c r="AP51" s="806">
        <v>79288</v>
      </c>
      <c r="AQ51" s="819">
        <v>21.8</v>
      </c>
      <c r="AR51" s="829">
        <v>40.4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1086682</v>
      </c>
      <c r="AN52" s="784">
        <v>51186</v>
      </c>
      <c r="AO52" s="796">
        <v>57.7</v>
      </c>
      <c r="AP52" s="807">
        <v>41870</v>
      </c>
      <c r="AQ52" s="820">
        <v>9.6</v>
      </c>
      <c r="AR52" s="830">
        <v>48.1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485</v>
      </c>
      <c r="AL53" s="764"/>
      <c r="AM53" s="770">
        <v>2377674</v>
      </c>
      <c r="AN53" s="783">
        <v>113775</v>
      </c>
      <c r="AO53" s="795">
        <v>48.4</v>
      </c>
      <c r="AP53" s="806">
        <v>84962</v>
      </c>
      <c r="AQ53" s="819">
        <v>7.2</v>
      </c>
      <c r="AR53" s="829">
        <v>41.2</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941478</v>
      </c>
      <c r="AN54" s="784">
        <v>45051</v>
      </c>
      <c r="AO54" s="796">
        <v>-12</v>
      </c>
      <c r="AP54" s="807">
        <v>42793</v>
      </c>
      <c r="AQ54" s="820">
        <v>2.2000000000000002</v>
      </c>
      <c r="AR54" s="830">
        <v>-14.2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527</v>
      </c>
      <c r="AL55" s="764"/>
      <c r="AM55" s="770">
        <v>1577375</v>
      </c>
      <c r="AN55" s="783">
        <v>76968</v>
      </c>
      <c r="AO55" s="795">
        <v>-32.4</v>
      </c>
      <c r="AP55" s="806">
        <v>71279</v>
      </c>
      <c r="AQ55" s="819">
        <v>-16.100000000000001</v>
      </c>
      <c r="AR55" s="829">
        <v>-16.3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1082261</v>
      </c>
      <c r="AN56" s="784">
        <v>52809</v>
      </c>
      <c r="AO56" s="796">
        <v>17.2</v>
      </c>
      <c r="AP56" s="807">
        <v>36731</v>
      </c>
      <c r="AQ56" s="820">
        <v>-14.2</v>
      </c>
      <c r="AR56" s="830">
        <v>31.4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138</v>
      </c>
      <c r="AL57" s="764"/>
      <c r="AM57" s="770">
        <v>905180</v>
      </c>
      <c r="AN57" s="783">
        <v>45036</v>
      </c>
      <c r="AO57" s="795">
        <v>-41.5</v>
      </c>
      <c r="AP57" s="806">
        <v>74994</v>
      </c>
      <c r="AQ57" s="819">
        <v>5.2</v>
      </c>
      <c r="AR57" s="829">
        <v>-46.7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642550</v>
      </c>
      <c r="AN58" s="784">
        <v>31969</v>
      </c>
      <c r="AO58" s="796">
        <v>-39.5</v>
      </c>
      <c r="AP58" s="807">
        <v>36188</v>
      </c>
      <c r="AQ58" s="820">
        <v>-1.5</v>
      </c>
      <c r="AR58" s="830">
        <v>-38</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528</v>
      </c>
      <c r="AL59" s="764"/>
      <c r="AM59" s="770">
        <v>1610605</v>
      </c>
      <c r="AN59" s="783">
        <v>81715</v>
      </c>
      <c r="AO59" s="795">
        <v>81.400000000000006</v>
      </c>
      <c r="AP59" s="806">
        <v>71849</v>
      </c>
      <c r="AQ59" s="819">
        <v>-4.2</v>
      </c>
      <c r="AR59" s="829">
        <v>85.6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1314324</v>
      </c>
      <c r="AN60" s="784">
        <v>66683</v>
      </c>
      <c r="AO60" s="796">
        <v>108.6</v>
      </c>
      <c r="AP60" s="807">
        <v>36144</v>
      </c>
      <c r="AQ60" s="820">
        <v>-0.1</v>
      </c>
      <c r="AR60" s="830">
        <v>108.7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529</v>
      </c>
      <c r="AL61" s="767"/>
      <c r="AM61" s="770">
        <v>1619737</v>
      </c>
      <c r="AN61" s="783">
        <v>78834</v>
      </c>
      <c r="AO61" s="795">
        <v>23.6</v>
      </c>
      <c r="AP61" s="806">
        <v>76474</v>
      </c>
      <c r="AQ61" s="821">
        <v>2.8</v>
      </c>
      <c r="AR61" s="829">
        <v>20.8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1013459</v>
      </c>
      <c r="AN62" s="784">
        <v>49540</v>
      </c>
      <c r="AO62" s="796">
        <v>26.4</v>
      </c>
      <c r="AP62" s="807">
        <v>38745</v>
      </c>
      <c r="AQ62" s="820">
        <v>-0.8</v>
      </c>
      <c r="AR62" s="830">
        <v>27.2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jj6Q55JNuyi74RoOJlNzXY5RxGBeZbL7xRw5bEeJyWR5TfWjXgJChKMmYLGBvlkHIDy6K8meoVxGOm13EWvzmg==" saltValue="Ppo700k5HAhO4AYvgXmX5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0" spans="125:125" ht="13.5" hidden="1" customHeight="1"/>
    <row r="121" spans="125:125" ht="13.5" hidden="1" customHeight="1">
      <c r="DU121" s="726"/>
    </row>
  </sheetData>
  <sheetProtection algorithmName="SHA-512" hashValue="7ZcQZdUgP8ucm0KjUzF//yQTM9oER5h9zDivTP3QZb8tNA3omFVyT81G+V3ddfChiyKCe5GfRHM34PzzXS2RRA==" saltValue="2xKx+g8eBCsKpu6VCdjeG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eRpOk43U4HlGrQtXJ56itxlf1RlG9fxWcn7h91hepNQPwyg2FvuZf8tJ6M8N3+NzMThQwwiMaVd5NYw8S6DZ0A==" saltValue="B13qBvsZtkY54i0hudd/P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531</v>
      </c>
      <c r="G46" s="853" t="s">
        <v>532</v>
      </c>
      <c r="H46" s="853" t="s">
        <v>533</v>
      </c>
      <c r="I46" s="853" t="s">
        <v>534</v>
      </c>
      <c r="J46" s="858" t="s">
        <v>232</v>
      </c>
    </row>
    <row r="47" spans="2:10" ht="57.75" customHeight="1">
      <c r="B47" s="838"/>
      <c r="C47" s="842" t="s">
        <v>3</v>
      </c>
      <c r="D47" s="842"/>
      <c r="E47" s="846"/>
      <c r="F47" s="850">
        <v>12.1</v>
      </c>
      <c r="G47" s="854">
        <v>11.7</v>
      </c>
      <c r="H47" s="854">
        <v>15.5</v>
      </c>
      <c r="I47" s="854">
        <v>17.190000000000001</v>
      </c>
      <c r="J47" s="859">
        <v>18.489999999999998</v>
      </c>
    </row>
    <row r="48" spans="2:10" ht="57.75" customHeight="1">
      <c r="B48" s="839"/>
      <c r="C48" s="843" t="s">
        <v>9</v>
      </c>
      <c r="D48" s="843"/>
      <c r="E48" s="847"/>
      <c r="F48" s="851">
        <v>10.01</v>
      </c>
      <c r="G48" s="855">
        <v>12.74</v>
      </c>
      <c r="H48" s="855">
        <v>13.4</v>
      </c>
      <c r="I48" s="855">
        <v>14.47</v>
      </c>
      <c r="J48" s="860">
        <v>11.07</v>
      </c>
    </row>
    <row r="49" spans="2:10" ht="57.75" customHeight="1">
      <c r="B49" s="840"/>
      <c r="C49" s="844" t="s">
        <v>16</v>
      </c>
      <c r="D49" s="844"/>
      <c r="E49" s="848"/>
      <c r="F49" s="852" t="s">
        <v>535</v>
      </c>
      <c r="G49" s="856">
        <v>3.2</v>
      </c>
      <c r="H49" s="856">
        <v>5.52</v>
      </c>
      <c r="I49" s="856">
        <v>2.16</v>
      </c>
      <c r="J49" s="861" t="s">
        <v>351</v>
      </c>
    </row>
    <row r="50" spans="2:10"/>
  </sheetData>
  <sheetProtection algorithmName="SHA-512" hashValue="X1wI44T6tDPg/pHlRW2tYqYaYbjsG/hrw78y0knV9tLGQpwk50XpUUWivsc5yNCvK7GCixZOrC5GmGiD055+xg==" saltValue="8PmC4tox+Fp//tJNeiO//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2025-02-19T02:53:21Z</dcterms:created>
  <dcterms:modified xsi:type="dcterms:W3CDTF">2025-09-19T01:17:41Z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2025-09-19T01:17:41Z</vt:filetime>
  </property>
</Properties>
</file>