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codeName="ThisWorkbook"/>
  <mc:AlternateContent xmlns:mc="http://schemas.openxmlformats.org/markup-compatibility/2006">
    <mc:Choice Requires="x15">
      <x15ac:absPath xmlns:x15ac="http://schemas.microsoft.com/office/spreadsheetml/2010/11/ac" url="\\FILE\public\地域防災課\local\防災１\◎下田市地域防災計画関係\R3\要配慮者利用施設一覧\避難確保計画作成講習会\令和３年度\【書面送付】避難確保計画作成に関する解説資料\"/>
    </mc:Choice>
  </mc:AlternateContent>
  <xr:revisionPtr revIDLastSave="0" documentId="13_ncr:1_{183AB20E-4A91-4D8A-8A28-F9DEF11BBF89}" xr6:coauthVersionLast="36" xr6:coauthVersionMax="36" xr10:uidLastSave="{00000000-0000-0000-0000-000000000000}"/>
  <bookViews>
    <workbookView xWindow="-105" yWindow="-105" windowWidth="19425" windowHeight="10425" tabRatio="791" activeTab="1" xr2:uid="{00000000-000D-0000-FFFF-FFFF00000000}"/>
  </bookViews>
  <sheets>
    <sheet name="対象災害選択シート" sheetId="55" r:id="rId1"/>
    <sheet name="作業シート" sheetId="51" r:id="rId2"/>
  </sheets>
  <definedNames>
    <definedName name="_xlnm.Print_Area" localSheetId="1">作業シート!$A$1:$EB$1107</definedName>
    <definedName name="_xlnm.Print_Area" localSheetId="0">対象災害選択シート!$A$1:$BC$22</definedName>
  </definedNames>
  <calcPr calcId="191029"/>
</workbook>
</file>

<file path=xl/calcChain.xml><?xml version="1.0" encoding="utf-8"?>
<calcChain xmlns="http://schemas.openxmlformats.org/spreadsheetml/2006/main">
  <c r="BO1107" i="51" l="1"/>
  <c r="BO1058" i="51"/>
  <c r="BO1000" i="51"/>
  <c r="BO954" i="51"/>
  <c r="BO896" i="51"/>
  <c r="BO850" i="51"/>
  <c r="BO792" i="51"/>
  <c r="BO729" i="51"/>
  <c r="BO650" i="51"/>
  <c r="BO592" i="51"/>
  <c r="BO534" i="51"/>
  <c r="BO473" i="51"/>
  <c r="BO414" i="51"/>
  <c r="BO345" i="51"/>
  <c r="BO279" i="51"/>
  <c r="BO213" i="51"/>
  <c r="BO147" i="51"/>
  <c r="AU1071" i="51" l="1"/>
  <c r="AC1071" i="51"/>
  <c r="K1071" i="51"/>
  <c r="AU1070" i="51"/>
  <c r="AC1070" i="51"/>
  <c r="K1070" i="51"/>
  <c r="AU1069" i="51"/>
  <c r="AC1069" i="51"/>
  <c r="K1069" i="51"/>
  <c r="C285" i="51"/>
  <c r="C219" i="51"/>
  <c r="C153" i="51"/>
  <c r="BE34" i="55" l="1"/>
  <c r="BG35" i="55" s="1"/>
  <c r="BK35" i="55" s="1"/>
  <c r="BL35" i="55" s="1"/>
  <c r="C110" i="51" s="1"/>
  <c r="BF34" i="55"/>
  <c r="BJ34" i="55" s="1"/>
  <c r="BE32" i="55"/>
  <c r="BE31" i="55"/>
  <c r="A17" i="51" s="1"/>
  <c r="BE36" i="55"/>
  <c r="BF33" i="55"/>
  <c r="BF36" i="55" s="1"/>
  <c r="BE33" i="55"/>
  <c r="BF31" i="55"/>
  <c r="BH31" i="55" s="1"/>
  <c r="BG30" i="55"/>
  <c r="A16" i="51" l="1"/>
  <c r="BK33" i="55"/>
  <c r="C104" i="51" s="1"/>
  <c r="E1064" i="51"/>
</calcChain>
</file>

<file path=xl/sharedStrings.xml><?xml version="1.0" encoding="utf-8"?>
<sst xmlns="http://schemas.openxmlformats.org/spreadsheetml/2006/main" count="1324" uniqueCount="521">
  <si>
    <t>移動距離</t>
    <rPh sb="0" eb="4">
      <t>イドウキョリ</t>
    </rPh>
    <phoneticPr fontId="10"/>
  </si>
  <si>
    <t>移動手段</t>
    <rPh sb="0" eb="4">
      <t>イドウシュダン</t>
    </rPh>
    <phoneticPr fontId="10"/>
  </si>
  <si>
    <t>徒歩</t>
    <rPh sb="0" eb="2">
      <t>トホ</t>
    </rPh>
    <phoneticPr fontId="10"/>
  </si>
  <si>
    <t>車両</t>
    <rPh sb="0" eb="2">
      <t>シャリョウ</t>
    </rPh>
    <phoneticPr fontId="10"/>
  </si>
  <si>
    <t>様式編　目次</t>
  </si>
  <si>
    <t>ページ</t>
  </si>
  <si>
    <t>計画の目的</t>
  </si>
  <si>
    <t>様式１</t>
  </si>
  <si>
    <t>計画の報告</t>
  </si>
  <si>
    <t>計画の適用範囲</t>
  </si>
  <si>
    <t>-</t>
  </si>
  <si>
    <t>別紙１</t>
  </si>
  <si>
    <t>防災体制</t>
  </si>
  <si>
    <t>様式２</t>
  </si>
  <si>
    <t>情報収集・伝達</t>
  </si>
  <si>
    <t>様式３</t>
  </si>
  <si>
    <t>避難誘導</t>
  </si>
  <si>
    <t>様式４</t>
  </si>
  <si>
    <t>避難の確保を図るための施設の整備</t>
  </si>
  <si>
    <t>様式５</t>
  </si>
  <si>
    <t>防災教育及び訓練の実施</t>
  </si>
  <si>
    <t>自衛水防組織の業務に関する事項</t>
  </si>
  <si>
    <t>様式６</t>
  </si>
  <si>
    <t>－</t>
  </si>
  <si>
    <t>防災教育及び訓練の年間計画</t>
  </si>
  <si>
    <t>様式７</t>
  </si>
  <si>
    <t>様式８</t>
  </si>
  <si>
    <t>緊急連絡網</t>
  </si>
  <si>
    <t>様式９</t>
  </si>
  <si>
    <t>外部機関等の緊急連絡先一覧表</t>
  </si>
  <si>
    <t>様式10</t>
  </si>
  <si>
    <t>対応別避難誘導一覧表</t>
  </si>
  <si>
    <t>様式11</t>
  </si>
  <si>
    <t>防災体制一覧表</t>
  </si>
  <si>
    <t>様式12</t>
  </si>
  <si>
    <t>別添</t>
  </si>
  <si>
    <t>自衛水防組織の編成と任務</t>
  </si>
  <si>
    <t>別表１</t>
  </si>
  <si>
    <t>自衛水防組織装備品リスト</t>
  </si>
  <si>
    <t>別表２</t>
  </si>
  <si>
    <t>１　計画の目的</t>
  </si>
  <si>
    <t>２　計画の報告</t>
  </si>
  <si>
    <t>３　計画の適用範囲</t>
  </si>
  <si>
    <t>利用者</t>
  </si>
  <si>
    <t>【施設周辺の避難地図】</t>
  </si>
  <si>
    <t>４　防災体制</t>
  </si>
  <si>
    <t>【防災体制確立の判断時期及び役割分担】</t>
  </si>
  <si>
    <t>５　情報収集・伝達</t>
  </si>
  <si>
    <t>収集する主な情報及び収集方法は、以下のとおりとする。</t>
  </si>
  <si>
    <t>(2) 情報伝達</t>
  </si>
  <si>
    <t>「緊急連絡網」⇒様式９</t>
  </si>
  <si>
    <t>台</t>
  </si>
  <si>
    <t>□</t>
  </si>
  <si>
    <t>施設名（洪水）</t>
    <rPh sb="0" eb="2">
      <t>シセツ</t>
    </rPh>
    <rPh sb="2" eb="3">
      <t>メイ</t>
    </rPh>
    <rPh sb="4" eb="6">
      <t>コウズイ</t>
    </rPh>
    <phoneticPr fontId="10"/>
  </si>
  <si>
    <t>避難場所名称</t>
    <rPh sb="0" eb="2">
      <t>ヒナン</t>
    </rPh>
    <rPh sb="2" eb="4">
      <t>バショ</t>
    </rPh>
    <rPh sb="4" eb="6">
      <t>メイショウ</t>
    </rPh>
    <phoneticPr fontId="10"/>
  </si>
  <si>
    <t>屋内安全確保（洪水）</t>
    <rPh sb="0" eb="6">
      <t>オクナイアンゼンカクホ</t>
    </rPh>
    <rPh sb="7" eb="9">
      <t>コウズイ</t>
    </rPh>
    <phoneticPr fontId="10"/>
  </si>
  <si>
    <t>屋内安全確保（津波）</t>
    <rPh sb="0" eb="6">
      <t>オクナイアンゼンカクホ</t>
    </rPh>
    <rPh sb="7" eb="9">
      <t>ツナミ</t>
    </rPh>
    <phoneticPr fontId="10"/>
  </si>
  <si>
    <t>６　避難誘導</t>
  </si>
  <si>
    <t>※建物名称は、複数の建物がある場合や日頃用いている名称がある場合に記載する。</t>
  </si>
  <si>
    <t>【施設周辺の避難地図】 ⇒別紙１</t>
  </si>
  <si>
    <t>備蓄品</t>
  </si>
  <si>
    <t>浸水を防ぐための対策</t>
  </si>
  <si>
    <t>７　避難の確保を図るための施設の整備</t>
  </si>
  <si>
    <t>避難確保資器材一覧</t>
  </si>
  <si>
    <t>８　防災教育及び訓練の実施</t>
  </si>
  <si>
    <t>防災教育及び訓練の年間計画⇒様式７</t>
  </si>
  <si>
    <t>９　自衛水防組織の業務に関する事項</t>
  </si>
  <si>
    <t>（２）自衛水防組織においては、以下のとおり訓練を実施するものとする。</t>
  </si>
  <si>
    <t>（３）自衛水防組織の報告</t>
  </si>
  <si>
    <t>１２　緊急連絡網</t>
  </si>
  <si>
    <t>連絡先</t>
  </si>
  <si>
    <t>電話番号</t>
  </si>
  <si>
    <t>備考</t>
  </si>
  <si>
    <t>警察署</t>
  </si>
  <si>
    <t>避難誘導等の支援者</t>
  </si>
  <si>
    <t>医療機関</t>
  </si>
  <si>
    <t>対応内容</t>
  </si>
  <si>
    <t>氏名</t>
  </si>
  <si>
    <t>移動手段</t>
  </si>
  <si>
    <t>担当者</t>
  </si>
  <si>
    <t>（自衛水防組織の編成）</t>
  </si>
  <si>
    <t>（自衛水防組織の運用）</t>
  </si>
  <si>
    <t>（自衛水防組織の装備）</t>
  </si>
  <si>
    <t>（自衛水防組織の活動）</t>
  </si>
  <si>
    <t>１０　防災教育及び訓練の年間計画</t>
  </si>
  <si>
    <t>実施予定月日</t>
    <rPh sb="0" eb="2">
      <t>ジッシ</t>
    </rPh>
    <rPh sb="2" eb="4">
      <t>ヨテイ</t>
    </rPh>
    <rPh sb="4" eb="6">
      <t>ツキヒ</t>
    </rPh>
    <phoneticPr fontId="10"/>
  </si>
  <si>
    <t>月</t>
    <rPh sb="0" eb="1">
      <t>ゲツ</t>
    </rPh>
    <phoneticPr fontId="10"/>
  </si>
  <si>
    <t>日</t>
    <rPh sb="0" eb="1">
      <t>ニチ</t>
    </rPh>
    <phoneticPr fontId="10"/>
  </si>
  <si>
    <t>１５　防災体制一覧表</t>
  </si>
  <si>
    <t>(</t>
    <phoneticPr fontId="10"/>
  </si>
  <si>
    <t>)</t>
    <phoneticPr fontId="10"/>
  </si>
  <si>
    <t>代行者</t>
    <rPh sb="0" eb="3">
      <t>ダイコウシャ</t>
    </rPh>
    <phoneticPr fontId="10"/>
  </si>
  <si>
    <t>担当者</t>
    <rPh sb="0" eb="3">
      <t>タントウシャ</t>
    </rPh>
    <phoneticPr fontId="10"/>
  </si>
  <si>
    <t>役割</t>
    <rPh sb="0" eb="2">
      <t>ヤクワリ</t>
    </rPh>
    <phoneticPr fontId="10"/>
  </si>
  <si>
    <t>（</t>
    <phoneticPr fontId="10"/>
  </si>
  <si>
    <t>）</t>
    <phoneticPr fontId="10"/>
  </si>
  <si>
    <t>洪水予報等の情報の収集</t>
  </si>
  <si>
    <t>名</t>
    <rPh sb="0" eb="1">
      <t>メイ</t>
    </rPh>
    <phoneticPr fontId="10"/>
  </si>
  <si>
    <t>情報内容の記録</t>
  </si>
  <si>
    <t>・</t>
    <phoneticPr fontId="10"/>
  </si>
  <si>
    <t>館内放送等による情報伝達</t>
  </si>
  <si>
    <t>関係者及び関係機関との連絡</t>
  </si>
  <si>
    <t>避難誘導の実施</t>
  </si>
  <si>
    <t>未避難者、要救助者の確認</t>
  </si>
  <si>
    <t>　任務</t>
    <phoneticPr fontId="10"/>
  </si>
  <si>
    <t>　装備品</t>
    <phoneticPr fontId="10"/>
  </si>
  <si>
    <t>１４　対応別避難誘導一覧表</t>
  </si>
  <si>
    <t>※施設の位置、避難場所の位置、避難経路、移動手段（徒歩、自動車等）を記載</t>
  </si>
  <si>
    <t>月に作成する。</t>
  </si>
  <si>
    <t>①毎年</t>
    <phoneticPr fontId="10"/>
  </si>
  <si>
    <t>②毎年</t>
    <phoneticPr fontId="10"/>
  </si>
  <si>
    <t>　要配慮者利用施設には、自衛水防組織の設置の努力義務規定はありません。</t>
    <rPh sb="12" eb="14">
      <t>ジエイ</t>
    </rPh>
    <rPh sb="14" eb="16">
      <t>スイボウ</t>
    </rPh>
    <rPh sb="16" eb="18">
      <t>ソシキ</t>
    </rPh>
    <rPh sb="19" eb="21">
      <t>セッチ</t>
    </rPh>
    <rPh sb="22" eb="24">
      <t>ドリョク</t>
    </rPh>
    <rPh sb="24" eb="26">
      <t>ギム</t>
    </rPh>
    <rPh sb="26" eb="28">
      <t>キテイ</t>
    </rPh>
    <phoneticPr fontId="10"/>
  </si>
  <si>
    <t>排水施設の稼働状況</t>
  </si>
  <si>
    <t>↓</t>
  </si>
  <si>
    <t>　この計画は、本施設に勤務又は利用する全ての者に適用するものとする。</t>
    <phoneticPr fontId="10"/>
  </si>
  <si>
    <t>　停電時は、ラジオ、タブレット、携帯電話を活用して情報を収集するものとし、これに備えて、</t>
    <phoneticPr fontId="10"/>
  </si>
  <si>
    <t>乾電池、バッテリー等を備蓄する。</t>
    <phoneticPr fontId="10"/>
  </si>
  <si>
    <t>施設名（土砂災害：がけ崩れ・土石流・地すべり）</t>
    <rPh sb="0" eb="2">
      <t>シセツ</t>
    </rPh>
    <rPh sb="2" eb="3">
      <t>メイ</t>
    </rPh>
    <rPh sb="4" eb="6">
      <t>ドシャ</t>
    </rPh>
    <rPh sb="6" eb="8">
      <t>サイガイ</t>
    </rPh>
    <rPh sb="11" eb="12">
      <t>クズ</t>
    </rPh>
    <rPh sb="14" eb="17">
      <t>ドセキリュウ</t>
    </rPh>
    <rPh sb="18" eb="19">
      <t>ジ</t>
    </rPh>
    <phoneticPr fontId="10"/>
  </si>
  <si>
    <t>※昼間は通所部門と入所部門の合計人数を記載</t>
    <phoneticPr fontId="10"/>
  </si>
  <si>
    <t>※夜間は入所部門の人数を記載</t>
    <phoneticPr fontId="10"/>
  </si>
  <si>
    <t>　名簿（施設職員、利用者等）</t>
  </si>
  <si>
    <t>月に新たに自衛水防組織の構成員となった施設職員を対象として研修を実施する。</t>
  </si>
  <si>
    <t>月に新規採用の施設職員を対象に研修を実施する。</t>
  </si>
  <si>
    <t>月に全施設職員を対象として、情報収集・伝達及び避難誘導に関する訓練を実施する。</t>
  </si>
  <si>
    <t>屋内安全確保</t>
    <rPh sb="0" eb="2">
      <t>オクナイ</t>
    </rPh>
    <rPh sb="2" eb="4">
      <t>アンゼン</t>
    </rPh>
    <rPh sb="4" eb="6">
      <t>カクホ</t>
    </rPh>
    <phoneticPr fontId="10"/>
  </si>
  <si>
    <t>012-3456-7890</t>
  </si>
  <si>
    <t>１１　利用者緊急連絡先一覧表</t>
  </si>
  <si>
    <t>「利用者緊急連絡先一覧表」⇒様式８</t>
  </si>
  <si>
    <t>対応別避難誘導一覧表 　⇒様式１１</t>
    <rPh sb="0" eb="2">
      <t>タイオウ</t>
    </rPh>
    <rPh sb="2" eb="3">
      <t>ベツ</t>
    </rPh>
    <rPh sb="3" eb="5">
      <t>ヒナン</t>
    </rPh>
    <rPh sb="5" eb="7">
      <t>ユウドウ</t>
    </rPh>
    <rPh sb="7" eb="9">
      <t>イチラン</t>
    </rPh>
    <rPh sb="9" eb="10">
      <t>ヒョウ</t>
    </rPh>
    <rPh sb="13" eb="15">
      <t>ヨウシキ</t>
    </rPh>
    <phoneticPr fontId="10"/>
  </si>
  <si>
    <t>※事前の対策</t>
    <rPh sb="1" eb="3">
      <t>ジゼン</t>
    </rPh>
    <rPh sb="4" eb="6">
      <t>タイサク</t>
    </rPh>
    <phoneticPr fontId="10"/>
  </si>
  <si>
    <t>　提供される情報に加えて、雨の降り方、施設周辺の水路や道路の状況、斜面に危険な前兆が</t>
    <phoneticPr fontId="10"/>
  </si>
  <si>
    <t>無いか等、施設内から確認を行う。</t>
    <phoneticPr fontId="10"/>
  </si>
  <si>
    <t>情報を施設内関係者間で共有する。</t>
    <phoneticPr fontId="10"/>
  </si>
  <si>
    <t>月に行う全施設職員を対象とした訓練に先立って、自衛水防組織の全構成員を対象と</t>
    <phoneticPr fontId="10"/>
  </si>
  <si>
    <t>して情報収集・伝達及び避難誘導に関する訓練を実施する。</t>
    <phoneticPr fontId="10"/>
  </si>
  <si>
    <t>１３　外部機関等の緊急連絡先一覧表</t>
    <phoneticPr fontId="10"/>
  </si>
  <si>
    <t>避難場所については、避難訓練等により避難できることを確かめ、必要に応じ見直しするものとする。</t>
    <rPh sb="0" eb="4">
      <t>ヒナンバショ</t>
    </rPh>
    <rPh sb="14" eb="15">
      <t>トウ</t>
    </rPh>
    <rPh sb="18" eb="20">
      <t>ヒナン</t>
    </rPh>
    <rPh sb="26" eb="27">
      <t>タシ</t>
    </rPh>
    <rPh sb="30" eb="32">
      <t>ヒツヨウ</t>
    </rPh>
    <rPh sb="33" eb="34">
      <t>オウ</t>
    </rPh>
    <rPh sb="35" eb="37">
      <t>ミナオ</t>
    </rPh>
    <phoneticPr fontId="10"/>
  </si>
  <si>
    <t>屋内安全確保</t>
    <rPh sb="0" eb="2">
      <t>オクナイ</t>
    </rPh>
    <rPh sb="2" eb="4">
      <t>アンゼン</t>
    </rPh>
    <rPh sb="4" eb="6">
      <t>カクホ</t>
    </rPh>
    <phoneticPr fontId="20"/>
  </si>
  <si>
    <t>避難場所１</t>
    <rPh sb="0" eb="2">
      <t>ヒナン</t>
    </rPh>
    <rPh sb="2" eb="4">
      <t>バショ</t>
    </rPh>
    <phoneticPr fontId="20"/>
  </si>
  <si>
    <t>避難場所２</t>
    <rPh sb="0" eb="2">
      <t>ヒナン</t>
    </rPh>
    <rPh sb="2" eb="4">
      <t>バショ</t>
    </rPh>
    <phoneticPr fontId="20"/>
  </si>
  <si>
    <t>洪水</t>
    <rPh sb="0" eb="2">
      <t>コウズイ</t>
    </rPh>
    <phoneticPr fontId="20"/>
  </si>
  <si>
    <t>津波</t>
    <rPh sb="0" eb="2">
      <t>ツナミ</t>
    </rPh>
    <phoneticPr fontId="20"/>
  </si>
  <si>
    <t>土砂</t>
    <rPh sb="0" eb="2">
      <t>ドシャ</t>
    </rPh>
    <phoneticPr fontId="20"/>
  </si>
  <si>
    <t>施設名（津波）</t>
    <phoneticPr fontId="10"/>
  </si>
  <si>
    <t>施設名（土砂災害：がけ崩れ・土石流・地すべり）</t>
    <phoneticPr fontId="10"/>
  </si>
  <si>
    <t>エレベーター、ストレッチャー</t>
  </si>
  <si>
    <t>●　計画の見直し</t>
    <rPh sb="5" eb="7">
      <t>ミナオ</t>
    </rPh>
    <phoneticPr fontId="20"/>
  </si>
  <si>
    <t>総括・情報班（情報収集伝達要員）</t>
  </si>
  <si>
    <t>避難誘導班（避難誘導要員）</t>
  </si>
  <si>
    <t>第１条　管理権限者は、洪水時等において避難確保計画に基づく円滑かつ迅速な避難を確保するため、自衛水防組織を編成するものとする。</t>
  </si>
  <si>
    <t>２　自衛水防組織には、統括管理者を置く。</t>
  </si>
  <si>
    <t>（１）統括管理者は、管理権限者の命を受け、自衛水防組織の機能が有効に発揮できるよう組織を統括する。</t>
  </si>
  <si>
    <t>（２）統括管理者は、洪水時等における避難行動について、その指揮、命令、監督等一切の権限を有する。</t>
  </si>
  <si>
    <t>３　管理権限者は、統括管理者の代行者を定め、当該代行者に対し、統括管理者の任務を代行するために必要な指揮、命令、監督等の権限を付与する。</t>
  </si>
  <si>
    <t>４　自衛水防組織に、班を置く。</t>
  </si>
  <si>
    <t>(１)　班は、総括・情報班及び避難誘導班とし、各班に班長を置く。</t>
  </si>
  <si>
    <t>(２)　各班の任務は、別表１に掲げる任務とする。</t>
  </si>
  <si>
    <t>第３条　管理権限者は、自衛水防組織に必要な装備品を整備するとともに、適正な維持管理に努めなければならない。</t>
  </si>
  <si>
    <t>(１)　自衛水防組織の装備品は、別表２「自衛水防組織装備品リスト」のとおりとする。</t>
  </si>
  <si>
    <t>(２)　自衛水防組織の装備品については、統括管理者が防災センターに保管し、必要な点検を行うとともに点検結果を記録保管し、常時使用できる状態で維持管理する。</t>
  </si>
  <si>
    <t>第４条　自衛水防組織の各班は、避難確保計画に基づき情報収集及び避難誘導等の活動を行うものとする。</t>
  </si>
  <si>
    <t>２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t>
  </si>
  <si>
    <t>３　管理権限者は、災害等の応急活動のため緊急連絡網や施設職員等の非常参集計画を定めるものとする。</t>
  </si>
  <si>
    <t>第２条　管理権限者は、施設職員の勤務体制（シフト）も考慮した組織編成に努め、必要な人員の確保及び施設職員等に割り当てた任務の周知徹底を図るものとする。</t>
  </si>
  <si>
    <t>　洪水時・内水時・高潮時・津波の発生時・土砂災害の発生時の避難場所、避難経路は以下のものとする。</t>
    <rPh sb="16" eb="19">
      <t>ハッセイジ</t>
    </rPh>
    <rPh sb="20" eb="24">
      <t>ドシャサイガイ</t>
    </rPh>
    <rPh sb="25" eb="28">
      <t>ハッセイジ</t>
    </rPh>
    <phoneticPr fontId="10"/>
  </si>
  <si>
    <t>　情報収集・伝達及び避難誘導の際に使用する資器材等については、下表「避難確保資器材一覧」に示すとおりである。これらの資器材等については、日頃からその維持管理に努めるものとする。</t>
    <rPh sb="79" eb="80">
      <t>ツト</t>
    </rPh>
    <phoneticPr fontId="10"/>
  </si>
  <si>
    <t>※移動手段には、階段の利用、使用する資器材等を記載する。</t>
  </si>
  <si>
    <t>管理権限者</t>
    <rPh sb="0" eb="5">
      <t>カンリケンゲンシャ</t>
    </rPh>
    <phoneticPr fontId="10"/>
  </si>
  <si>
    <t>既存の名簿等がある場合は、それを用いてもよい。</t>
    <phoneticPr fontId="10"/>
  </si>
  <si>
    <t>↓</t>
    <phoneticPr fontId="10"/>
  </si>
  <si>
    <t>【施設名：</t>
    <phoneticPr fontId="10"/>
  </si>
  <si>
    <t>○○○○</t>
  </si>
  <si>
    <t>●　事前休業の判断について</t>
    <rPh sb="2" eb="4">
      <t>ジゼン</t>
    </rPh>
    <rPh sb="4" eb="6">
      <t>キュウギョウ</t>
    </rPh>
    <rPh sb="7" eb="9">
      <t>ハンダン</t>
    </rPh>
    <phoneticPr fontId="20"/>
  </si>
  <si>
    <t>時の時点で、全県下又は「</t>
    <phoneticPr fontId="20"/>
  </si>
  <si>
    <t>」に以下のいずれかが発令されている場合は、</t>
    <phoneticPr fontId="20"/>
  </si>
  <si>
    <t>通所部門を臨時休業とする。</t>
    <rPh sb="0" eb="2">
      <t>ツウショ</t>
    </rPh>
    <rPh sb="1" eb="2">
      <t>ショ</t>
    </rPh>
    <rPh sb="2" eb="4">
      <t>ブモン</t>
    </rPh>
    <phoneticPr fontId="10"/>
  </si>
  <si>
    <t>（洪水、内水、高潮が対象となる場合）</t>
    <rPh sb="15" eb="17">
      <t>バアイ</t>
    </rPh>
    <phoneticPr fontId="10"/>
  </si>
  <si>
    <r>
      <t>　「緊急連絡網」</t>
    </r>
    <r>
      <rPr>
        <sz val="12"/>
        <rFont val="ＭＳ ゴシック"/>
        <family val="3"/>
        <charset val="128"/>
      </rPr>
      <t>に基づき、気象情報、洪水予報、津波情報及び土砂災害警戒情報等の</t>
    </r>
    <rPh sb="27" eb="28">
      <t>オヨ</t>
    </rPh>
    <rPh sb="29" eb="31">
      <t>ドシャ</t>
    </rPh>
    <rPh sb="31" eb="33">
      <t>サイガイ</t>
    </rPh>
    <rPh sb="33" eb="35">
      <t>ケイカイ</t>
    </rPh>
    <rPh sb="35" eb="37">
      <t>ジョウホウ</t>
    </rPh>
    <phoneticPr fontId="10"/>
  </si>
  <si>
    <t>※利用者数は最大の利用者数を記載（おおよその利用者数でもよい）</t>
    <rPh sb="22" eb="25">
      <t>リヨウシャ</t>
    </rPh>
    <rPh sb="25" eb="26">
      <t>スウ</t>
    </rPh>
    <phoneticPr fontId="10"/>
  </si>
  <si>
    <t>《自衛水防組織を設置する場合》</t>
  </si>
  <si>
    <t>（１）避難場所、移動距離及び手段</t>
    <rPh sb="8" eb="10">
      <t>イドウ</t>
    </rPh>
    <rPh sb="10" eb="12">
      <t>キョリ</t>
    </rPh>
    <rPh sb="12" eb="13">
      <t>オヨ</t>
    </rPh>
    <rPh sb="14" eb="16">
      <t>シュダン</t>
    </rPh>
    <phoneticPr fontId="20"/>
  </si>
  <si>
    <t>屋内安全確保（垂直避難）の場合</t>
    <phoneticPr fontId="10"/>
  </si>
  <si>
    <t>「</t>
    <phoneticPr fontId="20"/>
  </si>
  <si>
    <t>」</t>
  </si>
  <si>
    <t>に避難するものとする。</t>
  </si>
  <si>
    <t>○○公園</t>
    <rPh sb="2" eb="4">
      <t>コウエン</t>
    </rPh>
    <phoneticPr fontId="20"/>
  </si>
  <si>
    <t>（２）避難経路</t>
    <phoneticPr fontId="10"/>
  </si>
  <si>
    <t>（１）「自衛水防組織活動要領」に基づき自衛水防組織を設置する。</t>
    <phoneticPr fontId="20"/>
  </si>
  <si>
    <t>「自衛水防組織活動要領」⇒別添</t>
    <phoneticPr fontId="20"/>
  </si>
  <si>
    <t>　避難する場合には「利用者緊急連絡先一覧表」に基づき、利用者の保護者・家族等に対し、</t>
    <rPh sb="35" eb="38">
      <t>カゾクトウ</t>
    </rPh>
    <phoneticPr fontId="20"/>
  </si>
  <si>
    <t>「</t>
    <phoneticPr fontId="10"/>
  </si>
  <si>
    <t>（避難場所）へ避難する。利用者引き渡しは</t>
    <phoneticPr fontId="10"/>
  </si>
  <si>
    <t>（避難場所）において</t>
  </si>
  <si>
    <t>施設内の一時避難</t>
    <rPh sb="0" eb="3">
      <t>シセツナイ</t>
    </rPh>
    <rPh sb="4" eb="6">
      <t>イチジ</t>
    </rPh>
    <rPh sb="6" eb="8">
      <t>ヒナン</t>
    </rPh>
    <phoneticPr fontId="23"/>
  </si>
  <si>
    <t>衛生器具</t>
    <rPh sb="0" eb="2">
      <t>エイセイ</t>
    </rPh>
    <rPh sb="2" eb="4">
      <t>キグ</t>
    </rPh>
    <phoneticPr fontId="23"/>
  </si>
  <si>
    <t>医薬品</t>
    <rPh sb="0" eb="3">
      <t>イヤクヒン</t>
    </rPh>
    <phoneticPr fontId="23"/>
  </si>
  <si>
    <t>その他</t>
    <rPh sb="2" eb="3">
      <t>タ</t>
    </rPh>
    <phoneticPr fontId="23"/>
  </si>
  <si>
    <t>　電池　、　携帯電話用バッテリー　、　ライフジャケット　、　</t>
  </si>
  <si>
    <t>　寝具　、　防寒具</t>
  </si>
  <si>
    <t>　おむつ・おしりふき　、　タオル　、　ウエットティッシュ　、　</t>
  </si>
  <si>
    <t>　マスク　、　ゴミ袋</t>
  </si>
  <si>
    <t>　自家発電機　、　壁の補強　、　非常用サイレン（屋外設置）　、　○○○○</t>
  </si>
  <si>
    <t>行う。利用者の引き渡し開始は○○時頃とする。」旨を連絡する。</t>
    <rPh sb="3" eb="6">
      <t>リヨウシャ</t>
    </rPh>
    <rPh sb="7" eb="8">
      <t>ヒ</t>
    </rPh>
    <rPh sb="9" eb="10">
      <t>ワタ</t>
    </rPh>
    <rPh sb="11" eb="13">
      <t>カイシ</t>
    </rPh>
    <rPh sb="16" eb="18">
      <t>ジゴロ</t>
    </rPh>
    <phoneticPr fontId="10"/>
  </si>
  <si>
    <t>情報収集・伝達</t>
    <phoneticPr fontId="20"/>
  </si>
  <si>
    <t>避難誘導</t>
    <rPh sb="0" eb="2">
      <t>ヒナン</t>
    </rPh>
    <rPh sb="2" eb="4">
      <t>ユウドウ</t>
    </rPh>
    <phoneticPr fontId="20"/>
  </si>
  <si>
    <t>　毎年</t>
    <phoneticPr fontId="10"/>
  </si>
  <si>
    <t>　その他、年間の教育及び訓練計画を毎年</t>
    <phoneticPr fontId="10"/>
  </si>
  <si>
    <t>（津波、土砂災害が対象となる場合）</t>
    <rPh sb="14" eb="16">
      <t>バアイ</t>
    </rPh>
    <phoneticPr fontId="10"/>
  </si>
  <si>
    <t>自衛水防組織を設置する場合</t>
    <rPh sb="0" eb="6">
      <t>ジエイスイボウソシキ</t>
    </rPh>
    <rPh sb="7" eb="9">
      <t>セッチ</t>
    </rPh>
    <rPh sb="11" eb="13">
      <t>バアイ</t>
    </rPh>
    <phoneticPr fontId="23"/>
  </si>
  <si>
    <t>自衛水防組織を設置しない場合</t>
    <rPh sb="0" eb="6">
      <t>ジエイスイボウソシキ</t>
    </rPh>
    <rPh sb="7" eb="9">
      <t>セッチ</t>
    </rPh>
    <rPh sb="12" eb="14">
      <t>バアイ</t>
    </rPh>
    <phoneticPr fontId="23"/>
  </si>
  <si>
    <t>　自衛水防組織は対象災害に応じて、以下のように定められています。</t>
    <rPh sb="1" eb="7">
      <t>ジエイスイボウソシキ</t>
    </rPh>
    <rPh sb="8" eb="10">
      <t>タイショウ</t>
    </rPh>
    <rPh sb="10" eb="12">
      <t>サイガイ</t>
    </rPh>
    <rPh sb="13" eb="14">
      <t>オウ</t>
    </rPh>
    <rPh sb="17" eb="19">
      <t>イカ</t>
    </rPh>
    <rPh sb="23" eb="24">
      <t>サダ</t>
    </rPh>
    <phoneticPr fontId="10"/>
  </si>
  <si>
    <t>記載例</t>
    <rPh sb="0" eb="3">
      <t>キサイレイ</t>
    </rPh>
    <phoneticPr fontId="20"/>
  </si>
  <si>
    <t>　対象災害：水害（洪水　内水　高潮　津波）</t>
    <phoneticPr fontId="20"/>
  </si>
  <si>
    <t>　　　　　　土砂災害（がけ崩れ・土石流・地すべり）</t>
    <phoneticPr fontId="20"/>
  </si>
  <si>
    <t>】</t>
    <phoneticPr fontId="20"/>
  </si>
  <si>
    <t>○○○○○</t>
    <phoneticPr fontId="20"/>
  </si>
  <si>
    <t>年</t>
    <rPh sb="0" eb="1">
      <t>ネン</t>
    </rPh>
    <phoneticPr fontId="20"/>
  </si>
  <si>
    <t>月</t>
    <rPh sb="0" eb="1">
      <t>ツキ</t>
    </rPh>
    <phoneticPr fontId="20"/>
  </si>
  <si>
    <t>作成</t>
    <rPh sb="0" eb="2">
      <t>サクセイ</t>
    </rPh>
    <phoneticPr fontId="20"/>
  </si>
  <si>
    <t>○</t>
    <phoneticPr fontId="20"/>
  </si>
  <si>
    <t>項目</t>
    <rPh sb="0" eb="2">
      <t>コウモク</t>
    </rPh>
    <phoneticPr fontId="20"/>
  </si>
  <si>
    <t>様式等</t>
    <rPh sb="0" eb="2">
      <t>ヨウシキ</t>
    </rPh>
    <rPh sb="2" eb="3">
      <t>トウ</t>
    </rPh>
    <phoneticPr fontId="20"/>
  </si>
  <si>
    <t>別添</t>
    <rPh sb="0" eb="2">
      <t>ベッテン</t>
    </rPh>
    <phoneticPr fontId="20"/>
  </si>
  <si>
    <t>別表１</t>
    <rPh sb="0" eb="2">
      <t>ベッピョウ</t>
    </rPh>
    <phoneticPr fontId="20"/>
  </si>
  <si>
    <t>別表２</t>
    <rPh sb="0" eb="2">
      <t>ベッピョウ</t>
    </rPh>
    <phoneticPr fontId="20"/>
  </si>
  <si>
    <t>様式１</t>
    <rPh sb="0" eb="2">
      <t>ヨウシキ</t>
    </rPh>
    <phoneticPr fontId="20"/>
  </si>
  <si>
    <t>施設の状況</t>
    <rPh sb="0" eb="2">
      <t>シセツ</t>
    </rPh>
    <rPh sb="3" eb="5">
      <t>ジョウキョウ</t>
    </rPh>
    <phoneticPr fontId="20"/>
  </si>
  <si>
    <t>平　日</t>
    <rPh sb="0" eb="1">
      <t>ヒラ</t>
    </rPh>
    <rPh sb="2" eb="3">
      <t>ヒ</t>
    </rPh>
    <phoneticPr fontId="20"/>
  </si>
  <si>
    <t>休　日</t>
    <rPh sb="0" eb="1">
      <t>キュウ</t>
    </rPh>
    <rPh sb="2" eb="3">
      <t>ヒ</t>
    </rPh>
    <phoneticPr fontId="20"/>
  </si>
  <si>
    <t>利用者</t>
    <rPh sb="0" eb="3">
      <t>リヨウシャ</t>
    </rPh>
    <phoneticPr fontId="20"/>
  </si>
  <si>
    <t>施設職員</t>
    <rPh sb="0" eb="2">
      <t>シセツ</t>
    </rPh>
    <rPh sb="2" eb="4">
      <t>ショクイン</t>
    </rPh>
    <phoneticPr fontId="20"/>
  </si>
  <si>
    <t>昼　間</t>
    <rPh sb="0" eb="1">
      <t>ヒル</t>
    </rPh>
    <rPh sb="2" eb="3">
      <t>アイダ</t>
    </rPh>
    <phoneticPr fontId="20"/>
  </si>
  <si>
    <t>約</t>
    <rPh sb="0" eb="1">
      <t>ヤク</t>
    </rPh>
    <phoneticPr fontId="20"/>
  </si>
  <si>
    <t>名</t>
    <rPh sb="0" eb="1">
      <t>メイ</t>
    </rPh>
    <phoneticPr fontId="20"/>
  </si>
  <si>
    <t>夜　間</t>
    <rPh sb="0" eb="1">
      <t>ヨル</t>
    </rPh>
    <rPh sb="2" eb="3">
      <t>アイダ</t>
    </rPh>
    <phoneticPr fontId="20"/>
  </si>
  <si>
    <t>※利用者数は最大の利用者数を記載（おおよその利用者数でもよい）</t>
    <rPh sb="22" eb="25">
      <t>リヨウシャ</t>
    </rPh>
    <rPh sb="25" eb="26">
      <t>スウ</t>
    </rPh>
    <phoneticPr fontId="28"/>
  </si>
  <si>
    <t>※昼間は通所部門と入所部門の合計人数を記載</t>
  </si>
  <si>
    <t>※夜間は入所部門の人数を記載</t>
  </si>
  <si>
    <t>※休日は訪問介護を実施、利用者はいない</t>
    <rPh sb="1" eb="3">
      <t>キュウジツ</t>
    </rPh>
    <rPh sb="4" eb="6">
      <t>ホウモン</t>
    </rPh>
    <rPh sb="6" eb="8">
      <t>カイゴ</t>
    </rPh>
    <rPh sb="9" eb="11">
      <t>ジッシ</t>
    </rPh>
    <phoneticPr fontId="28"/>
  </si>
  <si>
    <t>暴風警報又は特別警報</t>
    <phoneticPr fontId="20"/>
  </si>
  <si>
    <t>大雨警報又は特別警報</t>
    <phoneticPr fontId="20"/>
  </si>
  <si>
    <t>洪水警報</t>
    <phoneticPr fontId="20"/>
  </si>
  <si>
    <t>様式２</t>
    <rPh sb="0" eb="2">
      <t>ヨウシキ</t>
    </rPh>
    <phoneticPr fontId="20"/>
  </si>
  <si>
    <t>（参考）自衛水防組織を設置している場合としていない場合の組織図</t>
    <phoneticPr fontId="20"/>
  </si>
  <si>
    <t>統括管理者</t>
    <phoneticPr fontId="10"/>
  </si>
  <si>
    <t>総括・情報班</t>
    <phoneticPr fontId="10"/>
  </si>
  <si>
    <t>情報収集伝達要員</t>
    <phoneticPr fontId="10"/>
  </si>
  <si>
    <t>避難誘導班</t>
    <phoneticPr fontId="10"/>
  </si>
  <si>
    <t>避難誘導要員</t>
    <phoneticPr fontId="10"/>
  </si>
  <si>
    <t>様式３</t>
    <rPh sb="0" eb="2">
      <t>ヨウシキ</t>
    </rPh>
    <phoneticPr fontId="20"/>
  </si>
  <si>
    <t>※実際に避難する場所の名称を記載して下さい。</t>
    <rPh sb="1" eb="3">
      <t>ジッサイ</t>
    </rPh>
    <rPh sb="4" eb="6">
      <t>ヒナン</t>
    </rPh>
    <rPh sb="8" eb="10">
      <t>バショ</t>
    </rPh>
    <rPh sb="11" eb="13">
      <t>メイショウ</t>
    </rPh>
    <rPh sb="14" eb="16">
      <t>キサイ</t>
    </rPh>
    <rPh sb="18" eb="19">
      <t>クダ</t>
    </rPh>
    <phoneticPr fontId="47"/>
  </si>
  <si>
    <t>様式４</t>
    <rPh sb="0" eb="2">
      <t>ヨウシキ</t>
    </rPh>
    <phoneticPr fontId="20"/>
  </si>
  <si>
    <t>m</t>
    <phoneticPr fontId="20"/>
  </si>
  <si>
    <t>✔</t>
    <phoneticPr fontId="20"/>
  </si>
  <si>
    <t>２）屋内安全確保を行う場合</t>
    <rPh sb="2" eb="4">
      <t>オクナイ</t>
    </rPh>
    <rPh sb="4" eb="6">
      <t>アンゼン</t>
    </rPh>
    <rPh sb="6" eb="8">
      <t>カクホ</t>
    </rPh>
    <rPh sb="9" eb="10">
      <t>オコナ</t>
    </rPh>
    <rPh sb="11" eb="13">
      <t>バアイ</t>
    </rPh>
    <phoneticPr fontId="10"/>
  </si>
  <si>
    <t>建物名称</t>
  </si>
  <si>
    <t>避難階</t>
    <phoneticPr fontId="20"/>
  </si>
  <si>
    <t>階</t>
    <rPh sb="0" eb="1">
      <t>カイ</t>
    </rPh>
    <phoneticPr fontId="20"/>
  </si>
  <si>
    <t>３）近隣の安全な場所</t>
    <phoneticPr fontId="10"/>
  </si>
  <si>
    <t>避難場所までの避難経路は、【施設周辺の避難地図】のとおりとする。</t>
    <phoneticPr fontId="10"/>
  </si>
  <si>
    <t>様式５</t>
    <rPh sb="0" eb="2">
      <t>ヨウシキ</t>
    </rPh>
    <phoneticPr fontId="20"/>
  </si>
  <si>
    <t>避難確保資器材一覧（例）</t>
    <phoneticPr fontId="20"/>
  </si>
  <si>
    <r>
      <t>土砂災害に対する避難を確保するための対策</t>
    </r>
    <r>
      <rPr>
        <vertAlign val="superscript"/>
        <sz val="11"/>
        <rFont val="ＭＳ ゴシック"/>
        <family val="3"/>
        <charset val="128"/>
      </rPr>
      <t>※</t>
    </r>
    <phoneticPr fontId="20"/>
  </si>
  <si>
    <t>様式６</t>
    <rPh sb="0" eb="2">
      <t>ヨウシキ</t>
    </rPh>
    <phoneticPr fontId="20"/>
  </si>
  <si>
    <t>様式７</t>
    <rPh sb="0" eb="2">
      <t>ヨウシキ</t>
    </rPh>
    <phoneticPr fontId="20"/>
  </si>
  <si>
    <t>様式８</t>
    <rPh sb="0" eb="2">
      <t>ヨウシキ</t>
    </rPh>
    <phoneticPr fontId="20"/>
  </si>
  <si>
    <t>緊急連絡先</t>
    <rPh sb="0" eb="2">
      <t>キンキュウ</t>
    </rPh>
    <rPh sb="2" eb="5">
      <t>レンラクサキ</t>
    </rPh>
    <phoneticPr fontId="10"/>
  </si>
  <si>
    <t>その他</t>
  </si>
  <si>
    <t>年齢</t>
  </si>
  <si>
    <t>住所</t>
  </si>
  <si>
    <t>続柄</t>
  </si>
  <si>
    <t>（緊急連絡先等）</t>
  </si>
  <si>
    <t>〇〇〇〇</t>
  </si>
  <si>
    <t>様式９</t>
    <rPh sb="0" eb="2">
      <t>ヨウシキ</t>
    </rPh>
    <phoneticPr fontId="20"/>
  </si>
  <si>
    <t>施設長</t>
    <rPh sb="0" eb="3">
      <t>シセツチョウ</t>
    </rPh>
    <phoneticPr fontId="20"/>
  </si>
  <si>
    <t>012-3456-7890</t>
    <phoneticPr fontId="20"/>
  </si>
  <si>
    <t>事務長</t>
    <rPh sb="0" eb="3">
      <t>ジムチョウ</t>
    </rPh>
    <phoneticPr fontId="20"/>
  </si>
  <si>
    <t>○○○○</t>
    <phoneticPr fontId="20"/>
  </si>
  <si>
    <t>様式10</t>
    <rPh sb="0" eb="2">
      <t>ヨウシキ</t>
    </rPh>
    <phoneticPr fontId="20"/>
  </si>
  <si>
    <t>〇〇〇〇</t>
    <phoneticPr fontId="20"/>
  </si>
  <si>
    <t>様式11</t>
    <rPh sb="0" eb="2">
      <t>ヨウシキ</t>
    </rPh>
    <phoneticPr fontId="20"/>
  </si>
  <si>
    <t>徒歩</t>
    <rPh sb="0" eb="2">
      <t>トホ</t>
    </rPh>
    <phoneticPr fontId="20"/>
  </si>
  <si>
    <t>階段</t>
    <rPh sb="0" eb="2">
      <t>カイダン</t>
    </rPh>
    <phoneticPr fontId="20"/>
  </si>
  <si>
    <t>要介護度1</t>
    <rPh sb="0" eb="3">
      <t>ヨウカイゴ</t>
    </rPh>
    <rPh sb="3" eb="4">
      <t>ド</t>
    </rPh>
    <phoneticPr fontId="20"/>
  </si>
  <si>
    <t>エレベーター、ストレッチャー</t>
    <phoneticPr fontId="20"/>
  </si>
  <si>
    <t>要介護度5</t>
    <phoneticPr fontId="20"/>
  </si>
  <si>
    <t>様式12</t>
    <rPh sb="0" eb="2">
      <t>ヨウシキ</t>
    </rPh>
    <phoneticPr fontId="20"/>
  </si>
  <si>
    <t>班長</t>
    <rPh sb="0" eb="2">
      <t>ハンチョウ</t>
    </rPh>
    <phoneticPr fontId="10"/>
  </si>
  <si>
    <t>班員</t>
    <rPh sb="0" eb="2">
      <t>ハンイン</t>
    </rPh>
    <phoneticPr fontId="10"/>
  </si>
  <si>
    <t>別紙１</t>
    <rPh sb="0" eb="2">
      <t>ベッシ</t>
    </rPh>
    <phoneticPr fontId="20"/>
  </si>
  <si>
    <t>記載例</t>
    <rPh sb="0" eb="2">
      <t>キサイ</t>
    </rPh>
    <rPh sb="2" eb="3">
      <t>レイ</t>
    </rPh>
    <phoneticPr fontId="20"/>
  </si>
  <si>
    <t>記載例</t>
  </si>
  <si>
    <t>避難誘導要員</t>
  </si>
  <si>
    <t>入力項目</t>
    <rPh sb="0" eb="2">
      <t>ニュウリョク</t>
    </rPh>
    <rPh sb="2" eb="4">
      <t>コウモク</t>
    </rPh>
    <phoneticPr fontId="23"/>
  </si>
  <si>
    <t>入力セル</t>
    <rPh sb="0" eb="2">
      <t>ニュウリョク</t>
    </rPh>
    <phoneticPr fontId="23"/>
  </si>
  <si>
    <t>入力例</t>
    <rPh sb="0" eb="3">
      <t>ニュウリョクレイ</t>
    </rPh>
    <phoneticPr fontId="23"/>
  </si>
  <si>
    <t>（対象災害）</t>
    <rPh sb="1" eb="3">
      <t>タイショウ</t>
    </rPh>
    <rPh sb="3" eb="5">
      <t>サイガイ</t>
    </rPh>
    <phoneticPr fontId="23"/>
  </si>
  <si>
    <t>洪水</t>
    <rPh sb="0" eb="2">
      <t>コウズイ</t>
    </rPh>
    <phoneticPr fontId="23"/>
  </si>
  <si>
    <t>内水</t>
    <rPh sb="0" eb="2">
      <t>ナイスイ</t>
    </rPh>
    <phoneticPr fontId="23"/>
  </si>
  <si>
    <t>高潮</t>
    <rPh sb="0" eb="2">
      <t>タカシオ</t>
    </rPh>
    <phoneticPr fontId="23"/>
  </si>
  <si>
    <t>津波</t>
    <rPh sb="0" eb="2">
      <t>ツナミ</t>
    </rPh>
    <phoneticPr fontId="23"/>
  </si>
  <si>
    <t>土砂災害</t>
    <rPh sb="0" eb="4">
      <t>ドシャサイガイ</t>
    </rPh>
    <phoneticPr fontId="23"/>
  </si>
  <si>
    <t>○</t>
  </si>
  <si>
    <t>○：対象、✕：対象外</t>
    <rPh sb="2" eb="4">
      <t>タイショウ</t>
    </rPh>
    <rPh sb="7" eb="10">
      <t>タイショウガイ</t>
    </rPh>
    <phoneticPr fontId="23"/>
  </si>
  <si>
    <t>○/✕</t>
    <phoneticPr fontId="23"/>
  </si>
  <si>
    <t>　対象災害：水害（</t>
    <phoneticPr fontId="20"/>
  </si>
  <si>
    <t>）</t>
    <phoneticPr fontId="23"/>
  </si>
  <si>
    <t>　　　　　　土砂災害（がけ崩れ・土石流・地すべり）</t>
  </si>
  <si>
    <t>　対象災害：土砂災害（がけ崩れ・土石流・地すべり）</t>
    <phoneticPr fontId="20"/>
  </si>
  <si>
    <t>自衛水防組織</t>
    <rPh sb="0" eb="6">
      <t>ジエイスイボウソシキ</t>
    </rPh>
    <phoneticPr fontId="23"/>
  </si>
  <si>
    <t>　また、作成した避難確保計画に基づいて、安全な避難行動を確実に行うことができるよう、防災教育や訓練を行い、施設の職員や利用者に対して、</t>
    <phoneticPr fontId="23"/>
  </si>
  <si>
    <t>に関する知識を深めるとともに、訓練等を通して課題等を抽出し、必要に応じてこの計画を見直ししていくものとする。</t>
    <phoneticPr fontId="23"/>
  </si>
  <si>
    <t>の円滑かつ迅速な避難の確保を図ることを目的とする。</t>
    <phoneticPr fontId="23"/>
  </si>
  <si>
    <t>の避難場所、避難経路は以下のものとする。</t>
    <phoneticPr fontId="23"/>
  </si>
  <si>
    <t>✕</t>
  </si>
  <si>
    <t>月に新規採用の施設職員を対象に研修を実施する。</t>
    <phoneticPr fontId="23"/>
  </si>
  <si>
    <t>月に全施設職員を対象として、情報収集・伝達及び避難誘導に関する訓練を実施する。</t>
    <phoneticPr fontId="23"/>
  </si>
  <si>
    <t>　防災体制確立の判断時期に基づき、注意、警戒、非常の体制をとり、管理権限者が定めた統括管理者のもと、総括・情報班、避難誘導班が避難誘導等の活動を行う。</t>
    <phoneticPr fontId="23"/>
  </si>
  <si>
    <t>　防災体制確立の判断時期に基づき、注意、警戒、非常の体制をとり、管理権限者のもと情報収集伝達要員、避難誘導要員が避難誘導等の活動を行う。</t>
    <phoneticPr fontId="23"/>
  </si>
  <si>
    <t>関連法：</t>
    <rPh sb="0" eb="3">
      <t>カンレンホウ</t>
    </rPh>
    <phoneticPr fontId="23"/>
  </si>
  <si>
    <t>「対象災害選択シート」</t>
    <rPh sb="1" eb="3">
      <t>タイショウ</t>
    </rPh>
    <rPh sb="3" eb="5">
      <t>サイガイ</t>
    </rPh>
    <rPh sb="5" eb="7">
      <t>センタク</t>
    </rPh>
    <phoneticPr fontId="23"/>
  </si>
  <si>
    <t>・対象となる災害を選んでください。
・自衛水防組織の有無を選んでください。</t>
    <rPh sb="1" eb="3">
      <t>タイショウ</t>
    </rPh>
    <rPh sb="6" eb="8">
      <t>サイガイ</t>
    </rPh>
    <rPh sb="9" eb="10">
      <t>エラ</t>
    </rPh>
    <rPh sb="19" eb="25">
      <t>ジエイスイボウソシキ</t>
    </rPh>
    <rPh sb="26" eb="28">
      <t>ウム</t>
    </rPh>
    <rPh sb="29" eb="30">
      <t>エラ</t>
    </rPh>
    <phoneticPr fontId="23"/>
  </si>
  <si>
    <t>○：有り、✕：無し</t>
    <rPh sb="2" eb="3">
      <t>ア</t>
    </rPh>
    <rPh sb="7" eb="8">
      <t>ナ</t>
    </rPh>
    <phoneticPr fontId="23"/>
  </si>
  <si>
    <t>　この計画は、</t>
    <phoneticPr fontId="23"/>
  </si>
  <si>
    <t>本施設の利用者の</t>
    <phoneticPr fontId="23"/>
  </si>
  <si>
    <t>　計画を作成又は必要に応じて見直し・修正をしたときは、遅滞なく、当該計画を市町村長へ報告する。</t>
    <rPh sb="6" eb="7">
      <t>マタ</t>
    </rPh>
    <phoneticPr fontId="10"/>
  </si>
  <si>
    <t>　この計画は、本施設の利用者の洪水時・内水時・高潮時・津波の発生時・土砂災害の発生時の円滑かつ迅速な避難の確保を図ることを目的とする。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内水・高潮・津波・土砂災害に関する知識を深めるとともに、訓練等を通して課題等を抽出し、必要に応じてこの計画を見直ししていくものとする。</t>
    <rPh sb="30" eb="33">
      <t>ハッセイジ</t>
    </rPh>
    <phoneticPr fontId="10"/>
  </si>
  <si>
    <t>《自衛水防組織を設置しない場合》</t>
    <phoneticPr fontId="23"/>
  </si>
  <si>
    <t>表紙</t>
    <rPh sb="0" eb="2">
      <t>ヒョウシ</t>
    </rPh>
    <phoneticPr fontId="23"/>
  </si>
  <si>
    <t>様式１</t>
    <rPh sb="0" eb="2">
      <t>ヨウシキ</t>
    </rPh>
    <phoneticPr fontId="23"/>
  </si>
  <si>
    <t>別表1</t>
    <rPh sb="0" eb="2">
      <t>ベッピョウ</t>
    </rPh>
    <phoneticPr fontId="23"/>
  </si>
  <si>
    <t>（自衛水防組織）</t>
    <phoneticPr fontId="23"/>
  </si>
  <si>
    <t>自動車</t>
    <rPh sb="0" eb="3">
      <t>ジドウシャ</t>
    </rPh>
    <phoneticPr fontId="20"/>
  </si>
  <si>
    <t>　自衛水防組織を組織または変更をしたときは、遅滞なく、当該事項を市町村長へ報告する。</t>
    <phoneticPr fontId="10"/>
  </si>
  <si>
    <t>関連法：水防法、津波防災地域づくりに関する法律、土砂災害防止法</t>
  </si>
  <si>
    <t>「対応別避難誘導一覧表」⇒様式１１</t>
    <rPh sb="1" eb="3">
      <t>タイオウ</t>
    </rPh>
    <rPh sb="3" eb="4">
      <t>ベツ</t>
    </rPh>
    <rPh sb="4" eb="6">
      <t>ヒナン</t>
    </rPh>
    <rPh sb="6" eb="8">
      <t>ユウドウ</t>
    </rPh>
    <rPh sb="8" eb="10">
      <t>イチラン</t>
    </rPh>
    <rPh sb="10" eb="11">
      <t>ヒョウ</t>
    </rPh>
    <phoneticPr fontId="10"/>
  </si>
  <si>
    <t>このエクセルファイルの使い方</t>
  </si>
  <si>
    <t>記入する場所は桃色の空欄で示しています。</t>
  </si>
  <si>
    <t>様式２は対象となる災害のみ記入してください。</t>
  </si>
  <si>
    <t>自衛水防組織を設置する場合と設置しない場合があるので、目次を参考に作成してください。</t>
  </si>
  <si>
    <t>社会福祉施設</t>
  </si>
  <si>
    <t>避難確保計画</t>
  </si>
  <si>
    <t>青色の書類は市町村長に提出してください。</t>
  </si>
  <si>
    <t>自衛水防組織の有無によって、下記の表をコピーして使用してください。</t>
  </si>
  <si>
    <t>2～5</t>
  </si>
  <si>
    <t>利用者緊急連絡先一覧表</t>
  </si>
  <si>
    <t>自衛水防組織活動要領</t>
  </si>
  <si>
    <t>施設周辺の避難地図</t>
  </si>
  <si>
    <t>洪水</t>
  </si>
  <si>
    <t>《自衛水防組織を設置する場合》
　防災体制確立の判断時期に基づき、注意、警戒、非常の体制をとり、管理権限者が定めた統括管理者のもと、総括・情報班、避難誘導班が避難誘導等の活動を行う。
《自衛水防組織を設置しない場合》
　防災体制確立の判断時期に基づき、注意、警戒、非常の体制をとり、管理権限者のもと情報収集伝達要員、避難誘導要員が避難誘導等の活動を行う。</t>
  </si>
  <si>
    <t xml:space="preserve">以下のいずれかに該当する場合
</t>
  </si>
  <si>
    <t>洪水予報等の情報収集</t>
  </si>
  <si>
    <t>　洪水注意報発表</t>
  </si>
  <si>
    <t>使用する資器材の準備</t>
  </si>
  <si>
    <t>保護者・家族等への事前連絡</t>
  </si>
  <si>
    <t>　洪水警報発表</t>
  </si>
  <si>
    <t>周辺住民への事前協力依頼</t>
  </si>
  <si>
    <t>要配慮者の避難誘導</t>
  </si>
  <si>
    <t>施設内全体の避難誘導</t>
  </si>
  <si>
    <t>注意体制</t>
  </si>
  <si>
    <t>※判断時期は、気象情報、洪水警報及び避難情報等をもとに設定する。避難情報等は必ずしも発令されない場合があるので、雨の降り方等により自主的な判断に基づき体制を確立することも必要である。</t>
  </si>
  <si>
    <t>・災害モードへ気持ちを切り替える。
・気象情報等の収集を行う。</t>
  </si>
  <si>
    <t>警戒体制</t>
  </si>
  <si>
    <t>・避難場所へ避難する準備を行う。
・要配慮者の避難誘導を開始する。</t>
  </si>
  <si>
    <t>※浸水想定区域と土砂災害警戒区域が重複する地域では、避難情報等の発表・発令が早い情報で避難体制を確立し、避難のタイミングを判断する必要がある。</t>
  </si>
  <si>
    <t>非常体制</t>
  </si>
  <si>
    <t>・施設内全体の避難誘導を開始する。</t>
  </si>
  <si>
    <t>気象情報等の情報収集</t>
  </si>
  <si>
    <t>・避難場所へ避難する準備を行う。</t>
  </si>
  <si>
    <t>・避難誘導を開始する。</t>
  </si>
  <si>
    <t>津波到達時間が短い場合</t>
  </si>
  <si>
    <t>　緊急地震速報</t>
  </si>
  <si>
    <t>津波情報等の情報収集</t>
  </si>
  <si>
    <t>　津波注意報発表</t>
  </si>
  <si>
    <t>　津波警報、津波特別警報（大</t>
  </si>
  <si>
    <t>　　津波警報）発表</t>
  </si>
  <si>
    <t>　危険の前兆を確認　等</t>
  </si>
  <si>
    <t>※判断時期は、気象情報及び避難情報等をもとに設定する。津波の場合では、避難情報等は必ずしも発令されない場合があるので、地震の大きさ等により自主的な判断に基づき体制を確立することも必要である。</t>
  </si>
  <si>
    <t>津波到達時間が長い場合</t>
  </si>
  <si>
    <t>　遠地地震に関する情報</t>
  </si>
  <si>
    <t>　津波警報発表</t>
  </si>
  <si>
    <t>　津波警報発表（標高の低い</t>
  </si>
  <si>
    <t>　　地域の場合）</t>
  </si>
  <si>
    <t>　津波特別警報(大津波</t>
  </si>
  <si>
    <t>　　警報)発表</t>
  </si>
  <si>
    <t>土砂災害</t>
  </si>
  <si>
    <t>　台風接近</t>
  </si>
  <si>
    <t>　大雨情報</t>
  </si>
  <si>
    <t>　大雨注意報（土砂災害）発表</t>
  </si>
  <si>
    <t>　土砂災害の前兆現象</t>
  </si>
  <si>
    <t>※判断時期は、気象情報、土砂災害警戒情報及び避難情報等をもとに設定する。雨の降り方や土砂災害の前兆現象等により自主的な判断に基づき体制を確立することも必要である。</t>
  </si>
  <si>
    <t>(1) 情報収集</t>
  </si>
  <si>
    <t>収集する情報</t>
  </si>
  <si>
    <t>情報の例示</t>
  </si>
  <si>
    <t>収集方法</t>
  </si>
  <si>
    <t>収集方法（例）</t>
  </si>
  <si>
    <t>洪水予報等</t>
  </si>
  <si>
    <t>気象警報、津波情報</t>
  </si>
  <si>
    <t>テレビ</t>
  </si>
  <si>
    <t>洪水予報、水位到達情報</t>
  </si>
  <si>
    <t>インターネット（情報提供機関のウェブサイト）</t>
  </si>
  <si>
    <t>土砂災害警戒情報</t>
  </si>
  <si>
    <t>ラジオ（ＡＭ○○○）</t>
  </si>
  <si>
    <t>施設周辺の浸水状況</t>
  </si>
  <si>
    <t>市町村からのＦＡＸ（事前に調整）</t>
  </si>
  <si>
    <t>施設周辺における土砂災害の前兆現象</t>
  </si>
  <si>
    <t>Ａ会</t>
  </si>
  <si>
    <t>Ａ会（系列グループホーム）</t>
  </si>
  <si>
    <t>Ｂ神社</t>
  </si>
  <si>
    <t>Ｃ高校（体育館）</t>
  </si>
  <si>
    <t>Ｄ小学校（校舎2階以上）</t>
  </si>
  <si>
    <t>本施設</t>
  </si>
  <si>
    <t>指定無</t>
  </si>
  <si>
    <t>本施設（斜面の反対側）</t>
  </si>
  <si>
    <t>　テレビ　、　ラジオ　、　タブレット　、　ファックス　、　携帯電話　、　</t>
  </si>
  <si>
    <t>　名簿（施設職員、利用者）　、　案内旗　、　タブレット　、　</t>
  </si>
  <si>
    <t>　携帯電話　、　懐中電灯　、　携帯用拡声器　、　電池式照明器具　、　</t>
  </si>
  <si>
    <t>　蛍光塗料</t>
  </si>
  <si>
    <t>　水（１人あたり9リットル）　、　食料（１人あたり9食分）　、　</t>
  </si>
  <si>
    <t>　常備薬　、　消毒薬　、　包帯　、　絆創膏　</t>
  </si>
  <si>
    <t>　○○○○</t>
  </si>
  <si>
    <t>　土のう　、　止水板　、　○○○○</t>
  </si>
  <si>
    <t>避難確保計画の作成＝防災体制の確立</t>
  </si>
  <si>
    <t>施設職員への防災教育</t>
  </si>
  <si>
    <t>○避難確保計画の情報共有
○過去の被災経験や災害に対する知恵の伝承
　等</t>
  </si>
  <si>
    <t>利用者への防災教育</t>
  </si>
  <si>
    <t>○水害・土砂災害の危険性や避難場所の確認
○緊急時の対応等に関する保護者・家族等への説明
　等</t>
  </si>
  <si>
    <t>通所部門</t>
  </si>
  <si>
    <t>情報伝達訓練</t>
  </si>
  <si>
    <t>○施設職員の緊急連絡網の試行
○保護者・家族等への情報伝達手段（メール・電話等）の確認、情報伝達の試行　等</t>
  </si>
  <si>
    <t>保護者・家族等への引き渡し訓練</t>
  </si>
  <si>
    <t>○施設職員の緊急連絡網の試行
○連絡後、全利用者を保護者・家族等に引き渡すまでにかかる時間の計測　等</t>
  </si>
  <si>
    <t>入所部門</t>
  </si>
  <si>
    <t>施設職員の非常参集訓練</t>
  </si>
  <si>
    <t>○施設職員の緊急連絡網の試行
○連絡後、施設職員の参集にかかる時間の計測　等</t>
  </si>
  <si>
    <t>避難訓練</t>
  </si>
  <si>
    <t>○防災体制と役割分担の確認、試行
○施設から避難場所までの移動にかかる時間の計測　等</t>
  </si>
  <si>
    <t>避難確保計画の更新</t>
  </si>
  <si>
    <t>避難訓練の実施に基づき、必要に応じて避難確保計画を見直します。</t>
  </si>
  <si>
    <t>〇市1丁目××</t>
  </si>
  <si>
    <t>△△△△</t>
  </si>
  <si>
    <t>娘</t>
  </si>
  <si>
    <t xml:space="preserve"> 012-3456-7890</t>
  </si>
  <si>
    <t xml:space="preserve"> 090-1234-5678</t>
  </si>
  <si>
    <t>〇市3丁目××</t>
  </si>
  <si>
    <t>息子</t>
  </si>
  <si>
    <t>〇市2丁目××</t>
  </si>
  <si>
    <t>施設長</t>
  </si>
  <si>
    <t>事務長</t>
  </si>
  <si>
    <t xml:space="preserve"> 管理権限者</t>
  </si>
  <si>
    <t>代行者</t>
  </si>
  <si>
    <t>情報収集
伝達要員</t>
  </si>
  <si>
    <t>役割</t>
  </si>
  <si>
    <t>管理職員</t>
  </si>
  <si>
    <t>(３)  防災センター（最低限、通信設備を有するものとする）を自衛水防組織の活動拠点とし、防災センター勤務員及び各班の班長を自衛水防組織の中核として配置する。</t>
  </si>
  <si>
    <t xml:space="preserve"> 統括管理者</t>
  </si>
  <si>
    <t xml:space="preserve"> 総括・情報班</t>
  </si>
  <si>
    <t>状況の把握</t>
  </si>
  <si>
    <t xml:space="preserve"> 避難誘導班</t>
  </si>
  <si>
    <t>　様式５避難確保資器材一覧に掲げるもの。</t>
  </si>
  <si>
    <t>本施設2階</t>
  </si>
  <si>
    <t>本施設（斜面の反対側）2階</t>
  </si>
  <si>
    <t>記入が終わったら、不要な行を削除してください。</t>
    <rPh sb="12" eb="13">
      <t>ギョウ</t>
    </rPh>
    <phoneticPr fontId="30"/>
  </si>
  <si>
    <t>　大型台風の襲来が予想される場合で、公共交通機関の計画的な運休が予定される場合、通所部門を臨時休業とする。</t>
    <phoneticPr fontId="23"/>
  </si>
  <si>
    <t>　または午前</t>
    <phoneticPr fontId="20"/>
  </si>
  <si>
    <t>○○市</t>
    <phoneticPr fontId="23"/>
  </si>
  <si>
    <t>※開業時間と利用者の通所にかかる時間も考慮して、休業の判断をする。</t>
  </si>
  <si>
    <t>レベル２　注意体制</t>
    <phoneticPr fontId="23"/>
  </si>
  <si>
    <t>レベル３　警戒体制</t>
    <phoneticPr fontId="23"/>
  </si>
  <si>
    <t>レベル４　非常体制</t>
    <phoneticPr fontId="23"/>
  </si>
  <si>
    <t>大型台風</t>
    <rPh sb="0" eb="2">
      <t>オオガタ</t>
    </rPh>
    <rPh sb="2" eb="4">
      <t>タイフウ</t>
    </rPh>
    <phoneticPr fontId="23"/>
  </si>
  <si>
    <t>大型台風の襲来が予想される場合で、公共交通機関の計画運休が予定されている場合、避難に関する準備をし、早めに避難を開始する。また、協定を締結した地域の企業等と連携して早めに避難を開始する。</t>
    <rPh sb="42" eb="43">
      <t>カン</t>
    </rPh>
    <rPh sb="45" eb="47">
      <t>ジュンビ</t>
    </rPh>
    <phoneticPr fontId="23"/>
  </si>
  <si>
    <t>○○企業との協定　福祉車両提供及び避難支援（詳細は協定書参照）</t>
    <rPh sb="2" eb="4">
      <t>キギョウ</t>
    </rPh>
    <rPh sb="6" eb="8">
      <t>キョウテイ</t>
    </rPh>
    <phoneticPr fontId="23"/>
  </si>
  <si>
    <t>防災行政無線、エリアメール・緊急速報メール、防災メール</t>
    <phoneticPr fontId="23"/>
  </si>
  <si>
    <t>既存の消防計画等がある場合は、それに追加してもよい。</t>
    <rPh sb="3" eb="5">
      <t>ショウボウ</t>
    </rPh>
    <rPh sb="5" eb="7">
      <t>ケイカク</t>
    </rPh>
    <rPh sb="7" eb="8">
      <t>トウ</t>
    </rPh>
    <rPh sb="18" eb="20">
      <t>ツイカ</t>
    </rPh>
    <phoneticPr fontId="10"/>
  </si>
  <si>
    <t>連絡先</t>
    <rPh sb="0" eb="3">
      <t>レンラクサキ</t>
    </rPh>
    <phoneticPr fontId="23"/>
  </si>
  <si>
    <t>既に防災体制を確立している場合は、それを活用してもよい。</t>
    <rPh sb="2" eb="4">
      <t>ボウサイ</t>
    </rPh>
    <rPh sb="4" eb="6">
      <t>タイセイ</t>
    </rPh>
    <rPh sb="7" eb="9">
      <t>カクリツ</t>
    </rPh>
    <rPh sb="13" eb="15">
      <t>バアイ</t>
    </rPh>
    <rPh sb="20" eb="22">
      <t>カツヨウ</t>
    </rPh>
    <phoneticPr fontId="10"/>
  </si>
  <si>
    <t>　利用者にあわせた器具や食事の提供が必要となる場合がある。避難場所での生活に必要な備品などに配慮する。</t>
    <phoneticPr fontId="23"/>
  </si>
  <si>
    <t>３）近隣の安全な場所※</t>
    <phoneticPr fontId="10"/>
  </si>
  <si>
    <t>※指定緊急避難場所ではないが、標高の高い場所など近隣のより安全な場所・建物等</t>
    <phoneticPr fontId="20"/>
  </si>
  <si>
    <t>作業シートの必要な項目を記入してください。</t>
    <phoneticPr fontId="1"/>
  </si>
  <si>
    <t>避難訓練の結果や社会情勢の変化に伴い、定期的に見直すものとする。</t>
    <phoneticPr fontId="20"/>
  </si>
  <si>
    <t xml:space="preserve">施設周辺の浸水状況 施設職員による目視
（但し、安全に配慮して危険な場所に近づかないよう施設内から実施）
</t>
    <phoneticPr fontId="20"/>
  </si>
  <si>
    <t>施設周辺の浸水状況 施設職員による目視
（但し、安全に配慮して危険な場所に近づかないよう施設内から実施）</t>
    <phoneticPr fontId="20"/>
  </si>
  <si>
    <t>高齢者等避難、避難指示</t>
  </si>
  <si>
    <t>浸水深が大きく、施設全体が浸水するおそれがある場合、浸水継続時間が長く、長期的に孤立するおそれがある場合、家屋倒壊等氾濫想定区域に位置する場合は立退き避難（水平避難）する。関連施設等への避難も選択肢の一つである。利用者に合わせて移動手段に配慮する。避難場所への立退き避難（水平避難）が危険な場合は、近隣の安全な場所や建物のより安全な部屋等へ移動する。</t>
  </si>
  <si>
    <t>１）立退き避難（水平避難）を行う場合</t>
    <rPh sb="14" eb="15">
      <t>オコナ</t>
    </rPh>
    <rPh sb="16" eb="18">
      <t>バアイ</t>
    </rPh>
    <phoneticPr fontId="20"/>
  </si>
  <si>
    <t>立退き避難（水平避難）の場合の避難場所１（浸水想定区域外の関連施設）</t>
    <rPh sb="21" eb="23">
      <t>シンスイ</t>
    </rPh>
    <rPh sb="23" eb="25">
      <t>ソウテイ</t>
    </rPh>
    <rPh sb="25" eb="28">
      <t>クイキガイ</t>
    </rPh>
    <rPh sb="29" eb="31">
      <t>カンレン</t>
    </rPh>
    <rPh sb="31" eb="33">
      <t>シセツ</t>
    </rPh>
    <phoneticPr fontId="20"/>
  </si>
  <si>
    <t>立退き避難（水平避難）の場合の避難場所１（浸水想定区域外の関連施設等）</t>
    <rPh sb="21" eb="23">
      <t>シンスイ</t>
    </rPh>
    <rPh sb="23" eb="25">
      <t>ソウテイ</t>
    </rPh>
    <rPh sb="25" eb="28">
      <t>クイキガイ</t>
    </rPh>
    <rPh sb="29" eb="31">
      <t>カンレン</t>
    </rPh>
    <rPh sb="31" eb="33">
      <t>シセツ</t>
    </rPh>
    <rPh sb="33" eb="34">
      <t>トウ</t>
    </rPh>
    <phoneticPr fontId="20"/>
  </si>
  <si>
    <t>立退き避難（水平避難）の場合の避難場所２（指定緊急避難場所）</t>
    <rPh sb="21" eb="23">
      <t>シテイ</t>
    </rPh>
    <rPh sb="23" eb="25">
      <t>キンキュウ</t>
    </rPh>
    <rPh sb="25" eb="27">
      <t>ヒナン</t>
    </rPh>
    <rPh sb="27" eb="29">
      <t>バショ</t>
    </rPh>
    <phoneticPr fontId="23"/>
  </si>
  <si>
    <t>立退き避難（水平避難）、屋内安全確保（垂直避難）が困難な場合、近隣の安全な場所</t>
  </si>
  <si>
    <t>立退き避難</t>
    <rPh sb="3" eb="5">
      <t>ヒナン</t>
    </rPh>
    <phoneticPr fontId="10"/>
  </si>
  <si>
    <t>立退き避難</t>
    <rPh sb="3" eb="5">
      <t>ヒナン</t>
    </rPh>
    <phoneticPr fontId="20"/>
  </si>
  <si>
    <t>　避難指示の発令</t>
    <phoneticPr fontId="23"/>
  </si>
  <si>
    <t>　高齢者等避難の発令</t>
    <rPh sb="9" eb="11">
      <t>ハツレイ</t>
    </rPh>
    <phoneticPr fontId="23"/>
  </si>
  <si>
    <t>対象となる災害について桃色セルを〇に変更してください。</t>
    <rPh sb="0" eb="2">
      <t>タイショウ</t>
    </rPh>
    <rPh sb="5" eb="7">
      <t>サイガイ</t>
    </rPh>
    <rPh sb="11" eb="13">
      <t>モモイロ</t>
    </rPh>
    <rPh sb="18" eb="20">
      <t>ヘンコウ</t>
    </rPh>
    <phoneticPr fontId="20"/>
  </si>
  <si>
    <t>自衛水防組織については努力義務とされているため、今回は設置しないこととして構いません。（令和４年３月）</t>
    <rPh sb="0" eb="2">
      <t>ジエイ</t>
    </rPh>
    <rPh sb="2" eb="4">
      <t>スイボウ</t>
    </rPh>
    <rPh sb="4" eb="6">
      <t>ソシキ</t>
    </rPh>
    <rPh sb="11" eb="13">
      <t>ドリョク</t>
    </rPh>
    <rPh sb="13" eb="15">
      <t>ギム</t>
    </rPh>
    <rPh sb="24" eb="26">
      <t>コンカイ</t>
    </rPh>
    <rPh sb="27" eb="29">
      <t>セッチ</t>
    </rPh>
    <rPh sb="37" eb="38">
      <t>カマ</t>
    </rPh>
    <rPh sb="44" eb="46">
      <t>レイワ</t>
    </rPh>
    <rPh sb="47" eb="48">
      <t>ネン</t>
    </rPh>
    <rPh sb="49" eb="50">
      <t>ガツ</t>
    </rPh>
    <phoneticPr fontId="20"/>
  </si>
  <si>
    <t>最初に「対象災害選択シート」から対象災害について選択をしてください。</t>
    <rPh sb="0" eb="2">
      <t>サイショ</t>
    </rPh>
    <rPh sb="4" eb="6">
      <t>タイショウ</t>
    </rPh>
    <rPh sb="6" eb="8">
      <t>サイガイ</t>
    </rPh>
    <rPh sb="8" eb="10">
      <t>センタク</t>
    </rPh>
    <rPh sb="16" eb="18">
      <t>タイショウ</t>
    </rPh>
    <rPh sb="18" eb="20">
      <t>サイガイ</t>
    </rPh>
    <rPh sb="24" eb="26">
      <t>センタク</t>
    </rPh>
    <phoneticPr fontId="20"/>
  </si>
  <si>
    <t>※自衛水防組織については努力義務とされているため、今回は設置しないこととして構いません。（令和４年３月）</t>
    <rPh sb="1" eb="3">
      <t>ジエイ</t>
    </rPh>
    <rPh sb="3" eb="5">
      <t>スイボウ</t>
    </rPh>
    <rPh sb="5" eb="7">
      <t>ソシキ</t>
    </rPh>
    <rPh sb="12" eb="14">
      <t>ドリョク</t>
    </rPh>
    <rPh sb="14" eb="16">
      <t>ギム</t>
    </rPh>
    <rPh sb="25" eb="27">
      <t>コンカイ</t>
    </rPh>
    <rPh sb="28" eb="30">
      <t>セッチ</t>
    </rPh>
    <rPh sb="38" eb="39">
      <t>カマ</t>
    </rPh>
    <rPh sb="45" eb="47">
      <t>レイワ</t>
    </rPh>
    <rPh sb="48" eb="49">
      <t>ネン</t>
    </rPh>
    <rPh sb="50" eb="51">
      <t>ガツ</t>
    </rPh>
    <phoneticPr fontId="20"/>
  </si>
  <si>
    <r>
      <t xml:space="preserve">《自衛水防組織を設置する場合》
　防災体制確立の判断時期に基づき、注意、警戒、非常の体制をとり、管理権限者が定めた統括管理者のもと、総括・情報班、避難誘導班が避難誘導等の活動を行う。
</t>
    </r>
    <r>
      <rPr>
        <sz val="12"/>
        <color rgb="FFFF0000"/>
        <rFont val="ＭＳ ゴシック"/>
        <family val="3"/>
        <charset val="128"/>
      </rPr>
      <t>《自衛水防組織を設置しない場合》
　防災体制確立の判断時期に基づき、注意、警戒、非常の体制をとり、管理権限者のもと情報収集伝達要員、避難誘導要員が避難誘導等の活動を行う。</t>
    </r>
    <phoneticPr fontId="23"/>
  </si>
  <si>
    <t>　稲生沢川</t>
    <rPh sb="2" eb="4">
      <t>イノウ</t>
    </rPh>
    <rPh sb="4" eb="5">
      <t>サワ</t>
    </rPh>
    <phoneticPr fontId="20"/>
  </si>
  <si>
    <t>　　（深根橋水位観測所）</t>
    <rPh sb="3" eb="4">
      <t>フカ</t>
    </rPh>
    <rPh sb="4" eb="5">
      <t>ネ</t>
    </rPh>
    <rPh sb="5" eb="6">
      <t>ハシ</t>
    </rPh>
    <rPh sb="6" eb="8">
      <t>スイイ</t>
    </rPh>
    <rPh sb="8" eb="10">
      <t>カンソク</t>
    </rPh>
    <rPh sb="10" eb="11">
      <t>ジョ</t>
    </rPh>
    <phoneticPr fontId="20"/>
  </si>
  <si>
    <t>　高齢者等避難の発令</t>
    <rPh sb="9" eb="11">
      <t>ハツレイ</t>
    </rPh>
    <phoneticPr fontId="20"/>
  </si>
  <si>
    <t>　避難指示の発令</t>
    <rPh sb="7" eb="9">
      <t>ハツレイ</t>
    </rPh>
    <phoneticPr fontId="20"/>
  </si>
  <si>
    <t>利用者緊急連絡先一覧表</t>
    <phoneticPr fontId="20"/>
  </si>
  <si>
    <t>　要配慮者利用施設には、自衛水防組織の設置の努力義務が課せられています（水防法第十五条の三第7項）。自衛水防組織を設置する場合、様式６も作成し、合わせて、別添、別表１、別表２を作成します。</t>
    <phoneticPr fontId="10"/>
  </si>
  <si>
    <t>　　水防団待機水位</t>
    <rPh sb="2" eb="4">
      <t>スイボウ</t>
    </rPh>
    <rPh sb="4" eb="5">
      <t>ダン</t>
    </rPh>
    <rPh sb="5" eb="7">
      <t>タイキ</t>
    </rPh>
    <rPh sb="7" eb="9">
      <t>スイイ</t>
    </rPh>
    <phoneticPr fontId="23"/>
  </si>
  <si>
    <t>　　氾濫注意水位</t>
    <rPh sb="4" eb="6">
      <t>チュウイ</t>
    </rPh>
    <rPh sb="6" eb="8">
      <t>スイイ</t>
    </rPh>
    <phoneticPr fontId="20"/>
  </si>
  <si>
    <t>　　氾濫危険水位</t>
    <rPh sb="4" eb="6">
      <t>キケン</t>
    </rPh>
    <rPh sb="6" eb="8">
      <t>スイイ</t>
    </rPh>
    <phoneticPr fontId="20"/>
  </si>
  <si>
    <t>　・大雨警報（土砂災害）</t>
    <rPh sb="2" eb="4">
      <t>オオアメ</t>
    </rPh>
    <rPh sb="4" eb="6">
      <t>ケイホウ</t>
    </rPh>
    <rPh sb="7" eb="9">
      <t>ドシャ</t>
    </rPh>
    <rPh sb="9" eb="11">
      <t>サイガイ</t>
    </rPh>
    <phoneticPr fontId="20"/>
  </si>
  <si>
    <t>　土砂災害警戒情報</t>
    <rPh sb="6" eb="8">
      <t>ケイカイ</t>
    </rPh>
    <rPh sb="8" eb="10">
      <t>ジョウホウ</t>
    </rPh>
    <phoneticPr fontId="20"/>
  </si>
  <si>
    <t>　懐中電灯　、　電池　、　携帯電話用バッテリー　、　戸別受信機</t>
    <rPh sb="26" eb="28">
      <t>コベツ</t>
    </rPh>
    <rPh sb="28" eb="31">
      <t>ジュシンキ</t>
    </rPh>
    <phoneticPr fontId="23"/>
  </si>
  <si>
    <t>下田市
防災安全課</t>
    <rPh sb="0" eb="3">
      <t>シモダシ</t>
    </rPh>
    <rPh sb="4" eb="6">
      <t>ボウサイ</t>
    </rPh>
    <rPh sb="6" eb="9">
      <t>アンゼンカ</t>
    </rPh>
    <phoneticPr fontId="20"/>
  </si>
  <si>
    <t>0558-36-4145</t>
    <phoneticPr fontId="20"/>
  </si>
  <si>
    <t>下田市
学校教育課</t>
    <rPh sb="0" eb="3">
      <t>シモダシ</t>
    </rPh>
    <rPh sb="4" eb="6">
      <t>ガッコウ</t>
    </rPh>
    <rPh sb="6" eb="8">
      <t>キョウイク</t>
    </rPh>
    <rPh sb="8" eb="9">
      <t>カ</t>
    </rPh>
    <phoneticPr fontId="20"/>
  </si>
  <si>
    <t>0558-23-3929</t>
    <phoneticPr fontId="20"/>
  </si>
  <si>
    <t>下田消防署</t>
    <rPh sb="0" eb="2">
      <t>シモダ</t>
    </rPh>
    <rPh sb="2" eb="5">
      <t>ショウボウショ</t>
    </rPh>
    <phoneticPr fontId="20"/>
  </si>
  <si>
    <t>0558-22-1804</t>
    <phoneticPr fontId="20"/>
  </si>
  <si>
    <t>0558-27-0110</t>
    <phoneticPr fontId="20"/>
  </si>
  <si>
    <t>②避難確保計画ひな形</t>
    <rPh sb="1" eb="3">
      <t>ヒナン</t>
    </rPh>
    <rPh sb="3" eb="5">
      <t>カクホ</t>
    </rPh>
    <rPh sb="5" eb="7">
      <t>ケイカク</t>
    </rPh>
    <rPh sb="9" eb="10">
      <t>ガタ</t>
    </rPh>
    <phoneticPr fontId="20"/>
  </si>
  <si>
    <t>　　　　　　　　　　　　　　　　　　　③避難確保計画作成例</t>
    <rPh sb="20" eb="22">
      <t>ヒナン</t>
    </rPh>
    <rPh sb="22" eb="24">
      <t>カクホ</t>
    </rPh>
    <rPh sb="24" eb="26">
      <t>ケイカク</t>
    </rPh>
    <rPh sb="26" eb="28">
      <t>サクセイ</t>
    </rPh>
    <rPh sb="28" eb="29">
      <t>レイ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</si>
</sst>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4"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font>
    <font>
      <sz val="12"/>
      <name val="ＭＳ ゴシック"/>
      <family val="3"/>
      <charset val="128"/>
    </font>
    <font>
      <sz val="11"/>
      <name val="ＭＳ ゴシック"/>
      <family val="3"/>
      <charset val="128"/>
    </font>
    <font>
      <sz val="8"/>
      <name val="ＭＳ ゴシック"/>
      <family val="3"/>
      <charset val="128"/>
    </font>
    <font>
      <b/>
      <sz val="12"/>
      <name val="ＭＳ ゴシック"/>
      <family val="3"/>
      <charset val="128"/>
    </font>
    <font>
      <sz val="13"/>
      <name val="ＭＳ ゴシック"/>
      <family val="3"/>
      <charset val="128"/>
    </font>
    <font>
      <sz val="16"/>
      <name val="メイリオ"/>
      <family val="3"/>
      <charset val="128"/>
    </font>
    <font>
      <sz val="11"/>
      <color theme="1"/>
      <name val="ＭＳ ゴシック"/>
      <family val="3"/>
      <charset val="128"/>
    </font>
    <font>
      <sz val="12"/>
      <color theme="1"/>
      <name val="ＭＳ ゴシック"/>
      <family val="3"/>
      <charset val="128"/>
    </font>
    <font>
      <sz val="11"/>
      <name val="游ゴシック"/>
      <family val="3"/>
      <charset val="128"/>
      <scheme val="minor"/>
    </font>
    <font>
      <sz val="6"/>
      <name val="游ゴシック"/>
      <family val="2"/>
      <charset val="128"/>
      <scheme val="minor"/>
    </font>
    <font>
      <sz val="14"/>
      <name val="ＭＳ ゴシック"/>
      <family val="3"/>
      <charset val="128"/>
    </font>
    <font>
      <sz val="10"/>
      <name val="ＭＳ ゴシック"/>
      <family val="3"/>
      <charset val="128"/>
    </font>
    <font>
      <sz val="6"/>
      <name val="游ゴシック"/>
      <family val="3"/>
      <charset val="128"/>
      <scheme val="minor"/>
    </font>
    <font>
      <sz val="11"/>
      <color theme="1"/>
      <name val="游ゴシック"/>
      <family val="3"/>
      <charset val="128"/>
      <scheme val="minor"/>
    </font>
    <font>
      <b/>
      <sz val="14"/>
      <name val="ＭＳ ゴシック"/>
      <family val="3"/>
      <charset val="128"/>
    </font>
    <font>
      <sz val="36"/>
      <name val="メイリオ"/>
      <family val="3"/>
      <charset val="128"/>
    </font>
    <font>
      <sz val="18"/>
      <name val="メイリオ"/>
      <family val="3"/>
      <charset val="128"/>
    </font>
    <font>
      <sz val="24"/>
      <name val="メイリオ"/>
      <family val="3"/>
      <charset val="128"/>
    </font>
    <font>
      <sz val="12"/>
      <name val="ＭＳ Ｐゴシック"/>
      <family val="3"/>
      <charset val="128"/>
    </font>
    <font>
      <sz val="12"/>
      <name val="游ゴシック"/>
      <family val="3"/>
      <charset val="128"/>
      <scheme val="minor"/>
    </font>
    <font>
      <sz val="11"/>
      <name val="ＭＳ Ｐゴシック"/>
      <family val="3"/>
      <charset val="128"/>
    </font>
    <font>
      <sz val="9"/>
      <name val="ＭＳ ゴシック"/>
      <family val="3"/>
      <charset val="128"/>
    </font>
    <font>
      <sz val="16"/>
      <name val="ＭＳ ゴシック"/>
      <family val="3"/>
      <charset val="128"/>
    </font>
    <font>
      <sz val="12"/>
      <name val="ＭＳ 明朝"/>
      <family val="1"/>
      <charset val="128"/>
    </font>
    <font>
      <vertAlign val="superscript"/>
      <sz val="11"/>
      <name val="ＭＳ ゴシック"/>
      <family val="3"/>
      <charset val="128"/>
    </font>
    <font>
      <sz val="11"/>
      <color theme="1"/>
      <name val="ＭＳ Ｐゴシック"/>
      <family val="3"/>
      <charset val="128"/>
    </font>
    <font>
      <sz val="11"/>
      <color theme="1"/>
      <name val="メイリオ"/>
      <family val="3"/>
      <charset val="128"/>
    </font>
    <font>
      <sz val="11"/>
      <name val="メイリオ"/>
      <family val="3"/>
      <charset val="128"/>
    </font>
    <font>
      <sz val="20"/>
      <color theme="1"/>
      <name val="ＭＳ ゴシック"/>
      <family val="3"/>
      <charset val="128"/>
    </font>
    <font>
      <sz val="48"/>
      <name val="メイリオ"/>
      <family val="3"/>
      <charset val="128"/>
    </font>
    <font>
      <sz val="40"/>
      <name val="メイリオ"/>
      <family val="3"/>
      <charset val="128"/>
    </font>
    <font>
      <sz val="26"/>
      <color theme="1"/>
      <name val="メイリオ"/>
      <family val="3"/>
      <charset val="128"/>
    </font>
    <font>
      <sz val="26"/>
      <name val="メイリオ"/>
      <family val="3"/>
      <charset val="128"/>
    </font>
    <font>
      <sz val="24"/>
      <color theme="1"/>
      <name val="メイリオ"/>
      <family val="3"/>
      <charset val="128"/>
    </font>
    <font>
      <sz val="18"/>
      <color theme="1"/>
      <name val="メイリオ"/>
      <family val="3"/>
      <charset val="128"/>
    </font>
    <font>
      <sz val="14"/>
      <name val="游ゴシック"/>
      <family val="3"/>
      <charset val="128"/>
      <scheme val="minor"/>
    </font>
    <font>
      <sz val="24"/>
      <name val="ＭＳ Ｐゴシック"/>
      <family val="3"/>
      <charset val="128"/>
    </font>
    <font>
      <sz val="12"/>
      <color theme="1"/>
      <name val="ＭＳ Ｐゴシック"/>
      <family val="3"/>
      <charset val="128"/>
    </font>
    <font>
      <sz val="16"/>
      <color theme="1"/>
      <name val="ＭＳ Ｐゴシック"/>
      <family val="3"/>
      <charset val="128"/>
    </font>
    <font>
      <sz val="16"/>
      <color theme="1"/>
      <name val="ＭＳ ゴシック"/>
      <family val="3"/>
      <charset val="128"/>
    </font>
    <font>
      <sz val="11"/>
      <color theme="0"/>
      <name val="ＭＳ ゴシック"/>
      <family val="3"/>
      <charset val="128"/>
    </font>
    <font>
      <sz val="11"/>
      <color rgb="FFFF0000"/>
      <name val="ＭＳ ゴシック"/>
      <family val="3"/>
      <charset val="128"/>
    </font>
    <font>
      <sz val="13"/>
      <color theme="1"/>
      <name val="ＭＳ Ｐゴシック"/>
      <family val="3"/>
      <charset val="128"/>
    </font>
    <font>
      <sz val="14"/>
      <color theme="1"/>
      <name val="ＭＳ Ｐゴシック"/>
      <family val="3"/>
      <charset val="128"/>
    </font>
    <font>
      <sz val="18"/>
      <color theme="1"/>
      <name val="ＭＳ Ｐゴシック"/>
      <family val="3"/>
      <charset val="128"/>
    </font>
    <font>
      <b/>
      <sz val="14"/>
      <color rgb="FFFF0000"/>
      <name val="ＭＳ ゴシック"/>
      <family val="3"/>
      <charset val="128"/>
    </font>
    <font>
      <b/>
      <sz val="16"/>
      <color rgb="FFFF0000"/>
      <name val="ＭＳ ゴシック"/>
      <family val="3"/>
      <charset val="128"/>
    </font>
    <font>
      <sz val="11"/>
      <name val="游ゴシック"/>
      <family val="2"/>
      <charset val="128"/>
      <scheme val="minor"/>
    </font>
    <font>
      <sz val="14"/>
      <color rgb="FFFF0000"/>
      <name val="游ゴシック"/>
      <family val="3"/>
      <charset val="128"/>
      <scheme val="minor"/>
    </font>
    <font>
      <sz val="12"/>
      <color rgb="FFFF0000"/>
      <name val="ＭＳ ゴシック"/>
      <family val="3"/>
      <charset val="128"/>
    </font>
    <font>
      <sz val="9"/>
      <color theme="1"/>
      <name val="游ゴシック"/>
      <family val="2"/>
      <charset val="128"/>
      <scheme val="minor"/>
    </font>
    <font>
      <b/>
      <sz val="18"/>
      <color theme="1"/>
      <name val="ＭＳ Ｐゴシック"/>
      <family val="3"/>
      <charset val="128"/>
    </font>
    <font>
      <b/>
      <sz val="18"/>
      <color theme="1"/>
      <name val="游ゴシック"/>
      <family val="2"/>
      <charset val="128"/>
      <scheme val="minor"/>
    </font>
  </fonts>
  <fills count="17">
    <fill>
      <patternFill patternType="none"/>
    </fill>
    <fill>
      <patternFill patternType="gray125"/>
    </fill>
    <fill>
      <patternFill patternType="solid">
        <fgColor theme="8"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0070C0"/>
        <bgColor indexed="64"/>
      </patternFill>
    </fill>
    <fill>
      <patternFill patternType="solid">
        <fgColor theme="6"/>
        <bgColor indexed="64"/>
      </patternFill>
    </fill>
    <fill>
      <patternFill patternType="solid">
        <fgColor rgb="FF00B0F0"/>
        <bgColor indexed="64"/>
      </patternFill>
    </fill>
    <fill>
      <patternFill patternType="solid">
        <fgColor rgb="FF006FC0"/>
        <bgColor indexed="64"/>
      </patternFill>
    </fill>
    <fill>
      <patternFill patternType="solid">
        <fgColor rgb="FFFCE4D6"/>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top style="medium">
        <color rgb="FF0070C0"/>
      </top>
      <bottom/>
      <diagonal/>
    </border>
    <border>
      <left/>
      <right style="medium">
        <color rgb="FF0070C0"/>
      </right>
      <top style="medium">
        <color rgb="FF0070C0"/>
      </top>
      <bottom/>
      <diagonal/>
    </border>
    <border>
      <left/>
      <right style="medium">
        <color rgb="FF0070C0"/>
      </right>
      <top/>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style="medium">
        <color rgb="FF0070C0"/>
      </top>
      <bottom/>
      <diagonal/>
    </border>
    <border>
      <left style="medium">
        <color rgb="FF0070C0"/>
      </left>
      <right/>
      <top/>
      <bottom/>
      <diagonal/>
    </border>
    <border>
      <left style="medium">
        <color rgb="FF0070C0"/>
      </left>
      <right/>
      <top/>
      <bottom style="medium">
        <color rgb="FF0070C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1">
    <xf numFmtId="0" fontId="0" fillId="0" borderId="0">
      <alignment vertical="center"/>
    </xf>
    <xf numFmtId="0" fontId="9" fillId="0" borderId="0">
      <alignment vertical="center"/>
    </xf>
    <xf numFmtId="0" fontId="24"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2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775">
    <xf numFmtId="0" fontId="0" fillId="0" borderId="0" xfId="0">
      <alignment vertical="center"/>
    </xf>
    <xf numFmtId="0" fontId="12" fillId="0" borderId="0" xfId="0" applyFont="1">
      <alignment vertical="center"/>
    </xf>
    <xf numFmtId="0" fontId="21" fillId="0" borderId="0" xfId="0" applyFont="1">
      <alignment vertical="center"/>
    </xf>
    <xf numFmtId="0" fontId="17" fillId="0" borderId="0" xfId="2" applyFont="1">
      <alignment vertical="center"/>
    </xf>
    <xf numFmtId="0" fontId="18" fillId="0" borderId="0" xfId="2" applyFont="1">
      <alignment vertical="center"/>
    </xf>
    <xf numFmtId="0" fontId="12" fillId="0" borderId="0" xfId="2" applyFont="1">
      <alignment vertical="center"/>
    </xf>
    <xf numFmtId="0" fontId="19" fillId="0" borderId="0" xfId="2" applyFont="1">
      <alignment vertical="center"/>
    </xf>
    <xf numFmtId="0" fontId="11" fillId="0" borderId="0" xfId="2" applyFont="1" applyAlignment="1">
      <alignment horizontal="left" vertical="center"/>
    </xf>
    <xf numFmtId="0" fontId="27" fillId="0" borderId="0" xfId="2" applyFont="1">
      <alignment vertical="center"/>
    </xf>
    <xf numFmtId="0" fontId="28" fillId="0" borderId="0" xfId="2" applyFont="1">
      <alignment vertical="center"/>
    </xf>
    <xf numFmtId="0" fontId="21" fillId="0" borderId="0" xfId="2" applyFont="1">
      <alignment vertical="center"/>
    </xf>
    <xf numFmtId="0" fontId="12" fillId="0" borderId="5" xfId="2" applyFont="1" applyBorder="1">
      <alignment vertical="center"/>
    </xf>
    <xf numFmtId="0" fontId="12" fillId="0" borderId="15" xfId="2" applyFont="1" applyBorder="1">
      <alignment vertical="center"/>
    </xf>
    <xf numFmtId="0" fontId="12" fillId="0" borderId="16" xfId="2" applyFont="1" applyBorder="1">
      <alignment vertical="center"/>
    </xf>
    <xf numFmtId="0" fontId="12" fillId="0" borderId="6" xfId="2" applyFont="1" applyBorder="1">
      <alignment vertical="center"/>
    </xf>
    <xf numFmtId="0" fontId="12" fillId="0" borderId="7" xfId="2" applyFont="1" applyBorder="1">
      <alignment vertical="center"/>
    </xf>
    <xf numFmtId="0" fontId="12" fillId="0" borderId="8" xfId="2" applyFont="1" applyBorder="1">
      <alignment vertical="center"/>
    </xf>
    <xf numFmtId="0" fontId="12" fillId="0" borderId="10" xfId="2" applyFont="1" applyBorder="1">
      <alignment vertical="center"/>
    </xf>
    <xf numFmtId="0" fontId="12" fillId="0" borderId="9" xfId="2" applyFont="1" applyBorder="1">
      <alignment vertical="center"/>
    </xf>
    <xf numFmtId="0" fontId="11" fillId="0" borderId="0" xfId="2" applyFont="1">
      <alignment vertical="center"/>
    </xf>
    <xf numFmtId="0" fontId="11" fillId="0" borderId="0" xfId="2" applyFont="1" applyAlignment="1">
      <alignment vertical="center" wrapText="1"/>
    </xf>
    <xf numFmtId="0" fontId="11" fillId="0" borderId="0" xfId="0" applyFont="1">
      <alignment vertical="center"/>
    </xf>
    <xf numFmtId="0" fontId="14" fillId="0" borderId="0" xfId="0" applyFont="1">
      <alignment vertical="center"/>
    </xf>
    <xf numFmtId="0" fontId="11" fillId="0" borderId="0" xfId="2" applyFont="1" applyAlignment="1">
      <alignment horizontal="center" vertical="center"/>
    </xf>
    <xf numFmtId="0" fontId="12" fillId="0" borderId="0" xfId="2" applyFont="1" applyAlignment="1">
      <alignment vertical="center" wrapText="1"/>
    </xf>
    <xf numFmtId="0" fontId="12" fillId="0" borderId="0" xfId="2" applyFont="1" applyAlignment="1">
      <alignment horizontal="right" vertical="center"/>
    </xf>
    <xf numFmtId="0" fontId="22" fillId="0" borderId="0" xfId="2" applyFont="1">
      <alignment vertical="center"/>
    </xf>
    <xf numFmtId="0" fontId="32" fillId="0" borderId="0" xfId="2" applyFont="1">
      <alignment vertical="center"/>
    </xf>
    <xf numFmtId="0" fontId="14" fillId="0" borderId="0" xfId="2" applyFont="1">
      <alignment vertical="center"/>
    </xf>
    <xf numFmtId="0" fontId="19" fillId="0" borderId="0" xfId="7" applyFont="1">
      <alignment vertical="center"/>
    </xf>
    <xf numFmtId="0" fontId="29" fillId="0" borderId="0" xfId="7" applyFont="1" applyAlignment="1">
      <alignment horizontal="left" vertical="center"/>
    </xf>
    <xf numFmtId="0" fontId="30" fillId="0" borderId="0" xfId="7" applyFont="1">
      <alignment vertical="center"/>
    </xf>
    <xf numFmtId="0" fontId="31" fillId="0" borderId="0" xfId="7" applyFont="1" applyAlignment="1">
      <alignment horizontal="center" vertical="center"/>
    </xf>
    <xf numFmtId="0" fontId="15" fillId="0" borderId="0" xfId="7" applyFont="1">
      <alignment vertical="center"/>
    </xf>
    <xf numFmtId="0" fontId="12" fillId="0" borderId="0" xfId="7" applyFont="1">
      <alignment vertical="center"/>
    </xf>
    <xf numFmtId="0" fontId="21" fillId="0" borderId="0" xfId="7" applyFont="1">
      <alignment vertical="center"/>
    </xf>
    <xf numFmtId="0" fontId="11" fillId="0" borderId="0" xfId="7" applyFont="1">
      <alignment vertical="center"/>
    </xf>
    <xf numFmtId="0" fontId="25" fillId="0" borderId="0" xfId="7" applyFont="1">
      <alignment vertical="center"/>
    </xf>
    <xf numFmtId="0" fontId="13" fillId="0" borderId="0" xfId="2" applyFont="1">
      <alignment vertical="center"/>
    </xf>
    <xf numFmtId="0" fontId="36" fillId="0" borderId="0" xfId="2" applyFont="1" applyAlignment="1">
      <alignment vertical="top"/>
    </xf>
    <xf numFmtId="0" fontId="37" fillId="0" borderId="0" xfId="2" applyFont="1" applyAlignment="1">
      <alignment vertical="top"/>
    </xf>
    <xf numFmtId="0" fontId="38" fillId="0" borderId="0" xfId="2" applyFont="1" applyAlignment="1">
      <alignment vertical="top"/>
    </xf>
    <xf numFmtId="0" fontId="26" fillId="0" borderId="0" xfId="2" applyFont="1" applyAlignment="1">
      <alignment vertical="top"/>
    </xf>
    <xf numFmtId="0" fontId="41" fillId="0" borderId="0" xfId="2" applyFont="1" applyAlignment="1">
      <alignment horizontal="center" vertical="center"/>
    </xf>
    <xf numFmtId="0" fontId="26" fillId="0" borderId="0" xfId="2" applyFont="1">
      <alignment vertical="center"/>
    </xf>
    <xf numFmtId="0" fontId="37" fillId="0" borderId="0" xfId="2" applyFont="1">
      <alignment vertical="center"/>
    </xf>
    <xf numFmtId="0" fontId="16" fillId="0" borderId="0" xfId="2" applyFont="1" applyAlignment="1">
      <alignment vertical="top" wrapText="1"/>
    </xf>
    <xf numFmtId="0" fontId="16" fillId="0" borderId="0" xfId="2" applyFont="1" applyAlignment="1">
      <alignment vertical="center" wrapText="1"/>
    </xf>
    <xf numFmtId="0" fontId="43" fillId="0" borderId="0" xfId="2" applyFont="1">
      <alignment vertical="center"/>
    </xf>
    <xf numFmtId="0" fontId="42" fillId="0" borderId="0" xfId="2" applyFont="1">
      <alignment vertical="center"/>
    </xf>
    <xf numFmtId="0" fontId="44" fillId="0" borderId="0" xfId="2" applyFont="1">
      <alignment vertical="center"/>
    </xf>
    <xf numFmtId="0" fontId="45" fillId="0" borderId="0" xfId="2" applyFont="1">
      <alignment vertical="center"/>
    </xf>
    <xf numFmtId="0" fontId="38" fillId="0" borderId="0" xfId="2" applyFont="1">
      <alignment vertical="center"/>
    </xf>
    <xf numFmtId="0" fontId="16" fillId="0" borderId="0" xfId="2" applyFont="1" applyAlignment="1">
      <alignment horizontal="center" vertical="top" wrapText="1"/>
    </xf>
    <xf numFmtId="0" fontId="46" fillId="0" borderId="0" xfId="2" applyFont="1">
      <alignment vertical="center"/>
    </xf>
    <xf numFmtId="0" fontId="31" fillId="0" borderId="0" xfId="2" applyFont="1" applyAlignment="1">
      <alignment vertical="top"/>
    </xf>
    <xf numFmtId="0" fontId="47" fillId="0" borderId="0" xfId="2" applyFont="1" applyAlignment="1">
      <alignment vertical="top"/>
    </xf>
    <xf numFmtId="0" fontId="15" fillId="0" borderId="0" xfId="7" applyFont="1" applyAlignment="1">
      <alignment vertical="top"/>
    </xf>
    <xf numFmtId="0" fontId="15" fillId="0" borderId="0" xfId="7" applyFont="1" applyAlignment="1">
      <alignment horizontal="left" vertical="top"/>
    </xf>
    <xf numFmtId="0" fontId="12" fillId="0" borderId="0" xfId="16" applyFont="1">
      <alignment vertical="center"/>
    </xf>
    <xf numFmtId="0" fontId="21" fillId="0" borderId="0" xfId="16" applyFont="1">
      <alignment vertical="center"/>
    </xf>
    <xf numFmtId="0" fontId="21" fillId="0" borderId="0" xfId="16" applyFont="1" applyAlignment="1">
      <alignment horizontal="left" vertical="center"/>
    </xf>
    <xf numFmtId="0" fontId="36" fillId="0" borderId="0" xfId="2" applyFont="1">
      <alignment vertical="center"/>
    </xf>
    <xf numFmtId="0" fontId="22" fillId="0" borderId="0" xfId="16" applyFont="1" applyAlignment="1">
      <alignment horizontal="center" vertical="center" wrapText="1" readingOrder="1"/>
    </xf>
    <xf numFmtId="0" fontId="12" fillId="0" borderId="0" xfId="17" applyFont="1">
      <alignment vertical="center"/>
    </xf>
    <xf numFmtId="0" fontId="12" fillId="0" borderId="0" xfId="17" applyFont="1" applyAlignment="1">
      <alignment horizontal="center" vertical="center"/>
    </xf>
    <xf numFmtId="0" fontId="12" fillId="0" borderId="0" xfId="17" applyFont="1" applyAlignment="1">
      <alignment horizontal="left" vertical="center"/>
    </xf>
    <xf numFmtId="0" fontId="12" fillId="0" borderId="0" xfId="16" applyFont="1" applyAlignment="1">
      <alignment vertical="center" wrapText="1"/>
    </xf>
    <xf numFmtId="0" fontId="22" fillId="0" borderId="0" xfId="16" applyFont="1" applyAlignment="1">
      <alignment vertical="center" wrapText="1"/>
    </xf>
    <xf numFmtId="0" fontId="22" fillId="0" borderId="0" xfId="16" applyFont="1" applyAlignment="1">
      <alignment horizontal="left" vertical="center" wrapText="1"/>
    </xf>
    <xf numFmtId="0" fontId="12" fillId="0" borderId="0" xfId="18" applyFont="1">
      <alignment vertical="center"/>
    </xf>
    <xf numFmtId="0" fontId="33" fillId="14" borderId="0" xfId="18" applyFont="1" applyFill="1">
      <alignment vertical="center"/>
    </xf>
    <xf numFmtId="0" fontId="12" fillId="14" borderId="0" xfId="18" applyFont="1" applyFill="1">
      <alignment vertical="center"/>
    </xf>
    <xf numFmtId="0" fontId="21" fillId="0" borderId="0" xfId="18" applyFont="1">
      <alignment vertical="center"/>
    </xf>
    <xf numFmtId="0" fontId="11" fillId="0" borderId="0" xfId="18" applyFont="1" applyAlignment="1">
      <alignment vertical="center" wrapText="1"/>
    </xf>
    <xf numFmtId="0" fontId="18" fillId="0" borderId="0" xfId="2" applyFont="1" applyAlignment="1">
      <alignment horizontal="right" vertical="center"/>
    </xf>
    <xf numFmtId="0" fontId="11" fillId="0" borderId="0" xfId="2" applyFont="1" applyAlignment="1">
      <alignment horizontal="right" vertical="center"/>
    </xf>
    <xf numFmtId="0" fontId="12" fillId="0" borderId="0" xfId="7" applyFont="1" applyAlignment="1">
      <alignment vertical="center" wrapText="1"/>
    </xf>
    <xf numFmtId="0" fontId="36" fillId="0" borderId="0" xfId="2" applyFont="1" applyAlignment="1">
      <alignment horizontal="left" vertical="top"/>
    </xf>
    <xf numFmtId="0" fontId="19" fillId="0" borderId="0" xfId="2" applyFont="1" applyAlignment="1">
      <alignment horizontal="left" vertical="center"/>
    </xf>
    <xf numFmtId="0" fontId="36" fillId="0" borderId="45" xfId="2" applyFont="1" applyBorder="1" applyAlignment="1">
      <alignment vertical="top"/>
    </xf>
    <xf numFmtId="0" fontId="11" fillId="0" borderId="0" xfId="18" applyFont="1">
      <alignment vertical="center"/>
    </xf>
    <xf numFmtId="0" fontId="36" fillId="0" borderId="2" xfId="2" applyFont="1" applyBorder="1" applyAlignment="1">
      <alignment vertical="top"/>
    </xf>
    <xf numFmtId="0" fontId="12" fillId="0" borderId="0" xfId="18" applyFont="1" applyAlignment="1">
      <alignment horizontal="center" vertical="center"/>
    </xf>
    <xf numFmtId="0" fontId="36" fillId="0" borderId="5" xfId="2" applyFont="1" applyBorder="1" applyAlignment="1">
      <alignment vertical="top"/>
    </xf>
    <xf numFmtId="0" fontId="36" fillId="0" borderId="6" xfId="2" applyFont="1" applyBorder="1" applyAlignment="1">
      <alignment vertical="top"/>
    </xf>
    <xf numFmtId="0" fontId="36" fillId="0" borderId="8" xfId="2" applyFont="1" applyBorder="1" applyAlignment="1">
      <alignment vertical="top"/>
    </xf>
    <xf numFmtId="0" fontId="36" fillId="0" borderId="10" xfId="2" applyFont="1" applyBorder="1" applyAlignment="1">
      <alignment vertical="top"/>
    </xf>
    <xf numFmtId="0" fontId="36" fillId="0" borderId="21" xfId="2" applyFont="1" applyBorder="1" applyAlignment="1">
      <alignment vertical="top"/>
    </xf>
    <xf numFmtId="0" fontId="36" fillId="0" borderId="13" xfId="2" applyFont="1" applyBorder="1" applyAlignment="1">
      <alignment vertical="top"/>
    </xf>
    <xf numFmtId="0" fontId="36" fillId="0" borderId="18" xfId="2" applyFont="1" applyBorder="1" applyAlignment="1">
      <alignment vertical="top"/>
    </xf>
    <xf numFmtId="0" fontId="33" fillId="14" borderId="0" xfId="16" applyFont="1" applyFill="1">
      <alignment vertical="center"/>
    </xf>
    <xf numFmtId="0" fontId="12" fillId="0" borderId="0" xfId="16" applyFont="1" applyAlignment="1">
      <alignment horizontal="left" vertical="center"/>
    </xf>
    <xf numFmtId="0" fontId="14" fillId="0" borderId="0" xfId="16" applyFont="1">
      <alignment vertical="center"/>
    </xf>
    <xf numFmtId="0" fontId="11" fillId="0" borderId="0" xfId="16" applyFont="1">
      <alignment vertical="center"/>
    </xf>
    <xf numFmtId="0" fontId="22" fillId="0" borderId="0" xfId="2" applyFont="1" applyAlignment="1">
      <alignment vertical="center" wrapText="1"/>
    </xf>
    <xf numFmtId="0" fontId="22" fillId="0" borderId="45" xfId="2" applyFont="1" applyBorder="1" applyAlignment="1">
      <alignment horizontal="center" vertical="center"/>
    </xf>
    <xf numFmtId="0" fontId="22" fillId="0" borderId="11" xfId="2" applyFont="1" applyBorder="1" applyAlignment="1">
      <alignment vertical="center" wrapText="1"/>
    </xf>
    <xf numFmtId="0" fontId="39" fillId="0" borderId="0" xfId="2" applyFont="1">
      <alignment vertical="center"/>
    </xf>
    <xf numFmtId="0" fontId="11" fillId="0" borderId="0" xfId="19" applyFont="1" applyAlignment="1">
      <alignment vertical="center" wrapText="1"/>
    </xf>
    <xf numFmtId="0" fontId="12" fillId="0" borderId="0" xfId="19" applyFont="1">
      <alignment vertical="center"/>
    </xf>
    <xf numFmtId="0" fontId="22" fillId="0" borderId="0" xfId="19" applyFont="1">
      <alignment vertical="center"/>
    </xf>
    <xf numFmtId="0" fontId="21" fillId="0" borderId="0" xfId="19" applyFont="1">
      <alignment vertical="center"/>
    </xf>
    <xf numFmtId="0" fontId="11" fillId="0" borderId="0" xfId="19" applyFont="1">
      <alignment vertical="center"/>
    </xf>
    <xf numFmtId="0" fontId="11" fillId="0" borderId="0" xfId="16" applyFont="1" applyAlignment="1">
      <alignment horizontal="left" vertical="center"/>
    </xf>
    <xf numFmtId="0" fontId="11" fillId="0" borderId="46" xfId="16" applyFont="1" applyBorder="1" applyAlignment="1">
      <alignment horizontal="left" vertical="center"/>
    </xf>
    <xf numFmtId="0" fontId="11" fillId="0" borderId="46" xfId="16" applyFont="1" applyBorder="1">
      <alignment vertical="center"/>
    </xf>
    <xf numFmtId="0" fontId="12" fillId="0" borderId="46" xfId="16" applyFont="1" applyBorder="1">
      <alignment vertical="center"/>
    </xf>
    <xf numFmtId="0" fontId="12" fillId="0" borderId="47" xfId="16" applyFont="1" applyBorder="1">
      <alignment vertical="center"/>
    </xf>
    <xf numFmtId="0" fontId="12" fillId="0" borderId="48" xfId="16" applyFont="1" applyBorder="1">
      <alignment vertical="center"/>
    </xf>
    <xf numFmtId="0" fontId="11" fillId="0" borderId="49" xfId="16" applyFont="1" applyBorder="1" applyAlignment="1">
      <alignment horizontal="left" vertical="center"/>
    </xf>
    <xf numFmtId="0" fontId="11" fillId="0" borderId="49" xfId="16" applyFont="1" applyBorder="1">
      <alignment vertical="center"/>
    </xf>
    <xf numFmtId="0" fontId="12" fillId="0" borderId="49" xfId="16" applyFont="1" applyBorder="1">
      <alignment vertical="center"/>
    </xf>
    <xf numFmtId="0" fontId="1" fillId="0" borderId="46" xfId="16" applyBorder="1" applyAlignment="1">
      <alignment horizontal="left" vertical="center"/>
    </xf>
    <xf numFmtId="0" fontId="1" fillId="0" borderId="46" xfId="16" applyBorder="1">
      <alignment vertical="center"/>
    </xf>
    <xf numFmtId="0" fontId="1" fillId="0" borderId="0" xfId="16">
      <alignment vertical="center"/>
    </xf>
    <xf numFmtId="0" fontId="1" fillId="0" borderId="49" xfId="16" applyBorder="1" applyAlignment="1">
      <alignment horizontal="left" vertical="center"/>
    </xf>
    <xf numFmtId="0" fontId="1" fillId="0" borderId="49" xfId="16" applyBorder="1">
      <alignment vertical="center"/>
    </xf>
    <xf numFmtId="0" fontId="12" fillId="2" borderId="0" xfId="16" applyFont="1" applyFill="1">
      <alignment vertical="center"/>
    </xf>
    <xf numFmtId="0" fontId="14" fillId="2" borderId="0" xfId="16" applyFont="1" applyFill="1" applyAlignment="1">
      <alignment horizontal="left" vertical="center"/>
    </xf>
    <xf numFmtId="0" fontId="11" fillId="2" borderId="0" xfId="16" applyFont="1" applyFill="1" applyAlignment="1">
      <alignment horizontal="left" vertical="center"/>
    </xf>
    <xf numFmtId="0" fontId="12" fillId="2" borderId="0" xfId="16" applyFont="1" applyFill="1" applyAlignment="1">
      <alignment horizontal="center" vertical="center"/>
    </xf>
    <xf numFmtId="0" fontId="1" fillId="0" borderId="46" xfId="16" applyBorder="1" applyAlignment="1">
      <alignment vertical="center" wrapText="1"/>
    </xf>
    <xf numFmtId="0" fontId="1" fillId="0" borderId="0" xfId="16" applyAlignment="1">
      <alignment vertical="center" wrapText="1"/>
    </xf>
    <xf numFmtId="0" fontId="1" fillId="0" borderId="49" xfId="16" applyBorder="1" applyAlignment="1">
      <alignment vertical="center" wrapText="1"/>
    </xf>
    <xf numFmtId="0" fontId="11" fillId="0" borderId="46" xfId="16" applyFont="1" applyBorder="1" applyAlignment="1">
      <alignment vertical="center" wrapText="1"/>
    </xf>
    <xf numFmtId="0" fontId="11" fillId="0" borderId="49" xfId="16" applyFont="1" applyBorder="1" applyAlignment="1">
      <alignment vertical="center" wrapText="1"/>
    </xf>
    <xf numFmtId="0" fontId="12" fillId="3" borderId="0" xfId="16" applyFont="1" applyFill="1">
      <alignment vertical="center"/>
    </xf>
    <xf numFmtId="0" fontId="11" fillId="3" borderId="0" xfId="16" applyFont="1" applyFill="1" applyAlignment="1">
      <alignment horizontal="left" vertical="center"/>
    </xf>
    <xf numFmtId="0" fontId="12" fillId="3" borderId="0" xfId="16" applyFont="1" applyFill="1" applyAlignment="1">
      <alignment horizontal="center" vertical="center"/>
    </xf>
    <xf numFmtId="0" fontId="22" fillId="0" borderId="0" xfId="16" applyFont="1">
      <alignment vertical="center"/>
    </xf>
    <xf numFmtId="0" fontId="21" fillId="0" borderId="0" xfId="16" applyFont="1" applyAlignment="1">
      <alignment horizontal="left" vertical="center" readingOrder="1"/>
    </xf>
    <xf numFmtId="0" fontId="11" fillId="0" borderId="0" xfId="16" applyFont="1" applyAlignment="1">
      <alignment horizontal="left" vertical="center" readingOrder="1"/>
    </xf>
    <xf numFmtId="0" fontId="22" fillId="0" borderId="0" xfId="16" applyFont="1" applyAlignment="1">
      <alignment horizontal="center" vertical="center"/>
    </xf>
    <xf numFmtId="0" fontId="12" fillId="0" borderId="13" xfId="16" applyFont="1" applyBorder="1">
      <alignment vertical="center"/>
    </xf>
    <xf numFmtId="0" fontId="12" fillId="0" borderId="20" xfId="16" applyFont="1" applyBorder="1">
      <alignment vertical="center"/>
    </xf>
    <xf numFmtId="0" fontId="12" fillId="5" borderId="60" xfId="16" applyFont="1" applyFill="1" applyBorder="1">
      <alignment vertical="center"/>
    </xf>
    <xf numFmtId="0" fontId="12" fillId="5" borderId="57" xfId="16" applyFont="1" applyFill="1" applyBorder="1">
      <alignment vertical="center"/>
    </xf>
    <xf numFmtId="0" fontId="12" fillId="5" borderId="61" xfId="16" applyFont="1" applyFill="1" applyBorder="1">
      <alignment vertical="center"/>
    </xf>
    <xf numFmtId="0" fontId="33" fillId="0" borderId="35" xfId="16" applyFont="1" applyBorder="1">
      <alignment vertical="center"/>
    </xf>
    <xf numFmtId="0" fontId="33" fillId="0" borderId="3" xfId="16" applyFont="1" applyBorder="1">
      <alignment vertical="center"/>
    </xf>
    <xf numFmtId="0" fontId="36" fillId="0" borderId="3" xfId="2" applyFont="1" applyBorder="1" applyAlignment="1">
      <alignment vertical="top"/>
    </xf>
    <xf numFmtId="0" fontId="33" fillId="0" borderId="3" xfId="16" applyFont="1" applyBorder="1" applyAlignment="1">
      <alignment horizontal="left" vertical="center"/>
    </xf>
    <xf numFmtId="0" fontId="36" fillId="0" borderId="4" xfId="2" applyFont="1" applyBorder="1" applyAlignment="1">
      <alignment vertical="top"/>
    </xf>
    <xf numFmtId="0" fontId="33" fillId="0" borderId="0" xfId="16" applyFont="1">
      <alignment vertical="center"/>
    </xf>
    <xf numFmtId="0" fontId="12" fillId="0" borderId="6" xfId="16" applyFont="1" applyBorder="1">
      <alignment vertical="center"/>
    </xf>
    <xf numFmtId="0" fontId="12" fillId="0" borderId="7" xfId="16" applyFont="1" applyBorder="1" applyAlignment="1">
      <alignment horizontal="center" vertical="center"/>
    </xf>
    <xf numFmtId="0" fontId="12" fillId="0" borderId="16" xfId="16" applyFont="1" applyBorder="1">
      <alignment vertical="center"/>
    </xf>
    <xf numFmtId="0" fontId="12" fillId="0" borderId="8" xfId="16" applyFont="1" applyBorder="1">
      <alignment vertical="center"/>
    </xf>
    <xf numFmtId="0" fontId="12" fillId="0" borderId="10" xfId="16" applyFont="1" applyBorder="1">
      <alignment vertical="center"/>
    </xf>
    <xf numFmtId="0" fontId="12" fillId="0" borderId="7" xfId="16" applyFont="1" applyBorder="1">
      <alignment vertical="center"/>
    </xf>
    <xf numFmtId="0" fontId="12" fillId="0" borderId="9" xfId="16" applyFont="1" applyBorder="1">
      <alignment vertical="center"/>
    </xf>
    <xf numFmtId="0" fontId="25" fillId="0" borderId="0" xfId="20" applyFont="1" applyAlignment="1">
      <alignment horizontal="left" vertical="center" readingOrder="1"/>
    </xf>
    <xf numFmtId="0" fontId="12" fillId="0" borderId="0" xfId="20" applyFont="1">
      <alignment vertical="center"/>
    </xf>
    <xf numFmtId="0" fontId="34" fillId="0" borderId="0" xfId="20" applyFont="1" applyAlignment="1">
      <alignment horizontal="justify" vertical="center"/>
    </xf>
    <xf numFmtId="0" fontId="12" fillId="0" borderId="0" xfId="20" applyFont="1" applyAlignment="1">
      <alignment vertical="center" wrapText="1"/>
    </xf>
    <xf numFmtId="0" fontId="34" fillId="0" borderId="0" xfId="20" applyFont="1" applyAlignment="1">
      <alignment horizontal="justify" vertical="center" wrapText="1"/>
    </xf>
    <xf numFmtId="0" fontId="25" fillId="0" borderId="0" xfId="16" applyFont="1" applyAlignment="1">
      <alignment horizontal="left" vertical="center" readingOrder="1"/>
    </xf>
    <xf numFmtId="0" fontId="36" fillId="0" borderId="15" xfId="2" applyFont="1" applyBorder="1" applyAlignment="1">
      <alignment vertical="top"/>
    </xf>
    <xf numFmtId="0" fontId="36" fillId="0" borderId="16" xfId="2" applyFont="1" applyBorder="1" applyAlignment="1">
      <alignment vertical="top"/>
    </xf>
    <xf numFmtId="0" fontId="36" fillId="0" borderId="7" xfId="2" applyFont="1" applyBorder="1" applyAlignment="1">
      <alignment vertical="top"/>
    </xf>
    <xf numFmtId="0" fontId="36" fillId="0" borderId="9" xfId="2" applyFont="1" applyBorder="1" applyAlignment="1">
      <alignment vertical="top"/>
    </xf>
    <xf numFmtId="0" fontId="15" fillId="0" borderId="0" xfId="7" applyFont="1" applyAlignment="1">
      <alignment horizontal="left" vertical="center"/>
    </xf>
    <xf numFmtId="0" fontId="1" fillId="0" borderId="0" xfId="16" applyAlignment="1">
      <alignment horizontal="left" vertical="center"/>
    </xf>
    <xf numFmtId="0" fontId="12" fillId="0" borderId="0" xfId="2" applyFont="1" applyAlignment="1">
      <alignment horizontal="center" vertical="center"/>
    </xf>
    <xf numFmtId="0" fontId="12" fillId="0" borderId="0" xfId="16" applyFont="1" applyAlignment="1">
      <alignment horizontal="center" vertical="center"/>
    </xf>
    <xf numFmtId="0" fontId="12" fillId="0" borderId="0" xfId="16" applyFont="1" applyAlignment="1">
      <alignment horizontal="left" vertical="center" wrapText="1"/>
    </xf>
    <xf numFmtId="0" fontId="22" fillId="0" borderId="11" xfId="2" applyFont="1" applyBorder="1" applyAlignment="1">
      <alignment horizontal="center" vertical="center"/>
    </xf>
    <xf numFmtId="0" fontId="22" fillId="0" borderId="0" xfId="2" applyFont="1" applyAlignment="1">
      <alignment horizontal="center" vertical="center"/>
    </xf>
    <xf numFmtId="0" fontId="22" fillId="0" borderId="13" xfId="2" applyFont="1" applyBorder="1" applyAlignment="1">
      <alignment horizontal="center" vertical="center"/>
    </xf>
    <xf numFmtId="0" fontId="22" fillId="0" borderId="31" xfId="2" applyFont="1" applyBorder="1" applyAlignment="1">
      <alignment horizontal="center" vertical="center"/>
    </xf>
    <xf numFmtId="0" fontId="22" fillId="0" borderId="21" xfId="2" applyFont="1" applyBorder="1" applyAlignment="1">
      <alignment horizontal="center" vertical="center"/>
    </xf>
    <xf numFmtId="0" fontId="12" fillId="0" borderId="48" xfId="16" applyFont="1" applyBorder="1" applyAlignment="1">
      <alignment horizontal="center" vertical="center"/>
    </xf>
    <xf numFmtId="0" fontId="12" fillId="0" borderId="49" xfId="16" applyFont="1" applyBorder="1" applyAlignment="1">
      <alignment horizontal="center" vertical="center"/>
    </xf>
    <xf numFmtId="0" fontId="12" fillId="0" borderId="50" xfId="16" applyFont="1" applyBorder="1" applyAlignment="1">
      <alignment horizontal="center" vertical="center"/>
    </xf>
    <xf numFmtId="0" fontId="11" fillId="0" borderId="46" xfId="16" applyFont="1" applyBorder="1" applyAlignment="1">
      <alignment horizontal="left" vertical="center" wrapText="1"/>
    </xf>
    <xf numFmtId="0" fontId="11" fillId="0" borderId="0" xfId="16" applyFont="1" applyAlignment="1">
      <alignment horizontal="left" vertical="center" wrapText="1"/>
    </xf>
    <xf numFmtId="0" fontId="11" fillId="0" borderId="49" xfId="16" applyFont="1" applyBorder="1" applyAlignment="1">
      <alignment horizontal="left" vertical="center" wrapText="1"/>
    </xf>
    <xf numFmtId="0" fontId="12" fillId="0" borderId="15" xfId="16" applyFont="1" applyBorder="1" applyAlignment="1">
      <alignment horizontal="center" vertical="center"/>
    </xf>
    <xf numFmtId="0" fontId="12" fillId="0" borderId="6" xfId="16" applyFont="1" applyBorder="1" applyAlignment="1">
      <alignment horizontal="center" vertical="center"/>
    </xf>
    <xf numFmtId="0" fontId="11" fillId="0" borderId="0" xfId="16" applyFont="1" applyAlignment="1">
      <alignment horizontal="center" vertical="center"/>
    </xf>
    <xf numFmtId="0" fontId="34" fillId="0" borderId="0" xfId="20" applyFont="1" applyAlignment="1">
      <alignment vertical="center" wrapText="1"/>
    </xf>
    <xf numFmtId="0" fontId="26" fillId="0" borderId="0" xfId="2" applyFont="1" applyAlignment="1">
      <alignment horizontal="center" vertical="center"/>
    </xf>
    <xf numFmtId="0" fontId="22" fillId="0" borderId="13" xfId="2" applyFont="1" applyBorder="1">
      <alignment vertical="center"/>
    </xf>
    <xf numFmtId="0" fontId="22" fillId="0" borderId="11" xfId="2" applyFont="1" applyBorder="1">
      <alignment vertical="center"/>
    </xf>
    <xf numFmtId="0" fontId="22" fillId="0" borderId="0" xfId="2" applyFont="1" applyAlignment="1">
      <alignment horizontal="left" vertical="center"/>
    </xf>
    <xf numFmtId="0" fontId="36" fillId="0" borderId="0" xfId="2" applyFont="1" applyFill="1" applyBorder="1" applyAlignment="1">
      <alignment vertical="top"/>
    </xf>
    <xf numFmtId="0" fontId="37" fillId="0" borderId="0" xfId="2" applyFont="1" applyFill="1" applyBorder="1" applyAlignment="1">
      <alignment vertical="top"/>
    </xf>
    <xf numFmtId="0" fontId="37" fillId="0" borderId="0" xfId="2" applyFont="1" applyFill="1" applyBorder="1">
      <alignment vertical="center"/>
    </xf>
    <xf numFmtId="0" fontId="15" fillId="0" borderId="0" xfId="0" applyFont="1" applyFill="1" applyBorder="1" applyAlignment="1">
      <alignment vertical="center" wrapText="1"/>
    </xf>
    <xf numFmtId="0" fontId="12" fillId="0" borderId="0" xfId="16" applyFont="1" applyFill="1" applyBorder="1">
      <alignment vertical="center"/>
    </xf>
    <xf numFmtId="0" fontId="36" fillId="0" borderId="0" xfId="2" applyFont="1" applyFill="1" applyBorder="1">
      <alignment vertical="center"/>
    </xf>
    <xf numFmtId="0" fontId="12" fillId="0" borderId="0" xfId="2" applyFont="1" applyFill="1" applyBorder="1" applyAlignment="1">
      <alignment vertical="center" wrapText="1"/>
    </xf>
    <xf numFmtId="0" fontId="12" fillId="0" borderId="0" xfId="2" applyFont="1" applyFill="1" applyBorder="1">
      <alignment vertical="center"/>
    </xf>
    <xf numFmtId="0" fontId="19" fillId="0" borderId="0" xfId="2" applyFont="1" applyFill="1" applyBorder="1">
      <alignment vertical="center"/>
    </xf>
    <xf numFmtId="0" fontId="22" fillId="0" borderId="0" xfId="2" applyFont="1" applyFill="1" applyBorder="1" applyAlignment="1">
      <alignment vertical="top" wrapText="1"/>
    </xf>
    <xf numFmtId="0" fontId="19" fillId="0" borderId="0" xfId="16" applyFont="1" applyFill="1" applyBorder="1">
      <alignment vertical="center"/>
    </xf>
    <xf numFmtId="0" fontId="22" fillId="0" borderId="0" xfId="16" applyFont="1" applyFill="1" applyBorder="1" applyAlignment="1">
      <alignment vertical="top" wrapText="1"/>
    </xf>
    <xf numFmtId="0" fontId="17" fillId="0" borderId="0" xfId="2" applyFont="1" applyFill="1" applyBorder="1">
      <alignment vertical="center"/>
    </xf>
    <xf numFmtId="0" fontId="12" fillId="0" borderId="0" xfId="7" applyFont="1" applyFill="1" applyBorder="1">
      <alignment vertical="center"/>
    </xf>
    <xf numFmtId="0" fontId="22" fillId="0" borderId="0" xfId="19" applyFont="1" applyFill="1" applyBorder="1">
      <alignment vertical="center"/>
    </xf>
    <xf numFmtId="0" fontId="22" fillId="0" borderId="0" xfId="16" applyFont="1" applyFill="1" applyBorder="1">
      <alignment vertical="center"/>
    </xf>
    <xf numFmtId="0" fontId="22" fillId="0" borderId="0" xfId="16" applyFont="1" applyFill="1" applyBorder="1" applyAlignment="1">
      <alignment horizontal="center" vertical="center"/>
    </xf>
    <xf numFmtId="0" fontId="12" fillId="0" borderId="0" xfId="16" applyFont="1" applyFill="1" applyBorder="1" applyAlignment="1">
      <alignment vertical="center" wrapText="1"/>
    </xf>
    <xf numFmtId="0" fontId="12" fillId="0" borderId="0" xfId="20" applyFont="1" applyFill="1" applyBorder="1">
      <alignment vertical="center"/>
    </xf>
    <xf numFmtId="0" fontId="12" fillId="0" borderId="0" xfId="20" applyFont="1" applyFill="1" applyBorder="1" applyAlignment="1">
      <alignment vertical="center" wrapText="1"/>
    </xf>
    <xf numFmtId="0" fontId="11" fillId="0" borderId="0" xfId="16" applyFont="1" applyFill="1" applyBorder="1" applyAlignment="1">
      <alignment horizontal="center" vertical="center"/>
    </xf>
    <xf numFmtId="0" fontId="12" fillId="0" borderId="0" xfId="16" applyFont="1" applyFill="1" applyBorder="1" applyAlignment="1">
      <alignment horizontal="left" vertical="center"/>
    </xf>
    <xf numFmtId="0" fontId="12" fillId="0" borderId="0" xfId="16" applyFont="1" applyFill="1" applyBorder="1" applyAlignment="1">
      <alignment horizontal="center" vertical="center"/>
    </xf>
    <xf numFmtId="0" fontId="12" fillId="0" borderId="0" xfId="2" applyFont="1" applyFill="1" applyBorder="1" applyAlignment="1">
      <alignment vertical="center"/>
    </xf>
    <xf numFmtId="0" fontId="12" fillId="0" borderId="0" xfId="16" applyFont="1" applyFill="1" applyBorder="1" applyAlignment="1">
      <alignment vertical="center"/>
    </xf>
    <xf numFmtId="0" fontId="22" fillId="0" borderId="0" xfId="16" applyFont="1" applyFill="1" applyBorder="1" applyAlignment="1">
      <alignment vertical="center"/>
    </xf>
    <xf numFmtId="0" fontId="12" fillId="0" borderId="0" xfId="7" applyFont="1" applyFill="1" applyBorder="1" applyAlignment="1">
      <alignment vertical="center"/>
    </xf>
    <xf numFmtId="0" fontId="12" fillId="0" borderId="0" xfId="19" applyFont="1" applyFill="1" applyBorder="1" applyAlignment="1">
      <alignment vertical="center"/>
    </xf>
    <xf numFmtId="0" fontId="12" fillId="0" borderId="0" xfId="7" applyFont="1" applyFill="1" applyBorder="1" applyAlignment="1">
      <alignment vertical="center" wrapText="1"/>
    </xf>
    <xf numFmtId="0" fontId="11" fillId="0" borderId="0" xfId="16" applyFont="1" applyAlignment="1">
      <alignment vertical="center" wrapText="1"/>
    </xf>
    <xf numFmtId="0" fontId="14" fillId="2" borderId="0" xfId="16" applyFont="1" applyFill="1" applyAlignment="1">
      <alignment horizontal="left" vertical="center" wrapText="1"/>
    </xf>
    <xf numFmtId="0" fontId="12" fillId="2" borderId="0" xfId="16" applyFont="1" applyFill="1" applyAlignment="1">
      <alignment vertical="center" wrapText="1"/>
    </xf>
    <xf numFmtId="0" fontId="11" fillId="3" borderId="0" xfId="16" applyFont="1" applyFill="1" applyAlignment="1">
      <alignment horizontal="left" vertical="center" wrapText="1"/>
    </xf>
    <xf numFmtId="0" fontId="12" fillId="3" borderId="0" xfId="16" applyFont="1" applyFill="1" applyAlignment="1">
      <alignment horizontal="center" vertical="center" wrapText="1"/>
    </xf>
    <xf numFmtId="0" fontId="12" fillId="3" borderId="0" xfId="16" applyFont="1" applyFill="1" applyAlignment="1">
      <alignment vertical="center" wrapText="1"/>
    </xf>
    <xf numFmtId="0" fontId="17" fillId="0" borderId="0" xfId="0" applyFont="1">
      <alignment vertical="center"/>
    </xf>
    <xf numFmtId="0" fontId="50" fillId="0" borderId="0" xfId="0" applyFont="1">
      <alignment vertical="center"/>
    </xf>
    <xf numFmtId="0" fontId="17" fillId="15" borderId="0" xfId="0" applyFont="1" applyFill="1">
      <alignment vertical="center"/>
    </xf>
    <xf numFmtId="0" fontId="51" fillId="15" borderId="0" xfId="0" applyFont="1" applyFill="1">
      <alignment vertical="center"/>
    </xf>
    <xf numFmtId="0" fontId="12" fillId="0" borderId="0" xfId="0" applyFont="1" applyFill="1">
      <alignment vertical="center"/>
    </xf>
    <xf numFmtId="0" fontId="17" fillId="0" borderId="0" xfId="0" applyFont="1" applyFill="1" applyBorder="1" applyAlignment="1">
      <alignment vertical="center"/>
    </xf>
    <xf numFmtId="0" fontId="12" fillId="0" borderId="0" xfId="0" applyFont="1" applyFill="1" applyBorder="1">
      <alignment vertical="center"/>
    </xf>
    <xf numFmtId="0" fontId="17" fillId="0" borderId="0" xfId="0" applyFont="1" applyFill="1" applyBorder="1">
      <alignment vertical="center"/>
    </xf>
    <xf numFmtId="0" fontId="51" fillId="15" borderId="0" xfId="0" applyFont="1" applyFill="1" applyAlignment="1">
      <alignment vertical="center"/>
    </xf>
    <xf numFmtId="0" fontId="17" fillId="0" borderId="0" xfId="0" applyFont="1" applyAlignment="1">
      <alignment vertical="center"/>
    </xf>
    <xf numFmtId="0" fontId="42" fillId="0" borderId="0" xfId="2" applyFont="1" applyAlignment="1">
      <alignment vertical="center"/>
    </xf>
    <xf numFmtId="0" fontId="52" fillId="0" borderId="0" xfId="0" applyFont="1">
      <alignment vertical="center"/>
    </xf>
    <xf numFmtId="0" fontId="28" fillId="0" borderId="0" xfId="2" applyFont="1" applyAlignment="1">
      <alignment vertical="center"/>
    </xf>
    <xf numFmtId="0" fontId="43" fillId="0" borderId="0" xfId="2" applyFont="1" applyAlignment="1">
      <alignment vertical="center"/>
    </xf>
    <xf numFmtId="0" fontId="27" fillId="0" borderId="0" xfId="2" applyFont="1" applyAlignment="1">
      <alignment vertical="center"/>
    </xf>
    <xf numFmtId="0" fontId="36" fillId="0" borderId="0" xfId="2" applyFont="1" applyFill="1" applyBorder="1" applyAlignment="1">
      <alignment vertical="center"/>
    </xf>
    <xf numFmtId="0" fontId="37" fillId="0" borderId="0" xfId="2" applyFont="1" applyFill="1" applyBorder="1" applyAlignment="1">
      <alignment vertical="center"/>
    </xf>
    <xf numFmtId="0" fontId="22" fillId="0" borderId="0" xfId="2" applyFont="1" applyFill="1" applyBorder="1" applyAlignment="1">
      <alignment vertical="center" wrapText="1"/>
    </xf>
    <xf numFmtId="0" fontId="19" fillId="0" borderId="0" xfId="2" applyFont="1" applyFill="1" applyBorder="1" applyAlignment="1">
      <alignment vertical="center"/>
    </xf>
    <xf numFmtId="0" fontId="22" fillId="0" borderId="0" xfId="16" applyFont="1" applyFill="1" applyBorder="1" applyAlignment="1">
      <alignment vertical="center" wrapText="1"/>
    </xf>
    <xf numFmtId="0" fontId="19" fillId="0" borderId="0" xfId="16" applyFont="1" applyFill="1" applyBorder="1" applyAlignment="1">
      <alignment vertical="center"/>
    </xf>
    <xf numFmtId="0" fontId="12" fillId="0" borderId="0" xfId="16" applyFont="1" applyAlignment="1">
      <alignment vertical="center"/>
    </xf>
    <xf numFmtId="0" fontId="12" fillId="0" borderId="0" xfId="2" applyFont="1" applyAlignment="1">
      <alignment vertical="center"/>
    </xf>
    <xf numFmtId="0" fontId="17" fillId="0" borderId="0" xfId="2" applyFont="1" applyFill="1" applyBorder="1" applyAlignment="1">
      <alignment vertical="center"/>
    </xf>
    <xf numFmtId="0" fontId="17" fillId="0" borderId="0" xfId="2" applyFont="1" applyAlignment="1">
      <alignment vertical="center"/>
    </xf>
    <xf numFmtId="0" fontId="22" fillId="0" borderId="0" xfId="19" applyFont="1" applyFill="1" applyBorder="1" applyAlignment="1">
      <alignment vertical="center"/>
    </xf>
    <xf numFmtId="0" fontId="12" fillId="6" borderId="0" xfId="16" applyFont="1" applyFill="1" applyAlignment="1">
      <alignment vertical="center"/>
    </xf>
    <xf numFmtId="0" fontId="12" fillId="5" borderId="0" xfId="16" applyFont="1" applyFill="1" applyAlignment="1">
      <alignment vertical="center"/>
    </xf>
    <xf numFmtId="0" fontId="12" fillId="0" borderId="0" xfId="20" applyFont="1" applyFill="1" applyBorder="1" applyAlignment="1">
      <alignment vertical="center"/>
    </xf>
    <xf numFmtId="0" fontId="12" fillId="0" borderId="0" xfId="20" applyFont="1" applyAlignment="1">
      <alignment vertical="center"/>
    </xf>
    <xf numFmtId="0" fontId="12" fillId="0" borderId="0" xfId="0" applyFont="1" applyFill="1" applyBorder="1" applyAlignment="1">
      <alignment vertical="center"/>
    </xf>
    <xf numFmtId="0" fontId="12" fillId="0" borderId="0" xfId="0" applyFont="1" applyFill="1" applyBorder="1" applyAlignment="1">
      <alignment vertical="center" wrapText="1"/>
    </xf>
    <xf numFmtId="176" fontId="12" fillId="0" borderId="0" xfId="16" applyNumberFormat="1" applyFont="1" applyFill="1" applyBorder="1" applyAlignment="1">
      <alignment vertical="center"/>
    </xf>
    <xf numFmtId="0" fontId="12" fillId="0" borderId="0" xfId="2" applyFont="1" applyFill="1" applyBorder="1" applyAlignment="1">
      <alignment horizontal="center" vertical="center"/>
    </xf>
    <xf numFmtId="0" fontId="12" fillId="0" borderId="0" xfId="0" applyFont="1" applyFill="1" applyAlignment="1">
      <alignment vertical="center"/>
    </xf>
    <xf numFmtId="0" fontId="17" fillId="0" borderId="0" xfId="0" applyFont="1" applyBorder="1" applyAlignment="1">
      <alignment horizontal="left" vertical="center" wrapText="1"/>
    </xf>
    <xf numFmtId="0" fontId="22" fillId="0" borderId="31" xfId="2" applyFont="1" applyBorder="1" applyAlignment="1">
      <alignment horizontal="center" vertical="center"/>
    </xf>
    <xf numFmtId="0" fontId="22" fillId="0" borderId="11" xfId="2" applyFont="1" applyBorder="1" applyAlignment="1">
      <alignment horizontal="center" vertical="center"/>
    </xf>
    <xf numFmtId="0" fontId="22" fillId="0" borderId="21" xfId="2" applyFont="1" applyBorder="1" applyAlignment="1">
      <alignment horizontal="center" vertical="center"/>
    </xf>
    <xf numFmtId="0" fontId="22" fillId="0" borderId="13" xfId="2" applyFont="1" applyBorder="1" applyAlignment="1">
      <alignment horizontal="center" vertical="center"/>
    </xf>
    <xf numFmtId="0" fontId="22" fillId="0" borderId="0" xfId="2" applyFont="1" applyAlignment="1">
      <alignment horizontal="center" vertical="center"/>
    </xf>
    <xf numFmtId="0" fontId="22" fillId="0" borderId="13" xfId="2" applyFont="1" applyBorder="1">
      <alignment vertical="center"/>
    </xf>
    <xf numFmtId="0" fontId="22" fillId="0" borderId="11" xfId="2" applyFont="1" applyBorder="1">
      <alignment vertical="center"/>
    </xf>
    <xf numFmtId="0" fontId="53" fillId="0" borderId="0" xfId="2" applyFont="1" applyAlignment="1">
      <alignment vertical="top"/>
    </xf>
    <xf numFmtId="0" fontId="11" fillId="0" borderId="0" xfId="19" applyFont="1" applyAlignment="1">
      <alignment horizontal="left" vertical="center" wrapText="1"/>
    </xf>
    <xf numFmtId="0" fontId="15" fillId="0" borderId="0" xfId="7" applyFont="1" applyAlignment="1">
      <alignment horizontal="left" vertical="center"/>
    </xf>
    <xf numFmtId="0" fontId="11" fillId="0" borderId="0" xfId="18" applyFont="1" applyFill="1" applyBorder="1">
      <alignment vertical="center"/>
    </xf>
    <xf numFmtId="0" fontId="12" fillId="0" borderId="0" xfId="18" applyFont="1" applyFill="1" applyBorder="1">
      <alignment vertical="center"/>
    </xf>
    <xf numFmtId="0" fontId="33" fillId="0" borderId="0" xfId="18" applyFont="1" applyFill="1" applyBorder="1" applyAlignment="1">
      <alignment vertical="center"/>
    </xf>
    <xf numFmtId="0" fontId="12" fillId="0" borderId="0" xfId="18" applyFont="1" applyFill="1" applyBorder="1" applyAlignment="1">
      <alignment horizontal="center" vertical="center"/>
    </xf>
    <xf numFmtId="0" fontId="11" fillId="0" borderId="0" xfId="18" applyFont="1" applyFill="1" applyBorder="1" applyAlignment="1">
      <alignment vertical="center"/>
    </xf>
    <xf numFmtId="0" fontId="54" fillId="0" borderId="0" xfId="2" applyFont="1" applyAlignment="1">
      <alignment horizontal="left" vertical="center"/>
    </xf>
    <xf numFmtId="0" fontId="22" fillId="0" borderId="0" xfId="2" applyFont="1" applyAlignment="1">
      <alignment vertical="top" wrapText="1"/>
    </xf>
    <xf numFmtId="0" fontId="39" fillId="0" borderId="0" xfId="2" applyFont="1" applyAlignment="1">
      <alignment horizontal="center" vertical="center"/>
    </xf>
    <xf numFmtId="0" fontId="22" fillId="0" borderId="11" xfId="2" applyFont="1" applyBorder="1" applyAlignment="1">
      <alignment vertical="center"/>
    </xf>
    <xf numFmtId="0" fontId="11" fillId="0" borderId="0" xfId="19" applyFont="1" applyAlignment="1">
      <alignment horizontal="left" vertical="center"/>
    </xf>
    <xf numFmtId="0" fontId="36" fillId="0" borderId="0" xfId="2" applyFont="1" applyFill="1" applyAlignment="1">
      <alignment vertical="top"/>
    </xf>
    <xf numFmtId="0" fontId="56" fillId="0" borderId="0" xfId="16" applyFont="1" applyFill="1">
      <alignment vertical="center"/>
    </xf>
    <xf numFmtId="0" fontId="22" fillId="0" borderId="0" xfId="16" applyFont="1" applyFill="1">
      <alignment vertical="center"/>
    </xf>
    <xf numFmtId="0" fontId="36" fillId="0" borderId="0" xfId="2" applyFont="1" applyFill="1">
      <alignment vertical="center"/>
    </xf>
    <xf numFmtId="0" fontId="17" fillId="0" borderId="0" xfId="2" applyFont="1" applyFill="1">
      <alignment vertical="center"/>
    </xf>
    <xf numFmtId="0" fontId="57" fillId="0" borderId="0" xfId="16" applyFont="1" applyFill="1">
      <alignment vertical="center"/>
    </xf>
    <xf numFmtId="0" fontId="36" fillId="0" borderId="0" xfId="7" applyFont="1" applyAlignment="1">
      <alignment vertical="top"/>
    </xf>
    <xf numFmtId="0" fontId="12" fillId="0" borderId="0" xfId="7" applyFont="1" applyAlignment="1">
      <alignment horizontal="right" vertical="center"/>
    </xf>
    <xf numFmtId="0" fontId="52" fillId="0" borderId="0" xfId="2" applyFont="1">
      <alignment vertical="center"/>
    </xf>
    <xf numFmtId="0" fontId="59" fillId="0" borderId="0" xfId="7" applyFont="1" applyAlignment="1">
      <alignment vertical="top"/>
    </xf>
    <xf numFmtId="0" fontId="13" fillId="0" borderId="0" xfId="7" applyFont="1">
      <alignment vertical="center"/>
    </xf>
    <xf numFmtId="0" fontId="32" fillId="5" borderId="7" xfId="7" applyFont="1" applyFill="1" applyBorder="1" applyAlignment="1">
      <alignment horizontal="left" vertical="center"/>
    </xf>
    <xf numFmtId="0" fontId="32" fillId="5" borderId="6" xfId="7" applyFont="1" applyFill="1" applyBorder="1" applyAlignment="1">
      <alignment horizontal="left" vertical="center"/>
    </xf>
    <xf numFmtId="0" fontId="32" fillId="5" borderId="0" xfId="7" applyFont="1" applyFill="1" applyBorder="1" applyAlignment="1">
      <alignment horizontal="left" vertical="center"/>
    </xf>
    <xf numFmtId="0" fontId="13" fillId="5" borderId="7" xfId="7" applyFont="1" applyFill="1" applyBorder="1" applyAlignment="1">
      <alignment horizontal="left" vertical="center"/>
    </xf>
    <xf numFmtId="0" fontId="37" fillId="0" borderId="0" xfId="7" applyFont="1" applyAlignment="1">
      <alignment vertical="top"/>
    </xf>
    <xf numFmtId="0" fontId="37" fillId="0" borderId="0" xfId="7" applyFont="1" applyFill="1" applyBorder="1" applyAlignment="1">
      <alignment vertical="top"/>
    </xf>
    <xf numFmtId="0" fontId="37" fillId="0" borderId="0" xfId="7" applyFont="1" applyFill="1" applyBorder="1" applyAlignment="1">
      <alignment vertical="center"/>
    </xf>
    <xf numFmtId="0" fontId="17" fillId="0" borderId="0" xfId="7" applyFont="1" applyFill="1" applyBorder="1" applyAlignment="1">
      <alignment vertical="center"/>
    </xf>
    <xf numFmtId="0" fontId="17" fillId="0" borderId="0" xfId="7" applyFont="1" applyAlignment="1">
      <alignment vertical="center"/>
    </xf>
    <xf numFmtId="0" fontId="17" fillId="0" borderId="5" xfId="0" applyFont="1" applyBorder="1" applyAlignment="1">
      <alignment horizontal="left" vertical="center" wrapText="1"/>
    </xf>
    <xf numFmtId="0" fontId="17" fillId="0" borderId="15" xfId="0" applyFont="1" applyBorder="1" applyAlignment="1">
      <alignment horizontal="left" vertical="center" wrapText="1"/>
    </xf>
    <xf numFmtId="0" fontId="17" fillId="0" borderId="16" xfId="0" applyFont="1" applyBorder="1" applyAlignment="1">
      <alignment horizontal="left"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9" xfId="0" applyFont="1" applyBorder="1" applyAlignment="1">
      <alignment horizontal="left" vertical="center" wrapText="1"/>
    </xf>
    <xf numFmtId="0" fontId="17" fillId="0" borderId="0" xfId="0" applyFont="1" applyAlignment="1">
      <alignment horizontal="center" vertical="center"/>
    </xf>
    <xf numFmtId="0" fontId="17" fillId="16" borderId="35" xfId="0" applyFont="1" applyFill="1" applyBorder="1" applyAlignment="1">
      <alignment horizontal="center" vertical="center"/>
    </xf>
    <xf numFmtId="0" fontId="17" fillId="16" borderId="3" xfId="0" applyFont="1" applyFill="1" applyBorder="1" applyAlignment="1">
      <alignment horizontal="center" vertical="center"/>
    </xf>
    <xf numFmtId="0" fontId="17" fillId="16" borderId="4" xfId="0" applyFont="1" applyFill="1" applyBorder="1" applyAlignment="1">
      <alignment horizontal="center" vertical="center"/>
    </xf>
    <xf numFmtId="0" fontId="37" fillId="0" borderId="0" xfId="7" applyFont="1" applyAlignment="1">
      <alignment horizontal="center" vertical="top"/>
    </xf>
    <xf numFmtId="0" fontId="0" fillId="0" borderId="0" xfId="0" applyAlignment="1">
      <alignment horizontal="center" vertical="top"/>
    </xf>
    <xf numFmtId="0" fontId="38" fillId="0" borderId="0" xfId="7" applyFont="1" applyAlignment="1">
      <alignment horizontal="center" vertical="center"/>
    </xf>
    <xf numFmtId="0" fontId="37" fillId="0" borderId="0" xfId="0" applyFont="1" applyAlignment="1">
      <alignment horizontal="center" vertical="center"/>
    </xf>
    <xf numFmtId="0" fontId="32" fillId="5" borderId="6" xfId="7" applyFont="1" applyFill="1" applyBorder="1" applyAlignment="1">
      <alignment horizontal="left" vertical="center"/>
    </xf>
    <xf numFmtId="0" fontId="61" fillId="0" borderId="0" xfId="16" applyFont="1" applyAlignment="1">
      <alignment horizontal="left" vertical="center"/>
    </xf>
    <xf numFmtId="0" fontId="61" fillId="0" borderId="7" xfId="16" applyFont="1" applyBorder="1" applyAlignment="1">
      <alignment horizontal="left" vertical="center"/>
    </xf>
    <xf numFmtId="0" fontId="36" fillId="5" borderId="0" xfId="2" applyFont="1" applyFill="1" applyAlignment="1">
      <alignment horizontal="center" vertical="center"/>
    </xf>
    <xf numFmtId="0" fontId="12" fillId="7" borderId="0" xfId="2" applyFont="1" applyFill="1" applyAlignment="1">
      <alignment horizontal="center" vertical="center"/>
    </xf>
    <xf numFmtId="0" fontId="12" fillId="8" borderId="0" xfId="2" applyFont="1" applyFill="1" applyAlignment="1">
      <alignment horizontal="center" vertical="center"/>
    </xf>
    <xf numFmtId="0" fontId="12" fillId="9" borderId="0" xfId="2" applyFont="1" applyFill="1" applyAlignment="1">
      <alignment horizontal="center" vertical="center"/>
    </xf>
    <xf numFmtId="0" fontId="55" fillId="5" borderId="31" xfId="2" applyFont="1" applyFill="1" applyBorder="1" applyAlignment="1">
      <alignment horizontal="left" vertical="center" wrapText="1"/>
    </xf>
    <xf numFmtId="0" fontId="55" fillId="5" borderId="11" xfId="2" applyFont="1" applyFill="1" applyBorder="1" applyAlignment="1">
      <alignment horizontal="left" vertical="center" wrapText="1"/>
    </xf>
    <xf numFmtId="0" fontId="55" fillId="5" borderId="32" xfId="2" applyFont="1" applyFill="1" applyBorder="1" applyAlignment="1">
      <alignment horizontal="left" vertical="center" wrapText="1"/>
    </xf>
    <xf numFmtId="0" fontId="55" fillId="5" borderId="45" xfId="2" applyFont="1" applyFill="1" applyBorder="1" applyAlignment="1">
      <alignment horizontal="left" vertical="center" wrapText="1"/>
    </xf>
    <xf numFmtId="0" fontId="55" fillId="5" borderId="0" xfId="2" applyFont="1" applyFill="1" applyAlignment="1">
      <alignment horizontal="left" vertical="center" wrapText="1"/>
    </xf>
    <xf numFmtId="0" fontId="55" fillId="5" borderId="2" xfId="2" applyFont="1" applyFill="1" applyBorder="1" applyAlignment="1">
      <alignment horizontal="left" vertical="center" wrapText="1"/>
    </xf>
    <xf numFmtId="0" fontId="55" fillId="5" borderId="21" xfId="2" applyFont="1" applyFill="1" applyBorder="1" applyAlignment="1">
      <alignment horizontal="left" vertical="center" wrapText="1"/>
    </xf>
    <xf numFmtId="0" fontId="55" fillId="5" borderId="13" xfId="2" applyFont="1" applyFill="1" applyBorder="1" applyAlignment="1">
      <alignment horizontal="left" vertical="center" wrapText="1"/>
    </xf>
    <xf numFmtId="0" fontId="55" fillId="5" borderId="18" xfId="2" applyFont="1" applyFill="1" applyBorder="1" applyAlignment="1">
      <alignment horizontal="left" vertical="center" wrapText="1"/>
    </xf>
    <xf numFmtId="0" fontId="54" fillId="5" borderId="31" xfId="2" applyFont="1" applyFill="1" applyBorder="1" applyAlignment="1">
      <alignment horizontal="left" vertical="center" wrapText="1"/>
    </xf>
    <xf numFmtId="0" fontId="54" fillId="5" borderId="11" xfId="2" applyFont="1" applyFill="1" applyBorder="1" applyAlignment="1">
      <alignment horizontal="left" vertical="center" wrapText="1"/>
    </xf>
    <xf numFmtId="0" fontId="54" fillId="5" borderId="32" xfId="2" applyFont="1" applyFill="1" applyBorder="1" applyAlignment="1">
      <alignment horizontal="left" vertical="center" wrapText="1"/>
    </xf>
    <xf numFmtId="0" fontId="54" fillId="5" borderId="45" xfId="2" applyFont="1" applyFill="1" applyBorder="1" applyAlignment="1">
      <alignment horizontal="left" vertical="center" wrapText="1"/>
    </xf>
    <xf numFmtId="0" fontId="54" fillId="5" borderId="0" xfId="2" applyFont="1" applyFill="1" applyAlignment="1">
      <alignment horizontal="left" vertical="center" wrapText="1"/>
    </xf>
    <xf numFmtId="0" fontId="54" fillId="5" borderId="2" xfId="2" applyFont="1" applyFill="1" applyBorder="1" applyAlignment="1">
      <alignment horizontal="left" vertical="center" wrapText="1"/>
    </xf>
    <xf numFmtId="0" fontId="54" fillId="5" borderId="21" xfId="2" applyFont="1" applyFill="1" applyBorder="1" applyAlignment="1">
      <alignment horizontal="left" vertical="center" wrapText="1"/>
    </xf>
    <xf numFmtId="0" fontId="54" fillId="5" borderId="13" xfId="2" applyFont="1" applyFill="1" applyBorder="1" applyAlignment="1">
      <alignment horizontal="left" vertical="center" wrapText="1"/>
    </xf>
    <xf numFmtId="0" fontId="54" fillId="5" borderId="18" xfId="2" applyFont="1" applyFill="1" applyBorder="1" applyAlignment="1">
      <alignment horizontal="left" vertical="center" wrapText="1"/>
    </xf>
    <xf numFmtId="0" fontId="12" fillId="0" borderId="0" xfId="7" applyFont="1" applyAlignment="1">
      <alignment horizontal="left" vertical="center" wrapText="1"/>
    </xf>
    <xf numFmtId="0" fontId="22" fillId="0" borderId="0" xfId="2" applyFont="1" applyAlignment="1">
      <alignment horizontal="left" vertical="top" wrapText="1"/>
    </xf>
    <xf numFmtId="0" fontId="13" fillId="5" borderId="8" xfId="2" applyFont="1" applyFill="1" applyBorder="1" applyAlignment="1">
      <alignment horizontal="left" vertical="center"/>
    </xf>
    <xf numFmtId="0" fontId="1" fillId="0" borderId="10" xfId="16" applyBorder="1" applyAlignment="1">
      <alignment horizontal="left" vertical="center"/>
    </xf>
    <xf numFmtId="0" fontId="1" fillId="0" borderId="9" xfId="16" applyBorder="1" applyAlignment="1">
      <alignment horizontal="left" vertical="center"/>
    </xf>
    <xf numFmtId="0" fontId="12" fillId="0" borderId="1" xfId="2" applyFont="1" applyBorder="1" applyAlignment="1">
      <alignment horizontal="center" vertical="center"/>
    </xf>
    <xf numFmtId="0" fontId="11" fillId="0" borderId="0" xfId="2" applyFont="1" applyAlignment="1">
      <alignment horizontal="left" vertical="top" wrapText="1"/>
    </xf>
    <xf numFmtId="0" fontId="12" fillId="0" borderId="20" xfId="2" applyFont="1" applyBorder="1" applyAlignment="1">
      <alignment horizontal="center" vertical="center"/>
    </xf>
    <xf numFmtId="0" fontId="12" fillId="0" borderId="17" xfId="2" applyFont="1" applyBorder="1" applyAlignment="1">
      <alignment horizontal="center" vertical="center"/>
    </xf>
    <xf numFmtId="0" fontId="12" fillId="0" borderId="19" xfId="2" applyFont="1" applyBorder="1" applyAlignment="1">
      <alignment horizontal="center" vertical="center"/>
    </xf>
    <xf numFmtId="0" fontId="12" fillId="0" borderId="20" xfId="7" applyFont="1" applyBorder="1" applyAlignment="1">
      <alignment horizontal="center" vertical="center"/>
    </xf>
    <xf numFmtId="0" fontId="12" fillId="0" borderId="17" xfId="7" applyFont="1" applyBorder="1" applyAlignment="1">
      <alignment horizontal="center" vertical="center"/>
    </xf>
    <xf numFmtId="0" fontId="12" fillId="0" borderId="19" xfId="7" applyFont="1" applyBorder="1" applyAlignment="1">
      <alignment horizontal="center" vertical="center"/>
    </xf>
    <xf numFmtId="0" fontId="12" fillId="0" borderId="1" xfId="7" applyFont="1" applyBorder="1" applyAlignment="1">
      <alignment horizontal="center" vertical="center"/>
    </xf>
    <xf numFmtId="0" fontId="12" fillId="0" borderId="5" xfId="16" applyFont="1" applyBorder="1" applyAlignment="1">
      <alignment horizontal="center" vertical="center"/>
    </xf>
    <xf numFmtId="0" fontId="12" fillId="0" borderId="15" xfId="16" applyFont="1" applyBorder="1" applyAlignment="1">
      <alignment horizontal="center" vertical="center"/>
    </xf>
    <xf numFmtId="0" fontId="12" fillId="0" borderId="43" xfId="16" applyFont="1" applyBorder="1" applyAlignment="1">
      <alignment horizontal="center" vertical="center"/>
    </xf>
    <xf numFmtId="0" fontId="12" fillId="0" borderId="33" xfId="16" applyFont="1" applyBorder="1" applyAlignment="1">
      <alignment horizontal="center" vertical="center"/>
    </xf>
    <xf numFmtId="0" fontId="12" fillId="0" borderId="13" xfId="16" applyFont="1" applyBorder="1" applyAlignment="1">
      <alignment horizontal="center" vertical="center"/>
    </xf>
    <xf numFmtId="0" fontId="12" fillId="0" borderId="18" xfId="16" applyFont="1" applyBorder="1" applyAlignment="1">
      <alignment horizontal="center" vertical="center"/>
    </xf>
    <xf numFmtId="0" fontId="12" fillId="0" borderId="44" xfId="16" applyFont="1" applyBorder="1" applyAlignment="1">
      <alignment horizontal="center" vertical="center"/>
    </xf>
    <xf numFmtId="0" fontId="12" fillId="0" borderId="16" xfId="16" applyFont="1" applyBorder="1" applyAlignment="1">
      <alignment horizontal="center" vertical="center"/>
    </xf>
    <xf numFmtId="0" fontId="12" fillId="0" borderId="21" xfId="16" applyFont="1" applyBorder="1" applyAlignment="1">
      <alignment horizontal="center" vertical="center"/>
    </xf>
    <xf numFmtId="0" fontId="12" fillId="0" borderId="14" xfId="16" applyFont="1" applyBorder="1" applyAlignment="1">
      <alignment horizontal="center" vertical="center"/>
    </xf>
    <xf numFmtId="0" fontId="12" fillId="0" borderId="34" xfId="16" applyFont="1" applyBorder="1" applyAlignment="1">
      <alignment horizontal="left" vertical="center"/>
    </xf>
    <xf numFmtId="0" fontId="12" fillId="0" borderId="11" xfId="16" applyFont="1" applyBorder="1" applyAlignment="1">
      <alignment horizontal="left" vertical="center"/>
    </xf>
    <xf numFmtId="0" fontId="12" fillId="0" borderId="32" xfId="16" applyFont="1" applyBorder="1" applyAlignment="1">
      <alignment horizontal="left" vertical="center"/>
    </xf>
    <xf numFmtId="0" fontId="12" fillId="0" borderId="31" xfId="16" applyFont="1" applyBorder="1" applyAlignment="1">
      <alignment horizontal="left" vertical="center"/>
    </xf>
    <xf numFmtId="0" fontId="12" fillId="0" borderId="12" xfId="16" applyFont="1" applyBorder="1" applyAlignment="1">
      <alignment horizontal="left" vertical="center"/>
    </xf>
    <xf numFmtId="0" fontId="12" fillId="13" borderId="1" xfId="2" applyFont="1" applyFill="1" applyBorder="1" applyAlignment="1">
      <alignment horizontal="center" vertical="center"/>
    </xf>
    <xf numFmtId="0" fontId="39" fillId="0" borderId="31" xfId="2" applyFont="1" applyBorder="1" applyAlignment="1">
      <alignment horizontal="center" vertical="center"/>
    </xf>
    <xf numFmtId="0" fontId="39" fillId="0" borderId="11" xfId="2" applyFont="1" applyBorder="1" applyAlignment="1">
      <alignment horizontal="center" vertical="center"/>
    </xf>
    <xf numFmtId="0" fontId="39" fillId="0" borderId="32" xfId="2" applyFont="1" applyBorder="1" applyAlignment="1">
      <alignment horizontal="center" vertical="center"/>
    </xf>
    <xf numFmtId="0" fontId="39" fillId="0" borderId="21" xfId="2" applyFont="1" applyBorder="1" applyAlignment="1">
      <alignment horizontal="center" vertical="center"/>
    </xf>
    <xf numFmtId="0" fontId="39" fillId="0" borderId="13" xfId="2" applyFont="1" applyBorder="1" applyAlignment="1">
      <alignment horizontal="center" vertical="center"/>
    </xf>
    <xf numFmtId="0" fontId="39" fillId="0" borderId="18" xfId="2" applyFont="1" applyBorder="1" applyAlignment="1">
      <alignment horizontal="center" vertical="center"/>
    </xf>
    <xf numFmtId="0" fontId="12" fillId="5" borderId="0" xfId="16" applyFont="1" applyFill="1" applyAlignment="1">
      <alignment horizontal="center" vertical="center"/>
    </xf>
    <xf numFmtId="0" fontId="11" fillId="0" borderId="0" xfId="16" applyFont="1" applyAlignment="1">
      <alignment horizontal="center" vertical="center"/>
    </xf>
    <xf numFmtId="0" fontId="12" fillId="0" borderId="6" xfId="16" applyFont="1" applyBorder="1" applyAlignment="1">
      <alignment horizontal="center" vertical="center"/>
    </xf>
    <xf numFmtId="0" fontId="12" fillId="0" borderId="0" xfId="16" applyFont="1" applyAlignment="1">
      <alignment horizontal="center" vertical="center"/>
    </xf>
    <xf numFmtId="0" fontId="11" fillId="0" borderId="0" xfId="2" applyFont="1" applyAlignment="1">
      <alignment horizontal="left" vertical="center" wrapText="1"/>
    </xf>
    <xf numFmtId="0" fontId="12" fillId="0" borderId="31" xfId="2" applyFont="1" applyBorder="1" applyAlignment="1">
      <alignment horizontal="center" vertical="center"/>
    </xf>
    <xf numFmtId="0" fontId="12" fillId="0" borderId="11" xfId="2" applyFont="1" applyBorder="1" applyAlignment="1">
      <alignment horizontal="center" vertical="center"/>
    </xf>
    <xf numFmtId="0" fontId="12" fillId="0" borderId="32" xfId="2" applyFont="1" applyBorder="1" applyAlignment="1">
      <alignment horizontal="center" vertical="center"/>
    </xf>
    <xf numFmtId="0" fontId="12" fillId="0" borderId="21" xfId="2" applyFont="1" applyBorder="1" applyAlignment="1">
      <alignment horizontal="center" vertical="center"/>
    </xf>
    <xf numFmtId="0" fontId="12" fillId="0" borderId="13" xfId="2" applyFont="1" applyBorder="1" applyAlignment="1">
      <alignment horizontal="center" vertical="center"/>
    </xf>
    <xf numFmtId="0" fontId="12" fillId="0" borderId="18" xfId="2" applyFont="1" applyBorder="1" applyAlignment="1">
      <alignment horizontal="center" vertical="center"/>
    </xf>
    <xf numFmtId="0" fontId="12" fillId="0" borderId="8" xfId="16" applyFont="1" applyBorder="1" applyAlignment="1">
      <alignment horizontal="left" vertical="center"/>
    </xf>
    <xf numFmtId="0" fontId="12" fillId="0" borderId="10" xfId="16" applyFont="1" applyBorder="1" applyAlignment="1">
      <alignment horizontal="left" vertical="center"/>
    </xf>
    <xf numFmtId="0" fontId="12" fillId="0" borderId="41" xfId="16" applyFont="1" applyBorder="1" applyAlignment="1">
      <alignment horizontal="left" vertical="center"/>
    </xf>
    <xf numFmtId="0" fontId="12" fillId="0" borderId="42" xfId="16" applyFont="1" applyBorder="1" applyAlignment="1">
      <alignment horizontal="left" vertical="center"/>
    </xf>
    <xf numFmtId="0" fontId="12" fillId="0" borderId="9" xfId="16" applyFont="1" applyBorder="1" applyAlignment="1">
      <alignment horizontal="left" vertical="center"/>
    </xf>
    <xf numFmtId="0" fontId="12" fillId="6" borderId="5" xfId="16" applyFont="1" applyFill="1" applyBorder="1" applyAlignment="1">
      <alignment horizontal="center" vertical="center" wrapText="1"/>
    </xf>
    <xf numFmtId="0" fontId="12" fillId="6" borderId="15" xfId="16" applyFont="1" applyFill="1" applyBorder="1" applyAlignment="1">
      <alignment horizontal="center" vertical="center" wrapText="1"/>
    </xf>
    <xf numFmtId="0" fontId="12" fillId="6" borderId="16" xfId="16" applyFont="1" applyFill="1" applyBorder="1" applyAlignment="1">
      <alignment horizontal="center" vertical="center" wrapText="1"/>
    </xf>
    <xf numFmtId="0" fontId="12" fillId="6" borderId="6" xfId="16" applyFont="1" applyFill="1" applyBorder="1" applyAlignment="1">
      <alignment horizontal="center" vertical="center" wrapText="1"/>
    </xf>
    <xf numFmtId="0" fontId="12" fillId="6" borderId="0" xfId="16" applyFont="1" applyFill="1" applyAlignment="1">
      <alignment horizontal="center" vertical="center" wrapText="1"/>
    </xf>
    <xf numFmtId="0" fontId="12" fillId="6" borderId="7" xfId="16" applyFont="1" applyFill="1" applyBorder="1" applyAlignment="1">
      <alignment horizontal="center" vertical="center" wrapText="1"/>
    </xf>
    <xf numFmtId="0" fontId="12" fillId="6" borderId="8" xfId="16" applyFont="1" applyFill="1" applyBorder="1" applyAlignment="1">
      <alignment horizontal="center" vertical="center" wrapText="1"/>
    </xf>
    <xf numFmtId="0" fontId="12" fillId="6" borderId="10" xfId="16" applyFont="1" applyFill="1" applyBorder="1" applyAlignment="1">
      <alignment horizontal="center" vertical="center" wrapText="1"/>
    </xf>
    <xf numFmtId="0" fontId="12" fillId="6" borderId="9" xfId="16" applyFont="1" applyFill="1" applyBorder="1" applyAlignment="1">
      <alignment horizontal="center" vertical="center" wrapText="1"/>
    </xf>
    <xf numFmtId="0" fontId="12" fillId="6" borderId="5" xfId="16" applyFont="1" applyFill="1" applyBorder="1" applyAlignment="1">
      <alignment horizontal="center" vertical="center"/>
    </xf>
    <xf numFmtId="0" fontId="12" fillId="6" borderId="15" xfId="16" applyFont="1" applyFill="1" applyBorder="1" applyAlignment="1">
      <alignment horizontal="center" vertical="center"/>
    </xf>
    <xf numFmtId="0" fontId="12" fillId="6" borderId="16" xfId="16" applyFont="1" applyFill="1" applyBorder="1" applyAlignment="1">
      <alignment horizontal="center" vertical="center"/>
    </xf>
    <xf numFmtId="0" fontId="12" fillId="6" borderId="8" xfId="16" applyFont="1" applyFill="1" applyBorder="1" applyAlignment="1">
      <alignment horizontal="center" vertical="center"/>
    </xf>
    <xf numFmtId="0" fontId="12" fillId="6" borderId="10" xfId="16" applyFont="1" applyFill="1" applyBorder="1" applyAlignment="1">
      <alignment horizontal="center" vertical="center"/>
    </xf>
    <xf numFmtId="0" fontId="12" fillId="6" borderId="9" xfId="16" applyFont="1" applyFill="1" applyBorder="1" applyAlignment="1">
      <alignment horizontal="center" vertical="center"/>
    </xf>
    <xf numFmtId="0" fontId="49" fillId="5" borderId="3" xfId="2" applyFont="1" applyFill="1" applyBorder="1" applyAlignment="1">
      <alignment horizontal="center" vertical="center"/>
    </xf>
    <xf numFmtId="0" fontId="33" fillId="5" borderId="3" xfId="16" applyFont="1" applyFill="1" applyBorder="1" applyAlignment="1">
      <alignment horizontal="center" vertical="center"/>
    </xf>
    <xf numFmtId="0" fontId="34" fillId="0" borderId="0" xfId="20" applyFont="1" applyAlignment="1">
      <alignment vertical="center" wrapText="1"/>
    </xf>
    <xf numFmtId="0" fontId="34" fillId="0" borderId="0" xfId="20" applyFont="1">
      <alignment vertical="center"/>
    </xf>
    <xf numFmtId="0" fontId="12" fillId="5" borderId="60" xfId="16" applyFont="1" applyFill="1" applyBorder="1" applyAlignment="1">
      <alignment horizontal="center" vertical="center"/>
    </xf>
    <xf numFmtId="0" fontId="12" fillId="5" borderId="57" xfId="16" applyFont="1" applyFill="1" applyBorder="1" applyAlignment="1">
      <alignment horizontal="center" vertical="center"/>
    </xf>
    <xf numFmtId="0" fontId="12" fillId="5" borderId="61" xfId="16" applyFont="1" applyFill="1" applyBorder="1" applyAlignment="1">
      <alignment horizontal="center" vertical="center"/>
    </xf>
    <xf numFmtId="0" fontId="12" fillId="5" borderId="58" xfId="16" applyFont="1" applyFill="1" applyBorder="1" applyAlignment="1">
      <alignment horizontal="center" vertical="center"/>
    </xf>
    <xf numFmtId="0" fontId="12" fillId="5" borderId="56" xfId="16" applyFont="1" applyFill="1" applyBorder="1" applyAlignment="1">
      <alignment horizontal="center" vertical="center"/>
    </xf>
    <xf numFmtId="0" fontId="12" fillId="5" borderId="1" xfId="16" applyFont="1" applyFill="1" applyBorder="1" applyAlignment="1">
      <alignment horizontal="center" vertical="center"/>
    </xf>
    <xf numFmtId="0" fontId="12" fillId="5" borderId="20" xfId="16" applyFont="1" applyFill="1" applyBorder="1" applyAlignment="1">
      <alignment horizontal="center" vertical="center"/>
    </xf>
    <xf numFmtId="0" fontId="12" fillId="5" borderId="17" xfId="16" applyFont="1" applyFill="1" applyBorder="1" applyAlignment="1">
      <alignment horizontal="center" vertical="center"/>
    </xf>
    <xf numFmtId="0" fontId="12" fillId="5" borderId="19" xfId="16" applyFont="1" applyFill="1" applyBorder="1" applyAlignment="1">
      <alignment horizontal="center" vertical="center"/>
    </xf>
    <xf numFmtId="0" fontId="12" fillId="5" borderId="22" xfId="16" applyFont="1" applyFill="1" applyBorder="1" applyAlignment="1">
      <alignment horizontal="center" vertical="center"/>
    </xf>
    <xf numFmtId="0" fontId="12" fillId="5" borderId="28" xfId="16" applyFont="1" applyFill="1" applyBorder="1" applyAlignment="1">
      <alignment horizontal="center" vertical="center"/>
    </xf>
    <xf numFmtId="0" fontId="12" fillId="5" borderId="20" xfId="16" applyFont="1" applyFill="1" applyBorder="1" applyAlignment="1">
      <alignment horizontal="center" vertical="center" wrapText="1"/>
    </xf>
    <xf numFmtId="0" fontId="12" fillId="5" borderId="17" xfId="16" applyFont="1" applyFill="1" applyBorder="1" applyAlignment="1">
      <alignment horizontal="center" vertical="center" wrapText="1"/>
    </xf>
    <xf numFmtId="0" fontId="12" fillId="5" borderId="19" xfId="16" applyFont="1" applyFill="1" applyBorder="1" applyAlignment="1">
      <alignment horizontal="center" vertical="center" wrapText="1"/>
    </xf>
    <xf numFmtId="0" fontId="12" fillId="6" borderId="44" xfId="16" applyFont="1" applyFill="1" applyBorder="1" applyAlignment="1">
      <alignment horizontal="center" vertical="center"/>
    </xf>
    <xf numFmtId="0" fontId="12" fillId="6" borderId="43" xfId="16" applyFont="1" applyFill="1" applyBorder="1" applyAlignment="1">
      <alignment horizontal="center" vertical="center"/>
    </xf>
    <xf numFmtId="0" fontId="12" fillId="6" borderId="42" xfId="16" applyFont="1" applyFill="1" applyBorder="1" applyAlignment="1">
      <alignment horizontal="center" vertical="center"/>
    </xf>
    <xf numFmtId="0" fontId="12" fillId="6" borderId="41" xfId="16" applyFont="1" applyFill="1" applyBorder="1" applyAlignment="1">
      <alignment horizontal="center" vertical="center"/>
    </xf>
    <xf numFmtId="0" fontId="12" fillId="6" borderId="39" xfId="16" applyFont="1" applyFill="1" applyBorder="1" applyAlignment="1">
      <alignment horizontal="center" vertical="center"/>
    </xf>
    <xf numFmtId="0" fontId="12" fillId="6" borderId="29" xfId="16" applyFont="1" applyFill="1" applyBorder="1" applyAlignment="1">
      <alignment horizontal="center" vertical="center"/>
    </xf>
    <xf numFmtId="0" fontId="12" fillId="6" borderId="40" xfId="16" applyFont="1" applyFill="1" applyBorder="1" applyAlignment="1">
      <alignment horizontal="center" vertical="center"/>
    </xf>
    <xf numFmtId="0" fontId="12" fillId="6" borderId="60" xfId="16" applyFont="1" applyFill="1" applyBorder="1" applyAlignment="1">
      <alignment horizontal="center" vertical="center"/>
    </xf>
    <xf numFmtId="0" fontId="12" fillId="6" borderId="57" xfId="16" applyFont="1" applyFill="1" applyBorder="1" applyAlignment="1">
      <alignment horizontal="center" vertical="center"/>
    </xf>
    <xf numFmtId="0" fontId="12" fillId="6" borderId="61" xfId="16" applyFont="1" applyFill="1" applyBorder="1" applyAlignment="1">
      <alignment horizontal="center" vertical="center"/>
    </xf>
    <xf numFmtId="0" fontId="12" fillId="5" borderId="38" xfId="16" applyFont="1" applyFill="1" applyBorder="1" applyAlignment="1">
      <alignment horizontal="center" vertical="center"/>
    </xf>
    <xf numFmtId="0" fontId="12" fillId="5" borderId="36" xfId="16" applyFont="1" applyFill="1" applyBorder="1" applyAlignment="1">
      <alignment horizontal="center" vertical="center"/>
    </xf>
    <xf numFmtId="0" fontId="12" fillId="5" borderId="37" xfId="16" applyFont="1" applyFill="1" applyBorder="1" applyAlignment="1">
      <alignment horizontal="center" vertical="center"/>
    </xf>
    <xf numFmtId="0" fontId="12" fillId="5" borderId="39" xfId="16" applyFont="1" applyFill="1" applyBorder="1" applyAlignment="1">
      <alignment horizontal="center" vertical="center"/>
    </xf>
    <xf numFmtId="0" fontId="12" fillId="5" borderId="29" xfId="16" applyFont="1" applyFill="1" applyBorder="1" applyAlignment="1">
      <alignment horizontal="center" vertical="center"/>
    </xf>
    <xf numFmtId="0" fontId="12" fillId="5" borderId="40" xfId="16" applyFont="1" applyFill="1" applyBorder="1" applyAlignment="1">
      <alignment horizontal="center" vertical="center"/>
    </xf>
    <xf numFmtId="0" fontId="12" fillId="0" borderId="8" xfId="16" applyFont="1" applyBorder="1" applyAlignment="1">
      <alignment horizontal="center" vertical="center"/>
    </xf>
    <xf numFmtId="0" fontId="12" fillId="0" borderId="10" xfId="16" applyFont="1" applyBorder="1" applyAlignment="1">
      <alignment horizontal="center" vertical="center"/>
    </xf>
    <xf numFmtId="0" fontId="12" fillId="0" borderId="9" xfId="16" applyFont="1" applyBorder="1" applyAlignment="1">
      <alignment horizontal="center" vertical="center"/>
    </xf>
    <xf numFmtId="0" fontId="12" fillId="0" borderId="5" xfId="16" applyFont="1" applyBorder="1" applyAlignment="1">
      <alignment horizontal="left" vertical="center" wrapText="1"/>
    </xf>
    <xf numFmtId="0" fontId="1" fillId="0" borderId="15" xfId="16" applyBorder="1" applyAlignment="1">
      <alignment horizontal="left" vertical="center" wrapText="1"/>
    </xf>
    <xf numFmtId="0" fontId="1" fillId="0" borderId="16" xfId="16" applyBorder="1" applyAlignment="1">
      <alignment horizontal="left" vertical="center" wrapText="1"/>
    </xf>
    <xf numFmtId="0" fontId="1" fillId="0" borderId="8" xfId="16" applyBorder="1" applyAlignment="1">
      <alignment horizontal="left" vertical="center" wrapText="1"/>
    </xf>
    <xf numFmtId="0" fontId="1" fillId="0" borderId="10" xfId="16" applyBorder="1" applyAlignment="1">
      <alignment horizontal="left" vertical="center" wrapText="1"/>
    </xf>
    <xf numFmtId="0" fontId="1" fillId="0" borderId="9" xfId="16" applyBorder="1" applyAlignment="1">
      <alignment horizontal="left" vertical="center" wrapText="1"/>
    </xf>
    <xf numFmtId="0" fontId="12" fillId="5" borderId="5" xfId="16" applyFont="1" applyFill="1" applyBorder="1" applyAlignment="1">
      <alignment horizontal="center" vertical="center" wrapText="1"/>
    </xf>
    <xf numFmtId="0" fontId="12" fillId="5" borderId="15" xfId="16" applyFont="1" applyFill="1" applyBorder="1" applyAlignment="1">
      <alignment horizontal="center" vertical="center" wrapText="1"/>
    </xf>
    <xf numFmtId="0" fontId="12" fillId="5" borderId="8" xfId="16" applyFont="1" applyFill="1" applyBorder="1" applyAlignment="1">
      <alignment horizontal="center" vertical="center" wrapText="1"/>
    </xf>
    <xf numFmtId="0" fontId="12" fillId="5" borderId="10" xfId="16" applyFont="1" applyFill="1" applyBorder="1" applyAlignment="1">
      <alignment horizontal="center" vertical="center" wrapText="1"/>
    </xf>
    <xf numFmtId="0" fontId="12" fillId="5" borderId="16" xfId="16" applyFont="1" applyFill="1" applyBorder="1" applyAlignment="1">
      <alignment horizontal="center" vertical="center" wrapText="1"/>
    </xf>
    <xf numFmtId="0" fontId="12" fillId="5" borderId="9" xfId="16" applyFont="1" applyFill="1" applyBorder="1" applyAlignment="1">
      <alignment horizontal="center" vertical="center" wrapText="1"/>
    </xf>
    <xf numFmtId="0" fontId="12" fillId="5" borderId="31" xfId="16" applyFont="1" applyFill="1" applyBorder="1" applyAlignment="1">
      <alignment horizontal="center" vertical="center"/>
    </xf>
    <xf numFmtId="0" fontId="12" fillId="5" borderId="11" xfId="16" applyFont="1" applyFill="1" applyBorder="1" applyAlignment="1">
      <alignment horizontal="center" vertical="center"/>
    </xf>
    <xf numFmtId="0" fontId="12" fillId="5" borderId="32" xfId="16" applyFont="1" applyFill="1" applyBorder="1" applyAlignment="1">
      <alignment horizontal="center" vertical="center"/>
    </xf>
    <xf numFmtId="0" fontId="12" fillId="5" borderId="21" xfId="16" applyFont="1" applyFill="1" applyBorder="1" applyAlignment="1">
      <alignment horizontal="center" vertical="center"/>
    </xf>
    <xf numFmtId="0" fontId="12" fillId="5" borderId="13" xfId="16" applyFont="1" applyFill="1" applyBorder="1" applyAlignment="1">
      <alignment horizontal="center" vertical="center"/>
    </xf>
    <xf numFmtId="0" fontId="12" fillId="5" borderId="18" xfId="16" applyFont="1" applyFill="1" applyBorder="1" applyAlignment="1">
      <alignment horizontal="center" vertical="center"/>
    </xf>
    <xf numFmtId="0" fontId="12" fillId="0" borderId="15" xfId="16" applyFont="1" applyBorder="1" applyAlignment="1">
      <alignment horizontal="left" vertical="center" wrapText="1"/>
    </xf>
    <xf numFmtId="0" fontId="12" fillId="0" borderId="16" xfId="16" applyFont="1" applyBorder="1" applyAlignment="1">
      <alignment horizontal="left" vertical="center" wrapText="1"/>
    </xf>
    <xf numFmtId="0" fontId="12" fillId="0" borderId="8" xfId="16" applyFont="1" applyBorder="1" applyAlignment="1">
      <alignment horizontal="left" vertical="center" wrapText="1"/>
    </xf>
    <xf numFmtId="0" fontId="12" fillId="0" borderId="10" xfId="16" applyFont="1" applyBorder="1" applyAlignment="1">
      <alignment horizontal="left" vertical="center" wrapText="1"/>
    </xf>
    <xf numFmtId="0" fontId="12" fillId="0" borderId="9" xfId="16" applyFont="1" applyBorder="1" applyAlignment="1">
      <alignment horizontal="left" vertical="center" wrapText="1"/>
    </xf>
    <xf numFmtId="0" fontId="22" fillId="5" borderId="20" xfId="16" applyFont="1" applyFill="1" applyBorder="1" applyAlignment="1">
      <alignment horizontal="center" vertical="center"/>
    </xf>
    <xf numFmtId="0" fontId="22" fillId="5" borderId="17" xfId="16" applyFont="1" applyFill="1" applyBorder="1" applyAlignment="1">
      <alignment horizontal="center" vertical="center"/>
    </xf>
    <xf numFmtId="0" fontId="22" fillId="5" borderId="19" xfId="16" applyFont="1" applyFill="1" applyBorder="1" applyAlignment="1">
      <alignment horizontal="center" vertical="center"/>
    </xf>
    <xf numFmtId="0" fontId="22" fillId="0" borderId="20" xfId="16" applyFont="1" applyBorder="1" applyAlignment="1">
      <alignment horizontal="right" vertical="center"/>
    </xf>
    <xf numFmtId="0" fontId="22" fillId="0" borderId="17" xfId="16" applyFont="1" applyBorder="1" applyAlignment="1">
      <alignment horizontal="right" vertical="center"/>
    </xf>
    <xf numFmtId="0" fontId="22" fillId="0" borderId="19" xfId="16" applyFont="1" applyBorder="1" applyAlignment="1">
      <alignment horizontal="right" vertical="center"/>
    </xf>
    <xf numFmtId="0" fontId="22" fillId="4" borderId="1" xfId="16" applyFont="1" applyFill="1" applyBorder="1" applyAlignment="1">
      <alignment horizontal="center" vertical="center"/>
    </xf>
    <xf numFmtId="0" fontId="22" fillId="4" borderId="31" xfId="16" applyFont="1" applyFill="1" applyBorder="1" applyAlignment="1">
      <alignment horizontal="center" vertical="center"/>
    </xf>
    <xf numFmtId="0" fontId="22" fillId="4" borderId="11" xfId="16" applyFont="1" applyFill="1" applyBorder="1" applyAlignment="1">
      <alignment horizontal="center" vertical="center"/>
    </xf>
    <xf numFmtId="0" fontId="22" fillId="4" borderId="32" xfId="16" applyFont="1" applyFill="1" applyBorder="1" applyAlignment="1">
      <alignment horizontal="center" vertical="center"/>
    </xf>
    <xf numFmtId="0" fontId="22" fillId="4" borderId="21" xfId="16" applyFont="1" applyFill="1" applyBorder="1" applyAlignment="1">
      <alignment horizontal="center" vertical="center"/>
    </xf>
    <xf numFmtId="0" fontId="22" fillId="4" borderId="13" xfId="16" applyFont="1" applyFill="1" applyBorder="1" applyAlignment="1">
      <alignment horizontal="center" vertical="center"/>
    </xf>
    <xf numFmtId="0" fontId="22" fillId="4" borderId="18" xfId="16" applyFont="1" applyFill="1" applyBorder="1" applyAlignment="1">
      <alignment horizontal="center" vertical="center"/>
    </xf>
    <xf numFmtId="0" fontId="22" fillId="4" borderId="20" xfId="16" applyFont="1" applyFill="1" applyBorder="1" applyAlignment="1">
      <alignment horizontal="center" vertical="center"/>
    </xf>
    <xf numFmtId="0" fontId="22" fillId="4" borderId="17" xfId="16" applyFont="1" applyFill="1" applyBorder="1" applyAlignment="1">
      <alignment horizontal="center" vertical="center"/>
    </xf>
    <xf numFmtId="0" fontId="22" fillId="4" borderId="19" xfId="16" applyFont="1" applyFill="1" applyBorder="1" applyAlignment="1">
      <alignment horizontal="center" vertical="center"/>
    </xf>
    <xf numFmtId="0" fontId="13" fillId="0" borderId="51" xfId="16" applyFont="1" applyBorder="1" applyAlignment="1">
      <alignment horizontal="left" vertical="center" wrapText="1"/>
    </xf>
    <xf numFmtId="0" fontId="13" fillId="0" borderId="46" xfId="16" applyFont="1" applyBorder="1" applyAlignment="1">
      <alignment horizontal="left" vertical="center" wrapText="1"/>
    </xf>
    <xf numFmtId="0" fontId="13" fillId="0" borderId="47" xfId="16" applyFont="1" applyBorder="1" applyAlignment="1">
      <alignment horizontal="left" vertical="center" wrapText="1"/>
    </xf>
    <xf numFmtId="0" fontId="13" fillId="0" borderId="52" xfId="16" applyFont="1" applyBorder="1" applyAlignment="1">
      <alignment horizontal="left" vertical="center" wrapText="1"/>
    </xf>
    <xf numFmtId="0" fontId="13" fillId="0" borderId="0" xfId="16" applyFont="1" applyAlignment="1">
      <alignment horizontal="left" vertical="center" wrapText="1"/>
    </xf>
    <xf numFmtId="0" fontId="13" fillId="0" borderId="48" xfId="16" applyFont="1" applyBorder="1" applyAlignment="1">
      <alignment horizontal="left" vertical="center" wrapText="1"/>
    </xf>
    <xf numFmtId="0" fontId="13" fillId="0" borderId="53" xfId="16" applyFont="1" applyBorder="1" applyAlignment="1">
      <alignment horizontal="left" vertical="center" wrapText="1"/>
    </xf>
    <xf numFmtId="0" fontId="13" fillId="0" borderId="49" xfId="16" applyFont="1" applyBorder="1" applyAlignment="1">
      <alignment horizontal="left" vertical="center" wrapText="1"/>
    </xf>
    <xf numFmtId="0" fontId="13" fillId="0" borderId="50" xfId="16" applyFont="1" applyBorder="1" applyAlignment="1">
      <alignment horizontal="left" vertical="center" wrapText="1"/>
    </xf>
    <xf numFmtId="0" fontId="12" fillId="5" borderId="51" xfId="16" applyFont="1" applyFill="1" applyBorder="1" applyAlignment="1">
      <alignment horizontal="center" vertical="center"/>
    </xf>
    <xf numFmtId="0" fontId="12" fillId="5" borderId="46" xfId="16" applyFont="1" applyFill="1" applyBorder="1" applyAlignment="1">
      <alignment horizontal="center" vertical="center"/>
    </xf>
    <xf numFmtId="0" fontId="12" fillId="5" borderId="52" xfId="16" applyFont="1" applyFill="1" applyBorder="1" applyAlignment="1">
      <alignment horizontal="center" vertical="center"/>
    </xf>
    <xf numFmtId="0" fontId="12" fillId="5" borderId="53" xfId="16" applyFont="1" applyFill="1" applyBorder="1" applyAlignment="1">
      <alignment horizontal="center" vertical="center"/>
    </xf>
    <xf numFmtId="0" fontId="12" fillId="5" borderId="49" xfId="16" applyFont="1" applyFill="1" applyBorder="1" applyAlignment="1">
      <alignment horizontal="center" vertical="center"/>
    </xf>
    <xf numFmtId="0" fontId="12" fillId="0" borderId="46" xfId="16" applyFont="1" applyBorder="1" applyAlignment="1">
      <alignment horizontal="center" vertical="center"/>
    </xf>
    <xf numFmtId="0" fontId="12" fillId="0" borderId="49" xfId="16" applyFont="1" applyBorder="1" applyAlignment="1">
      <alignment horizontal="center" vertical="center"/>
    </xf>
    <xf numFmtId="0" fontId="12" fillId="0" borderId="47" xfId="16" applyFont="1" applyBorder="1" applyAlignment="1">
      <alignment horizontal="center" vertical="center"/>
    </xf>
    <xf numFmtId="0" fontId="12" fillId="0" borderId="48" xfId="16" applyFont="1" applyBorder="1" applyAlignment="1">
      <alignment horizontal="center" vertical="center"/>
    </xf>
    <xf numFmtId="0" fontId="12" fillId="0" borderId="50" xfId="16" applyFont="1" applyBorder="1" applyAlignment="1">
      <alignment horizontal="center" vertical="center"/>
    </xf>
    <xf numFmtId="0" fontId="11" fillId="0" borderId="51" xfId="16" applyFont="1" applyBorder="1" applyAlignment="1">
      <alignment horizontal="left" vertical="center" wrapText="1"/>
    </xf>
    <xf numFmtId="0" fontId="1" fillId="0" borderId="46" xfId="16" applyBorder="1" applyAlignment="1">
      <alignment horizontal="left" vertical="center" wrapText="1"/>
    </xf>
    <xf numFmtId="0" fontId="1" fillId="0" borderId="52" xfId="16" applyBorder="1" applyAlignment="1">
      <alignment horizontal="left" vertical="center" wrapText="1"/>
    </xf>
    <xf numFmtId="0" fontId="1" fillId="0" borderId="0" xfId="16" applyAlignment="1">
      <alignment horizontal="left" vertical="center" wrapText="1"/>
    </xf>
    <xf numFmtId="0" fontId="1" fillId="0" borderId="53" xfId="16" applyBorder="1" applyAlignment="1">
      <alignment horizontal="left" vertical="center" wrapText="1"/>
    </xf>
    <xf numFmtId="0" fontId="1" fillId="0" borderId="49" xfId="16" applyBorder="1" applyAlignment="1">
      <alignment horizontal="left" vertical="center" wrapText="1"/>
    </xf>
    <xf numFmtId="0" fontId="11" fillId="0" borderId="46" xfId="16" applyFont="1" applyBorder="1" applyAlignment="1">
      <alignment horizontal="left" vertical="center" wrapText="1"/>
    </xf>
    <xf numFmtId="0" fontId="11" fillId="0" borderId="52" xfId="16" applyFont="1" applyBorder="1" applyAlignment="1">
      <alignment horizontal="left" vertical="center" wrapText="1"/>
    </xf>
    <xf numFmtId="0" fontId="11" fillId="0" borderId="0" xfId="16" applyFont="1" applyAlignment="1">
      <alignment horizontal="left" vertical="center" wrapText="1"/>
    </xf>
    <xf numFmtId="0" fontId="11" fillId="0" borderId="53" xfId="16" applyFont="1" applyBorder="1" applyAlignment="1">
      <alignment horizontal="left" vertical="center" wrapText="1"/>
    </xf>
    <xf numFmtId="0" fontId="11" fillId="0" borderId="49" xfId="16" applyFont="1" applyBorder="1" applyAlignment="1">
      <alignment horizontal="left" vertical="center" wrapText="1"/>
    </xf>
    <xf numFmtId="0" fontId="14" fillId="3" borderId="0" xfId="16" applyFont="1" applyFill="1" applyAlignment="1">
      <alignment horizontal="left" vertical="center" wrapText="1"/>
    </xf>
    <xf numFmtId="0" fontId="14" fillId="2" borderId="0" xfId="16" applyFont="1" applyFill="1" applyAlignment="1">
      <alignment horizontal="left" vertical="center" wrapText="1"/>
    </xf>
    <xf numFmtId="0" fontId="14" fillId="2" borderId="49" xfId="16" applyFont="1" applyFill="1" applyBorder="1" applyAlignment="1">
      <alignment horizontal="left" vertical="center" wrapText="1"/>
    </xf>
    <xf numFmtId="0" fontId="48" fillId="5" borderId="0" xfId="2" applyFont="1" applyFill="1" applyAlignment="1">
      <alignment horizontal="center" vertical="center"/>
    </xf>
    <xf numFmtId="0" fontId="11" fillId="12" borderId="5" xfId="16" applyFont="1" applyFill="1" applyBorder="1" applyAlignment="1">
      <alignment horizontal="center" vertical="center"/>
    </xf>
    <xf numFmtId="0" fontId="11" fillId="12" borderId="15" xfId="16" applyFont="1" applyFill="1" applyBorder="1" applyAlignment="1">
      <alignment horizontal="center" vertical="center"/>
    </xf>
    <xf numFmtId="0" fontId="11" fillId="12" borderId="16" xfId="16" applyFont="1" applyFill="1" applyBorder="1" applyAlignment="1">
      <alignment horizontal="center" vertical="center"/>
    </xf>
    <xf numFmtId="0" fontId="11" fillId="12" borderId="8" xfId="16" applyFont="1" applyFill="1" applyBorder="1" applyAlignment="1">
      <alignment horizontal="center" vertical="center"/>
    </xf>
    <xf numFmtId="0" fontId="11" fillId="12" borderId="10" xfId="16" applyFont="1" applyFill="1" applyBorder="1" applyAlignment="1">
      <alignment horizontal="center" vertical="center"/>
    </xf>
    <xf numFmtId="0" fontId="11" fillId="12" borderId="9" xfId="16" applyFont="1" applyFill="1" applyBorder="1" applyAlignment="1">
      <alignment horizontal="center" vertical="center"/>
    </xf>
    <xf numFmtId="0" fontId="12" fillId="0" borderId="51" xfId="16" applyFont="1" applyBorder="1" applyAlignment="1">
      <alignment horizontal="center" vertical="center"/>
    </xf>
    <xf numFmtId="0" fontId="12" fillId="0" borderId="53" xfId="16" applyFont="1" applyBorder="1" applyAlignment="1">
      <alignment horizontal="center" vertical="center"/>
    </xf>
    <xf numFmtId="0" fontId="12" fillId="5" borderId="35" xfId="7" applyFont="1" applyFill="1" applyBorder="1" applyAlignment="1">
      <alignment horizontal="left" vertical="center"/>
    </xf>
    <xf numFmtId="0" fontId="12" fillId="5" borderId="3" xfId="7" applyFont="1" applyFill="1" applyBorder="1" applyAlignment="1">
      <alignment horizontal="left" vertical="center"/>
    </xf>
    <xf numFmtId="0" fontId="12" fillId="5" borderId="4" xfId="7" applyFont="1" applyFill="1" applyBorder="1" applyAlignment="1">
      <alignment horizontal="left" vertical="center"/>
    </xf>
    <xf numFmtId="0" fontId="12" fillId="11" borderId="35" xfId="7" applyFont="1" applyFill="1" applyBorder="1" applyAlignment="1">
      <alignment horizontal="center" vertical="center"/>
    </xf>
    <xf numFmtId="0" fontId="12" fillId="11" borderId="3" xfId="7" applyFont="1" applyFill="1" applyBorder="1" applyAlignment="1">
      <alignment horizontal="center" vertical="center"/>
    </xf>
    <xf numFmtId="0" fontId="12" fillId="11" borderId="4" xfId="7" applyFont="1" applyFill="1" applyBorder="1" applyAlignment="1">
      <alignment horizontal="center" vertical="center"/>
    </xf>
    <xf numFmtId="0" fontId="12" fillId="0" borderId="54" xfId="7" applyFont="1" applyBorder="1" applyAlignment="1">
      <alignment horizontal="left" vertical="center"/>
    </xf>
    <xf numFmtId="0" fontId="12" fillId="0" borderId="17" xfId="7" applyFont="1" applyBorder="1" applyAlignment="1">
      <alignment horizontal="left" vertical="center"/>
    </xf>
    <xf numFmtId="0" fontId="12" fillId="0" borderId="55" xfId="7" applyFont="1" applyBorder="1" applyAlignment="1">
      <alignment horizontal="left" vertical="center"/>
    </xf>
    <xf numFmtId="0" fontId="12" fillId="5" borderId="54" xfId="7" applyFont="1" applyFill="1" applyBorder="1" applyAlignment="1">
      <alignment horizontal="left" vertical="center"/>
    </xf>
    <xf numFmtId="0" fontId="12" fillId="5" borderId="17" xfId="7" applyFont="1" applyFill="1" applyBorder="1" applyAlignment="1">
      <alignment horizontal="left" vertical="center"/>
    </xf>
    <xf numFmtId="0" fontId="12" fillId="5" borderId="55" xfId="7" applyFont="1" applyFill="1" applyBorder="1" applyAlignment="1">
      <alignment horizontal="left" vertical="center"/>
    </xf>
    <xf numFmtId="0" fontId="12" fillId="0" borderId="8" xfId="7" applyFont="1" applyBorder="1" applyAlignment="1">
      <alignment horizontal="left" vertical="center"/>
    </xf>
    <xf numFmtId="0" fontId="12" fillId="0" borderId="10" xfId="7" applyFont="1" applyBorder="1" applyAlignment="1">
      <alignment horizontal="left" vertical="center"/>
    </xf>
    <xf numFmtId="0" fontId="12" fillId="5" borderId="8" xfId="7" applyFont="1" applyFill="1" applyBorder="1" applyAlignment="1">
      <alignment horizontal="left" vertical="center"/>
    </xf>
    <xf numFmtId="0" fontId="12" fillId="5" borderId="10" xfId="7" applyFont="1" applyFill="1" applyBorder="1" applyAlignment="1">
      <alignment horizontal="left" vertical="center"/>
    </xf>
    <xf numFmtId="0" fontId="12" fillId="5" borderId="9" xfId="7" applyFont="1" applyFill="1" applyBorder="1" applyAlignment="1">
      <alignment horizontal="left" vertical="center"/>
    </xf>
    <xf numFmtId="0" fontId="12" fillId="0" borderId="34" xfId="7" applyFont="1" applyBorder="1" applyAlignment="1">
      <alignment horizontal="left" vertical="center"/>
    </xf>
    <xf numFmtId="0" fontId="12" fillId="0" borderId="11" xfId="7" applyFont="1" applyBorder="1" applyAlignment="1">
      <alignment horizontal="left" vertical="center"/>
    </xf>
    <xf numFmtId="0" fontId="12" fillId="0" borderId="33" xfId="7" applyFont="1" applyBorder="1" applyAlignment="1">
      <alignment horizontal="left" vertical="center"/>
    </xf>
    <xf numFmtId="0" fontId="12" fillId="0" borderId="13" xfId="7" applyFont="1" applyBorder="1" applyAlignment="1">
      <alignment horizontal="left" vertical="center"/>
    </xf>
    <xf numFmtId="0" fontId="12" fillId="5" borderId="34" xfId="7" applyFont="1" applyFill="1" applyBorder="1" applyAlignment="1">
      <alignment horizontal="left" vertical="center"/>
    </xf>
    <xf numFmtId="0" fontId="12" fillId="5" borderId="11" xfId="7" applyFont="1" applyFill="1" applyBorder="1" applyAlignment="1">
      <alignment horizontal="left" vertical="center"/>
    </xf>
    <xf numFmtId="0" fontId="12" fillId="5" borderId="12" xfId="7" applyFont="1" applyFill="1" applyBorder="1" applyAlignment="1">
      <alignment horizontal="left" vertical="center"/>
    </xf>
    <xf numFmtId="0" fontId="12" fillId="5" borderId="33" xfId="7" applyFont="1" applyFill="1" applyBorder="1" applyAlignment="1">
      <alignment horizontal="left" vertical="center"/>
    </xf>
    <xf numFmtId="0" fontId="12" fillId="5" borderId="13" xfId="7" applyFont="1" applyFill="1" applyBorder="1" applyAlignment="1">
      <alignment horizontal="left" vertical="center"/>
    </xf>
    <xf numFmtId="0" fontId="12" fillId="5" borderId="14" xfId="7" applyFont="1" applyFill="1" applyBorder="1" applyAlignment="1">
      <alignment horizontal="left" vertical="center"/>
    </xf>
    <xf numFmtId="0" fontId="12" fillId="0" borderId="6" xfId="7" applyFont="1" applyBorder="1" applyAlignment="1">
      <alignment horizontal="left" vertical="center"/>
    </xf>
    <xf numFmtId="0" fontId="12" fillId="0" borderId="0" xfId="7" applyFont="1" applyAlignment="1">
      <alignment horizontal="left" vertical="center"/>
    </xf>
    <xf numFmtId="0" fontId="12" fillId="5" borderId="6" xfId="7" applyFont="1" applyFill="1" applyBorder="1" applyAlignment="1">
      <alignment horizontal="left" vertical="center"/>
    </xf>
    <xf numFmtId="0" fontId="12" fillId="5" borderId="0" xfId="7" applyFont="1" applyFill="1" applyAlignment="1">
      <alignment horizontal="left" vertical="center"/>
    </xf>
    <xf numFmtId="0" fontId="12" fillId="5" borderId="7" xfId="7" applyFont="1" applyFill="1" applyBorder="1" applyAlignment="1">
      <alignment horizontal="left" vertical="center"/>
    </xf>
    <xf numFmtId="0" fontId="12" fillId="11" borderId="5" xfId="7" applyFont="1" applyFill="1" applyBorder="1" applyAlignment="1">
      <alignment horizontal="center" vertical="center"/>
    </xf>
    <xf numFmtId="0" fontId="12" fillId="11" borderId="15" xfId="7" applyFont="1" applyFill="1" applyBorder="1" applyAlignment="1">
      <alignment horizontal="center" vertical="center"/>
    </xf>
    <xf numFmtId="0" fontId="12" fillId="11" borderId="8" xfId="7" applyFont="1" applyFill="1" applyBorder="1" applyAlignment="1">
      <alignment horizontal="center" vertical="center"/>
    </xf>
    <xf numFmtId="0" fontId="12" fillId="11" borderId="10" xfId="7" applyFont="1" applyFill="1" applyBorder="1" applyAlignment="1">
      <alignment horizontal="center" vertical="center"/>
    </xf>
    <xf numFmtId="0" fontId="12" fillId="11" borderId="16" xfId="7" applyFont="1" applyFill="1" applyBorder="1" applyAlignment="1">
      <alignment horizontal="center" vertical="center"/>
    </xf>
    <xf numFmtId="0" fontId="12" fillId="11" borderId="9" xfId="7" applyFont="1" applyFill="1" applyBorder="1" applyAlignment="1">
      <alignment horizontal="center" vertical="center"/>
    </xf>
    <xf numFmtId="0" fontId="12" fillId="0" borderId="5" xfId="7" applyFont="1" applyBorder="1" applyAlignment="1">
      <alignment horizontal="left" vertical="center"/>
    </xf>
    <xf numFmtId="0" fontId="12" fillId="0" borderId="15" xfId="7" applyFont="1" applyBorder="1" applyAlignment="1">
      <alignment horizontal="left" vertical="center"/>
    </xf>
    <xf numFmtId="0" fontId="12" fillId="5" borderId="5" xfId="7" applyFont="1" applyFill="1" applyBorder="1" applyAlignment="1">
      <alignment horizontal="left" vertical="center"/>
    </xf>
    <xf numFmtId="0" fontId="12" fillId="5" borderId="15" xfId="7" applyFont="1" applyFill="1" applyBorder="1" applyAlignment="1">
      <alignment horizontal="left" vertical="center"/>
    </xf>
    <xf numFmtId="0" fontId="12" fillId="5" borderId="16" xfId="7" applyFont="1" applyFill="1" applyBorder="1" applyAlignment="1">
      <alignment horizontal="left" vertical="center"/>
    </xf>
    <xf numFmtId="0" fontId="22" fillId="0" borderId="1" xfId="2" applyFont="1" applyBorder="1" applyAlignment="1">
      <alignment horizontal="left" vertical="center"/>
    </xf>
    <xf numFmtId="0" fontId="22" fillId="5" borderId="1" xfId="2" applyFont="1" applyFill="1" applyBorder="1" applyAlignment="1">
      <alignment horizontal="center" vertical="center" wrapText="1"/>
    </xf>
    <xf numFmtId="0" fontId="22" fillId="5" borderId="20" xfId="2" applyFont="1" applyFill="1" applyBorder="1" applyAlignment="1">
      <alignment horizontal="center" vertical="center" wrapText="1"/>
    </xf>
    <xf numFmtId="0" fontId="22" fillId="5" borderId="17" xfId="2" applyFont="1" applyFill="1" applyBorder="1" applyAlignment="1">
      <alignment horizontal="center" vertical="center" wrapText="1"/>
    </xf>
    <xf numFmtId="0" fontId="22" fillId="0" borderId="17" xfId="2" applyFont="1" applyBorder="1" applyAlignment="1">
      <alignment horizontal="center" vertical="center"/>
    </xf>
    <xf numFmtId="0" fontId="22" fillId="0" borderId="19" xfId="2" applyFont="1" applyBorder="1" applyAlignment="1">
      <alignment horizontal="center" vertical="center"/>
    </xf>
    <xf numFmtId="0" fontId="22" fillId="5" borderId="19" xfId="2" applyFont="1" applyFill="1" applyBorder="1" applyAlignment="1">
      <alignment horizontal="center" vertical="center" wrapText="1"/>
    </xf>
    <xf numFmtId="0" fontId="11" fillId="0" borderId="0" xfId="19" applyFont="1" applyAlignment="1">
      <alignment horizontal="left" vertical="center" wrapText="1"/>
    </xf>
    <xf numFmtId="0" fontId="11" fillId="0" borderId="10" xfId="7" applyFont="1" applyBorder="1" applyAlignment="1">
      <alignment horizontal="center" vertical="center"/>
    </xf>
    <xf numFmtId="0" fontId="12" fillId="5" borderId="0" xfId="2" applyFont="1" applyFill="1" applyAlignment="1">
      <alignment horizontal="center" vertical="center"/>
    </xf>
    <xf numFmtId="0" fontId="12" fillId="5" borderId="0" xfId="7" applyFont="1" applyFill="1" applyAlignment="1">
      <alignment horizontal="center" vertical="center"/>
    </xf>
    <xf numFmtId="0" fontId="22" fillId="0" borderId="1" xfId="2" applyFont="1" applyBorder="1" applyAlignment="1">
      <alignment horizontal="left" vertical="center" wrapText="1"/>
    </xf>
    <xf numFmtId="0" fontId="22" fillId="0" borderId="31" xfId="2" applyFont="1" applyBorder="1" applyAlignment="1">
      <alignment horizontal="center" vertical="center"/>
    </xf>
    <xf numFmtId="0" fontId="22" fillId="0" borderId="11" xfId="2" applyFont="1" applyBorder="1" applyAlignment="1">
      <alignment horizontal="center" vertical="center"/>
    </xf>
    <xf numFmtId="0" fontId="22" fillId="0" borderId="32" xfId="2" applyFont="1" applyBorder="1" applyAlignment="1">
      <alignment horizontal="center" vertical="center"/>
    </xf>
    <xf numFmtId="0" fontId="22" fillId="0" borderId="21" xfId="2" applyFont="1" applyBorder="1" applyAlignment="1">
      <alignment horizontal="center" vertical="center"/>
    </xf>
    <xf numFmtId="0" fontId="22" fillId="0" borderId="13" xfId="2" applyFont="1" applyBorder="1" applyAlignment="1">
      <alignment horizontal="center" vertical="center"/>
    </xf>
    <xf numFmtId="0" fontId="22" fillId="0" borderId="18" xfId="2" applyFont="1" applyBorder="1" applyAlignment="1">
      <alignment horizontal="center" vertical="center"/>
    </xf>
    <xf numFmtId="0" fontId="22" fillId="0" borderId="1" xfId="2" applyFont="1" applyBorder="1" applyAlignment="1">
      <alignment horizontal="center" vertical="center"/>
    </xf>
    <xf numFmtId="0" fontId="22" fillId="0" borderId="26" xfId="2" applyFont="1" applyBorder="1" applyAlignment="1">
      <alignment horizontal="center" vertical="center"/>
    </xf>
    <xf numFmtId="176" fontId="22" fillId="5" borderId="31" xfId="2" applyNumberFormat="1" applyFont="1" applyFill="1" applyBorder="1" applyAlignment="1">
      <alignment horizontal="center" vertical="center"/>
    </xf>
    <xf numFmtId="176" fontId="22" fillId="5" borderId="11" xfId="2" applyNumberFormat="1" applyFont="1" applyFill="1" applyBorder="1" applyAlignment="1">
      <alignment horizontal="center" vertical="center"/>
    </xf>
    <xf numFmtId="176" fontId="22" fillId="5" borderId="45" xfId="2" applyNumberFormat="1" applyFont="1" applyFill="1" applyBorder="1" applyAlignment="1">
      <alignment horizontal="center" vertical="center"/>
    </xf>
    <xf numFmtId="176" fontId="22" fillId="5" borderId="0" xfId="2" applyNumberFormat="1" applyFont="1" applyFill="1" applyAlignment="1">
      <alignment horizontal="center" vertical="center"/>
    </xf>
    <xf numFmtId="176" fontId="22" fillId="5" borderId="21" xfId="2" applyNumberFormat="1" applyFont="1" applyFill="1" applyBorder="1" applyAlignment="1">
      <alignment horizontal="center" vertical="center"/>
    </xf>
    <xf numFmtId="176" fontId="22" fillId="5" borderId="13" xfId="2" applyNumberFormat="1" applyFont="1" applyFill="1" applyBorder="1" applyAlignment="1">
      <alignment horizontal="center" vertical="center"/>
    </xf>
    <xf numFmtId="0" fontId="22" fillId="0" borderId="0" xfId="2" applyFont="1" applyAlignment="1">
      <alignment horizontal="center" vertical="center"/>
    </xf>
    <xf numFmtId="0" fontId="22" fillId="0" borderId="2" xfId="2" applyFont="1" applyBorder="1" applyAlignment="1">
      <alignment horizontal="center" vertical="center"/>
    </xf>
    <xf numFmtId="0" fontId="22" fillId="5" borderId="11" xfId="2" applyFont="1" applyFill="1" applyBorder="1" applyAlignment="1">
      <alignment horizontal="center" vertical="center"/>
    </xf>
    <xf numFmtId="0" fontId="22" fillId="5" borderId="0" xfId="2" applyFont="1" applyFill="1" applyAlignment="1">
      <alignment horizontal="center" vertical="center"/>
    </xf>
    <xf numFmtId="0" fontId="22" fillId="5" borderId="13" xfId="2" applyFont="1" applyFill="1" applyBorder="1" applyAlignment="1">
      <alignment horizontal="center" vertical="center"/>
    </xf>
    <xf numFmtId="0" fontId="22" fillId="0" borderId="35" xfId="2" applyFont="1" applyBorder="1" applyAlignment="1">
      <alignment horizontal="center" vertical="center"/>
    </xf>
    <xf numFmtId="0" fontId="22" fillId="0" borderId="4" xfId="2" applyFont="1" applyBorder="1" applyAlignment="1">
      <alignment horizontal="center" vertical="center"/>
    </xf>
    <xf numFmtId="0" fontId="22" fillId="5" borderId="31" xfId="2" applyFont="1" applyFill="1" applyBorder="1" applyAlignment="1">
      <alignment horizontal="center" vertical="center" wrapText="1"/>
    </xf>
    <xf numFmtId="0" fontId="22" fillId="5" borderId="11" xfId="2" applyFont="1" applyFill="1" applyBorder="1" applyAlignment="1">
      <alignment horizontal="center" vertical="center" wrapText="1"/>
    </xf>
    <xf numFmtId="0" fontId="22" fillId="5" borderId="32" xfId="2" applyFont="1" applyFill="1" applyBorder="1" applyAlignment="1">
      <alignment horizontal="center" vertical="center" wrapText="1"/>
    </xf>
    <xf numFmtId="0" fontId="22" fillId="5" borderId="45" xfId="2" applyFont="1" applyFill="1" applyBorder="1" applyAlignment="1">
      <alignment horizontal="center" vertical="center" wrapText="1"/>
    </xf>
    <xf numFmtId="0" fontId="22" fillId="5" borderId="0" xfId="2" applyFont="1" applyFill="1" applyBorder="1" applyAlignment="1">
      <alignment horizontal="center" vertical="center" wrapText="1"/>
    </xf>
    <xf numFmtId="0" fontId="22" fillId="5" borderId="2" xfId="2" applyFont="1" applyFill="1" applyBorder="1" applyAlignment="1">
      <alignment horizontal="center" vertical="center" wrapText="1"/>
    </xf>
    <xf numFmtId="0" fontId="22" fillId="5" borderId="21" xfId="2" applyFont="1" applyFill="1" applyBorder="1" applyAlignment="1">
      <alignment horizontal="center" vertical="center" wrapText="1"/>
    </xf>
    <xf numFmtId="0" fontId="22" fillId="5" borderId="13" xfId="2" applyFont="1" applyFill="1" applyBorder="1" applyAlignment="1">
      <alignment horizontal="center" vertical="center" wrapText="1"/>
    </xf>
    <xf numFmtId="0" fontId="22" fillId="5" borderId="18" xfId="2" applyFont="1" applyFill="1" applyBorder="1" applyAlignment="1">
      <alignment horizontal="center" vertical="center" wrapText="1"/>
    </xf>
    <xf numFmtId="176" fontId="22" fillId="5" borderId="0" xfId="2" applyNumberFormat="1" applyFont="1" applyFill="1" applyBorder="1" applyAlignment="1">
      <alignment horizontal="center" vertical="center"/>
    </xf>
    <xf numFmtId="0" fontId="22" fillId="0" borderId="0" xfId="2" applyFont="1" applyBorder="1" applyAlignment="1">
      <alignment horizontal="center" vertical="center"/>
    </xf>
    <xf numFmtId="0" fontId="22" fillId="5" borderId="0" xfId="2" applyFont="1" applyFill="1" applyBorder="1" applyAlignment="1">
      <alignment horizontal="center" vertical="center"/>
    </xf>
    <xf numFmtId="0" fontId="22" fillId="0" borderId="20" xfId="2" applyFont="1" applyBorder="1" applyAlignment="1">
      <alignment horizontal="center" vertical="center"/>
    </xf>
    <xf numFmtId="0" fontId="12" fillId="0" borderId="31" xfId="16" applyFont="1" applyBorder="1" applyAlignment="1">
      <alignment horizontal="left" vertical="center" wrapText="1"/>
    </xf>
    <xf numFmtId="0" fontId="12" fillId="0" borderId="11" xfId="16" applyFont="1" applyBorder="1" applyAlignment="1">
      <alignment horizontal="left" vertical="center" wrapText="1"/>
    </xf>
    <xf numFmtId="0" fontId="12" fillId="0" borderId="32" xfId="16" applyFont="1" applyBorder="1" applyAlignment="1">
      <alignment horizontal="left" vertical="center" wrapText="1"/>
    </xf>
    <xf numFmtId="0" fontId="12" fillId="0" borderId="45" xfId="16" applyFont="1" applyBorder="1" applyAlignment="1">
      <alignment horizontal="left" vertical="center" wrapText="1"/>
    </xf>
    <xf numFmtId="0" fontId="12" fillId="0" borderId="0" xfId="16" applyFont="1" applyAlignment="1">
      <alignment horizontal="left" vertical="center" wrapText="1"/>
    </xf>
    <xf numFmtId="0" fontId="12" fillId="0" borderId="2" xfId="16" applyFont="1" applyBorder="1" applyAlignment="1">
      <alignment horizontal="left" vertical="center" wrapText="1"/>
    </xf>
    <xf numFmtId="0" fontId="12" fillId="0" borderId="42" xfId="16" applyFont="1" applyBorder="1" applyAlignment="1">
      <alignment horizontal="left" vertical="center" wrapText="1"/>
    </xf>
    <xf numFmtId="0" fontId="12" fillId="0" borderId="41" xfId="16" applyFont="1" applyBorder="1" applyAlignment="1">
      <alignment horizontal="left" vertical="center" wrapText="1"/>
    </xf>
    <xf numFmtId="0" fontId="17" fillId="5" borderId="31" xfId="16" applyFont="1" applyFill="1" applyBorder="1" applyAlignment="1">
      <alignment horizontal="left" vertical="center" wrapText="1"/>
    </xf>
    <xf numFmtId="0" fontId="17" fillId="5" borderId="11" xfId="16" applyFont="1" applyFill="1" applyBorder="1" applyAlignment="1">
      <alignment horizontal="left" vertical="center" wrapText="1"/>
    </xf>
    <xf numFmtId="0" fontId="17" fillId="5" borderId="12" xfId="16" applyFont="1" applyFill="1" applyBorder="1" applyAlignment="1">
      <alignment horizontal="left" vertical="center" wrapText="1"/>
    </xf>
    <xf numFmtId="0" fontId="17" fillId="5" borderId="45" xfId="16" applyFont="1" applyFill="1" applyBorder="1" applyAlignment="1">
      <alignment horizontal="left" vertical="center" wrapText="1"/>
    </xf>
    <xf numFmtId="0" fontId="17" fillId="5" borderId="0" xfId="16" applyFont="1" applyFill="1" applyAlignment="1">
      <alignment horizontal="left" vertical="center" wrapText="1"/>
    </xf>
    <xf numFmtId="0" fontId="17" fillId="5" borderId="7" xfId="16" applyFont="1" applyFill="1" applyBorder="1" applyAlignment="1">
      <alignment horizontal="left" vertical="center" wrapText="1"/>
    </xf>
    <xf numFmtId="0" fontId="17" fillId="5" borderId="42" xfId="16" applyFont="1" applyFill="1" applyBorder="1" applyAlignment="1">
      <alignment horizontal="left" vertical="center" wrapText="1"/>
    </xf>
    <xf numFmtId="0" fontId="17" fillId="5" borderId="10" xfId="16" applyFont="1" applyFill="1" applyBorder="1" applyAlignment="1">
      <alignment horizontal="left" vertical="center" wrapText="1"/>
    </xf>
    <xf numFmtId="0" fontId="17" fillId="5" borderId="9" xfId="16" applyFont="1" applyFill="1" applyBorder="1" applyAlignment="1">
      <alignment horizontal="left" vertical="center" wrapText="1"/>
    </xf>
    <xf numFmtId="0" fontId="12" fillId="5" borderId="31" xfId="16" applyFont="1" applyFill="1" applyBorder="1" applyAlignment="1">
      <alignment horizontal="left" vertical="center" wrapText="1"/>
    </xf>
    <xf numFmtId="0" fontId="12" fillId="5" borderId="11" xfId="16" applyFont="1" applyFill="1" applyBorder="1" applyAlignment="1">
      <alignment horizontal="left" vertical="center" wrapText="1"/>
    </xf>
    <xf numFmtId="0" fontId="12" fillId="5" borderId="12" xfId="16" applyFont="1" applyFill="1" applyBorder="1" applyAlignment="1">
      <alignment horizontal="left" vertical="center" wrapText="1"/>
    </xf>
    <xf numFmtId="0" fontId="12" fillId="5" borderId="45" xfId="16" applyFont="1" applyFill="1" applyBorder="1" applyAlignment="1">
      <alignment horizontal="left" vertical="center" wrapText="1"/>
    </xf>
    <xf numFmtId="0" fontId="12" fillId="5" borderId="0" xfId="16" applyFont="1" applyFill="1" applyAlignment="1">
      <alignment horizontal="left" vertical="center" wrapText="1"/>
    </xf>
    <xf numFmtId="0" fontId="12" fillId="5" borderId="7" xfId="16" applyFont="1" applyFill="1" applyBorder="1" applyAlignment="1">
      <alignment horizontal="left" vertical="center" wrapText="1"/>
    </xf>
    <xf numFmtId="0" fontId="12" fillId="5" borderId="42" xfId="16" applyFont="1" applyFill="1" applyBorder="1" applyAlignment="1">
      <alignment horizontal="left" vertical="center" wrapText="1"/>
    </xf>
    <xf numFmtId="0" fontId="12" fillId="5" borderId="10" xfId="16" applyFont="1" applyFill="1" applyBorder="1" applyAlignment="1">
      <alignment horizontal="left" vertical="center" wrapText="1"/>
    </xf>
    <xf numFmtId="0" fontId="12" fillId="5" borderId="9" xfId="16" applyFont="1" applyFill="1" applyBorder="1" applyAlignment="1">
      <alignment horizontal="left" vertical="center" wrapText="1"/>
    </xf>
    <xf numFmtId="0" fontId="12" fillId="0" borderId="28" xfId="16" applyFont="1" applyBorder="1" applyAlignment="1">
      <alignment horizontal="left" vertical="center"/>
    </xf>
    <xf numFmtId="0" fontId="12" fillId="0" borderId="1" xfId="16" applyFont="1" applyBorder="1" applyAlignment="1">
      <alignment horizontal="left" vertical="center"/>
    </xf>
    <xf numFmtId="0" fontId="12" fillId="0" borderId="59" xfId="16" applyFont="1" applyBorder="1" applyAlignment="1">
      <alignment horizontal="left" vertical="center"/>
    </xf>
    <xf numFmtId="0" fontId="12" fillId="0" borderId="25" xfId="16" applyFont="1" applyBorder="1" applyAlignment="1">
      <alignment horizontal="left" vertical="center"/>
    </xf>
    <xf numFmtId="0" fontId="1" fillId="0" borderId="11" xfId="16" applyBorder="1" applyAlignment="1">
      <alignment horizontal="left" vertical="center" wrapText="1"/>
    </xf>
    <xf numFmtId="0" fontId="1" fillId="0" borderId="32" xfId="16" applyBorder="1" applyAlignment="1">
      <alignment horizontal="left" vertical="center" wrapText="1"/>
    </xf>
    <xf numFmtId="0" fontId="12" fillId="0" borderId="21" xfId="16" applyFont="1" applyBorder="1" applyAlignment="1">
      <alignment horizontal="left" vertical="center" wrapText="1"/>
    </xf>
    <xf numFmtId="0" fontId="12" fillId="0" borderId="13" xfId="16" applyFont="1" applyBorder="1" applyAlignment="1">
      <alignment horizontal="left" vertical="center" wrapText="1"/>
    </xf>
    <xf numFmtId="0" fontId="1" fillId="0" borderId="13" xfId="16" applyBorder="1" applyAlignment="1">
      <alignment horizontal="left" vertical="center" wrapText="1"/>
    </xf>
    <xf numFmtId="0" fontId="1" fillId="0" borderId="18" xfId="16" applyBorder="1" applyAlignment="1">
      <alignment horizontal="left" vertical="center" wrapText="1"/>
    </xf>
    <xf numFmtId="0" fontId="1" fillId="0" borderId="12" xfId="16" applyBorder="1" applyAlignment="1">
      <alignment horizontal="left" vertical="center" wrapText="1"/>
    </xf>
    <xf numFmtId="0" fontId="1" fillId="0" borderId="21" xfId="16" applyBorder="1" applyAlignment="1">
      <alignment horizontal="left" vertical="center" wrapText="1"/>
    </xf>
    <xf numFmtId="0" fontId="1" fillId="0" borderId="14" xfId="16" applyBorder="1" applyAlignment="1">
      <alignment horizontal="left" vertical="center" wrapText="1"/>
    </xf>
    <xf numFmtId="0" fontId="12" fillId="5" borderId="31" xfId="16" applyFont="1" applyFill="1" applyBorder="1" applyAlignment="1">
      <alignment horizontal="left" vertical="top" wrapText="1"/>
    </xf>
    <xf numFmtId="0" fontId="58" fillId="0" borderId="11" xfId="16" applyFont="1" applyBorder="1" applyAlignment="1">
      <alignment horizontal="left" vertical="top" wrapText="1"/>
    </xf>
    <xf numFmtId="0" fontId="58" fillId="0" borderId="12" xfId="16" applyFont="1" applyBorder="1" applyAlignment="1">
      <alignment horizontal="left" vertical="top" wrapText="1"/>
    </xf>
    <xf numFmtId="0" fontId="58" fillId="0" borderId="21" xfId="16" applyFont="1" applyBorder="1" applyAlignment="1">
      <alignment horizontal="left" vertical="top" wrapText="1"/>
    </xf>
    <xf numFmtId="0" fontId="58" fillId="0" borderId="13" xfId="16" applyFont="1" applyBorder="1" applyAlignment="1">
      <alignment horizontal="left" vertical="top" wrapText="1"/>
    </xf>
    <xf numFmtId="0" fontId="58" fillId="0" borderId="14" xfId="16" applyFont="1" applyBorder="1" applyAlignment="1">
      <alignment horizontal="left" vertical="top" wrapText="1"/>
    </xf>
    <xf numFmtId="0" fontId="12" fillId="0" borderId="0" xfId="2" applyFont="1" applyFill="1" applyAlignment="1">
      <alignment horizontal="left" vertical="center" wrapText="1"/>
    </xf>
    <xf numFmtId="0" fontId="12" fillId="10" borderId="23" xfId="16" applyFont="1" applyFill="1" applyBorder="1" applyAlignment="1">
      <alignment horizontal="center" vertical="center"/>
    </xf>
    <xf numFmtId="0" fontId="12" fillId="10" borderId="24" xfId="16" applyFont="1" applyFill="1" applyBorder="1" applyAlignment="1">
      <alignment horizontal="center" vertical="center"/>
    </xf>
    <xf numFmtId="0" fontId="12" fillId="10" borderId="39" xfId="16" applyFont="1" applyFill="1" applyBorder="1" applyAlignment="1">
      <alignment horizontal="center" vertical="center" wrapText="1"/>
    </xf>
    <xf numFmtId="0" fontId="12" fillId="10" borderId="29" xfId="16" applyFont="1" applyFill="1" applyBorder="1" applyAlignment="1">
      <alignment horizontal="center" vertical="center" wrapText="1"/>
    </xf>
    <xf numFmtId="0" fontId="1" fillId="0" borderId="29" xfId="16" applyBorder="1" applyAlignment="1">
      <alignment horizontal="center" vertical="center" wrapText="1"/>
    </xf>
    <xf numFmtId="0" fontId="1" fillId="0" borderId="40" xfId="16" applyBorder="1" applyAlignment="1">
      <alignment horizontal="center" vertical="center" wrapText="1"/>
    </xf>
    <xf numFmtId="0" fontId="12" fillId="10" borderId="30" xfId="16" applyFont="1" applyFill="1" applyBorder="1" applyAlignment="1">
      <alignment horizontal="center" vertical="center" wrapText="1"/>
    </xf>
    <xf numFmtId="0" fontId="1" fillId="0" borderId="30" xfId="16" applyBorder="1" applyAlignment="1">
      <alignment horizontal="center" vertical="center" wrapText="1"/>
    </xf>
    <xf numFmtId="0" fontId="12" fillId="0" borderId="0" xfId="2" applyFont="1" applyAlignment="1">
      <alignment horizontal="left" vertical="center" wrapText="1"/>
    </xf>
    <xf numFmtId="0" fontId="12" fillId="0" borderId="0" xfId="2" applyFont="1" applyAlignment="1">
      <alignment horizontal="center" vertical="center"/>
    </xf>
    <xf numFmtId="0" fontId="32" fillId="5" borderId="8" xfId="7" applyFont="1" applyFill="1" applyBorder="1" applyAlignment="1">
      <alignment horizontal="left" vertical="center"/>
    </xf>
    <xf numFmtId="0" fontId="61" fillId="0" borderId="10" xfId="16" applyFont="1" applyBorder="1" applyAlignment="1">
      <alignment horizontal="left" vertical="center"/>
    </xf>
    <xf numFmtId="0" fontId="61" fillId="0" borderId="9" xfId="16" applyFont="1" applyBorder="1" applyAlignment="1">
      <alignment horizontal="left" vertical="center"/>
    </xf>
    <xf numFmtId="0" fontId="32" fillId="5" borderId="8" xfId="2" applyFont="1" applyFill="1" applyBorder="1" applyAlignment="1">
      <alignment horizontal="left" vertical="center"/>
    </xf>
    <xf numFmtId="0" fontId="13" fillId="5" borderId="6" xfId="2" applyFont="1" applyFill="1" applyBorder="1" applyAlignment="1">
      <alignment horizontal="left" vertical="center"/>
    </xf>
    <xf numFmtId="0" fontId="1" fillId="0" borderId="0" xfId="16" applyAlignment="1">
      <alignment horizontal="left" vertical="center"/>
    </xf>
    <xf numFmtId="0" fontId="1" fillId="0" borderId="7" xfId="16" applyBorder="1" applyAlignment="1">
      <alignment horizontal="left" vertical="center"/>
    </xf>
    <xf numFmtId="0" fontId="32" fillId="5" borderId="6" xfId="2" applyFont="1" applyFill="1" applyBorder="1" applyAlignment="1">
      <alignment horizontal="left" vertical="center"/>
    </xf>
    <xf numFmtId="0" fontId="13" fillId="5" borderId="5" xfId="2" applyFont="1" applyFill="1" applyBorder="1" applyAlignment="1">
      <alignment horizontal="left" vertical="center"/>
    </xf>
    <xf numFmtId="0" fontId="13" fillId="5" borderId="15" xfId="2" applyFont="1" applyFill="1" applyBorder="1" applyAlignment="1">
      <alignment horizontal="left" vertical="center"/>
    </xf>
    <xf numFmtId="0" fontId="13" fillId="5" borderId="16" xfId="2" applyFont="1" applyFill="1" applyBorder="1" applyAlignment="1">
      <alignment horizontal="left" vertical="center"/>
    </xf>
    <xf numFmtId="0" fontId="32" fillId="5" borderId="5" xfId="7" applyFont="1" applyFill="1" applyBorder="1" applyAlignment="1">
      <alignment horizontal="left" vertical="center"/>
    </xf>
    <xf numFmtId="0" fontId="32" fillId="5" borderId="15" xfId="7" applyFont="1" applyFill="1" applyBorder="1" applyAlignment="1">
      <alignment horizontal="left" vertical="center"/>
    </xf>
    <xf numFmtId="0" fontId="32" fillId="5" borderId="16" xfId="7" applyFont="1" applyFill="1" applyBorder="1" applyAlignment="1">
      <alignment horizontal="left" vertical="center"/>
    </xf>
    <xf numFmtId="0" fontId="32" fillId="5" borderId="5" xfId="2" applyFont="1" applyFill="1" applyBorder="1" applyAlignment="1">
      <alignment horizontal="left" vertical="center"/>
    </xf>
    <xf numFmtId="0" fontId="32" fillId="5" borderId="15" xfId="2" applyFont="1" applyFill="1" applyBorder="1" applyAlignment="1">
      <alignment horizontal="left" vertical="center"/>
    </xf>
    <xf numFmtId="0" fontId="32" fillId="5" borderId="16" xfId="2" applyFont="1" applyFill="1" applyBorder="1" applyAlignment="1">
      <alignment horizontal="left" vertical="center"/>
    </xf>
    <xf numFmtId="0" fontId="11" fillId="0" borderId="0" xfId="18" applyFont="1" applyAlignment="1">
      <alignment horizontal="left" vertical="center" wrapText="1"/>
    </xf>
    <xf numFmtId="0" fontId="32" fillId="5" borderId="0" xfId="2" applyFont="1" applyFill="1" applyBorder="1" applyAlignment="1">
      <alignment horizontal="left" vertical="center"/>
    </xf>
    <xf numFmtId="0" fontId="32" fillId="5" borderId="7" xfId="2" applyFont="1" applyFill="1" applyBorder="1" applyAlignment="1">
      <alignment horizontal="left" vertical="center"/>
    </xf>
    <xf numFmtId="0" fontId="13" fillId="5" borderId="0" xfId="2" applyFont="1" applyFill="1" applyBorder="1" applyAlignment="1">
      <alignment horizontal="left" vertical="center"/>
    </xf>
    <xf numFmtId="0" fontId="13" fillId="5" borderId="7" xfId="2" applyFont="1" applyFill="1" applyBorder="1" applyAlignment="1">
      <alignment horizontal="left" vertical="center"/>
    </xf>
    <xf numFmtId="0" fontId="22" fillId="5" borderId="6" xfId="7" applyFont="1" applyFill="1" applyBorder="1" applyAlignment="1">
      <alignment horizontal="left" vertical="center"/>
    </xf>
    <xf numFmtId="0" fontId="22" fillId="5" borderId="0" xfId="7" applyFont="1" applyFill="1" applyBorder="1" applyAlignment="1">
      <alignment horizontal="left" vertical="center"/>
    </xf>
    <xf numFmtId="0" fontId="22" fillId="5" borderId="7" xfId="7" applyFont="1" applyFill="1" applyBorder="1" applyAlignment="1">
      <alignment horizontal="left" vertical="center"/>
    </xf>
    <xf numFmtId="0" fontId="22" fillId="0" borderId="0" xfId="2" applyFont="1" applyBorder="1" applyAlignment="1">
      <alignment horizontal="left" vertical="top" wrapText="1"/>
    </xf>
    <xf numFmtId="0" fontId="13" fillId="5" borderId="10" xfId="2" applyFont="1" applyFill="1" applyBorder="1" applyAlignment="1">
      <alignment horizontal="left" vertical="center"/>
    </xf>
    <xf numFmtId="0" fontId="13" fillId="5" borderId="9" xfId="2" applyFont="1" applyFill="1" applyBorder="1" applyAlignment="1">
      <alignment horizontal="left" vertical="center"/>
    </xf>
    <xf numFmtId="0" fontId="22" fillId="5" borderId="8" xfId="7" applyFont="1" applyFill="1" applyBorder="1" applyAlignment="1">
      <alignment horizontal="left" vertical="center"/>
    </xf>
    <xf numFmtId="0" fontId="22" fillId="5" borderId="10" xfId="7" applyFont="1" applyFill="1" applyBorder="1" applyAlignment="1">
      <alignment horizontal="left" vertical="center"/>
    </xf>
    <xf numFmtId="0" fontId="22" fillId="5" borderId="9" xfId="7" applyFont="1" applyFill="1" applyBorder="1" applyAlignment="1">
      <alignment horizontal="left" vertical="center"/>
    </xf>
    <xf numFmtId="0" fontId="32" fillId="5" borderId="10" xfId="2" applyFont="1" applyFill="1" applyBorder="1" applyAlignment="1">
      <alignment horizontal="left" vertical="center"/>
    </xf>
    <xf numFmtId="0" fontId="32" fillId="5" borderId="9" xfId="2" applyFont="1" applyFill="1" applyBorder="1" applyAlignment="1">
      <alignment horizontal="left" vertical="center"/>
    </xf>
    <xf numFmtId="0" fontId="13" fillId="5" borderId="8" xfId="7" applyFont="1" applyFill="1" applyBorder="1" applyAlignment="1">
      <alignment horizontal="left" vertical="center"/>
    </xf>
    <xf numFmtId="0" fontId="13" fillId="5" borderId="10" xfId="7" applyFont="1" applyFill="1" applyBorder="1" applyAlignment="1">
      <alignment horizontal="left" vertical="center"/>
    </xf>
    <xf numFmtId="0" fontId="13" fillId="5" borderId="9" xfId="7" applyFont="1" applyFill="1" applyBorder="1" applyAlignment="1">
      <alignment horizontal="left" vertical="center"/>
    </xf>
    <xf numFmtId="0" fontId="13" fillId="5" borderId="6" xfId="7" applyFont="1" applyFill="1" applyBorder="1" applyAlignment="1">
      <alignment horizontal="left" vertical="center"/>
    </xf>
    <xf numFmtId="0" fontId="13" fillId="5" borderId="0" xfId="7" applyFont="1" applyFill="1" applyBorder="1" applyAlignment="1">
      <alignment horizontal="left" vertical="center"/>
    </xf>
    <xf numFmtId="0" fontId="13" fillId="5" borderId="7" xfId="7" applyFont="1" applyFill="1" applyBorder="1" applyAlignment="1">
      <alignment horizontal="left" vertical="center"/>
    </xf>
    <xf numFmtId="0" fontId="32" fillId="5" borderId="0" xfId="7" applyFont="1" applyFill="1" applyBorder="1" applyAlignment="1">
      <alignment horizontal="left" vertical="center"/>
    </xf>
    <xf numFmtId="0" fontId="32" fillId="5" borderId="7" xfId="7" applyFont="1" applyFill="1" applyBorder="1" applyAlignment="1">
      <alignment horizontal="left" vertical="center"/>
    </xf>
    <xf numFmtId="0" fontId="36" fillId="0" borderId="59" xfId="2" applyFont="1" applyBorder="1" applyAlignment="1">
      <alignment horizontal="center" vertical="center"/>
    </xf>
    <xf numFmtId="0" fontId="36" fillId="0" borderId="25" xfId="2" applyFont="1" applyBorder="1" applyAlignment="1">
      <alignment horizontal="center" vertical="center"/>
    </xf>
    <xf numFmtId="0" fontId="36" fillId="0" borderId="60" xfId="2" applyFont="1" applyBorder="1" applyAlignment="1">
      <alignment horizontal="center" vertical="center"/>
    </xf>
    <xf numFmtId="0" fontId="36" fillId="0" borderId="57" xfId="2" applyFont="1" applyBorder="1" applyAlignment="1">
      <alignment horizontal="center" vertical="center"/>
    </xf>
    <xf numFmtId="0" fontId="36" fillId="5" borderId="57" xfId="2" applyFont="1" applyFill="1" applyBorder="1" applyAlignment="1">
      <alignment horizontal="center" vertical="center"/>
    </xf>
    <xf numFmtId="0" fontId="36" fillId="0" borderId="61" xfId="2" applyFont="1" applyBorder="1" applyAlignment="1">
      <alignment horizontal="center" vertical="center"/>
    </xf>
    <xf numFmtId="0" fontId="12" fillId="5" borderId="0" xfId="17" applyFont="1" applyFill="1" applyAlignment="1">
      <alignment horizontal="center" vertical="center"/>
    </xf>
    <xf numFmtId="0" fontId="12" fillId="5" borderId="0" xfId="17" applyFont="1" applyFill="1">
      <alignment vertical="center"/>
    </xf>
    <xf numFmtId="0" fontId="12" fillId="5" borderId="0" xfId="17" applyFont="1" applyFill="1" applyAlignment="1">
      <alignment horizontal="left" vertical="center"/>
    </xf>
    <xf numFmtId="0" fontId="36" fillId="0" borderId="58" xfId="2" applyFont="1" applyBorder="1" applyAlignment="1">
      <alignment horizontal="center" vertical="center"/>
    </xf>
    <xf numFmtId="0" fontId="36" fillId="0" borderId="17" xfId="2" applyFont="1" applyBorder="1" applyAlignment="1">
      <alignment horizontal="center" vertical="center"/>
    </xf>
    <xf numFmtId="0" fontId="36" fillId="0" borderId="19" xfId="2" applyFont="1" applyBorder="1" applyAlignment="1">
      <alignment horizontal="center" vertical="center"/>
    </xf>
    <xf numFmtId="0" fontId="36" fillId="0" borderId="20" xfId="2" applyFont="1" applyBorder="1" applyAlignment="1">
      <alignment horizontal="center" vertical="center"/>
    </xf>
    <xf numFmtId="0" fontId="36" fillId="5" borderId="17" xfId="2" applyFont="1" applyFill="1" applyBorder="1" applyAlignment="1">
      <alignment horizontal="center" vertical="center"/>
    </xf>
    <xf numFmtId="0" fontId="15" fillId="0" borderId="0" xfId="16" applyFont="1" applyAlignment="1">
      <alignment horizontal="left" vertical="center" wrapText="1"/>
    </xf>
    <xf numFmtId="0" fontId="36" fillId="0" borderId="26" xfId="2" applyFont="1" applyBorder="1" applyAlignment="1">
      <alignment horizontal="center" vertical="center"/>
    </xf>
    <xf numFmtId="0" fontId="36" fillId="0" borderId="27" xfId="2" applyFont="1" applyBorder="1" applyAlignment="1">
      <alignment horizontal="center" vertical="center"/>
    </xf>
    <xf numFmtId="0" fontId="36" fillId="0" borderId="28" xfId="2" applyFont="1" applyBorder="1" applyAlignment="1">
      <alignment horizontal="center" vertical="center"/>
    </xf>
    <xf numFmtId="0" fontId="36" fillId="0" borderId="1" xfId="2" applyFont="1" applyBorder="1" applyAlignment="1">
      <alignment horizontal="center" vertical="center"/>
    </xf>
    <xf numFmtId="0" fontId="36" fillId="0" borderId="23" xfId="2" applyFont="1" applyBorder="1" applyAlignment="1">
      <alignment horizontal="center" vertical="center"/>
    </xf>
    <xf numFmtId="0" fontId="36" fillId="0" borderId="24" xfId="2" applyFont="1" applyBorder="1" applyAlignment="1">
      <alignment horizontal="center" vertical="center"/>
    </xf>
    <xf numFmtId="0" fontId="36" fillId="0" borderId="39" xfId="2" applyFont="1" applyBorder="1" applyAlignment="1">
      <alignment horizontal="center" vertical="center"/>
    </xf>
    <xf numFmtId="0" fontId="36" fillId="0" borderId="29" xfId="2" applyFont="1" applyBorder="1" applyAlignment="1">
      <alignment horizontal="center" vertical="center"/>
    </xf>
    <xf numFmtId="0" fontId="36" fillId="0" borderId="40" xfId="2" applyFont="1" applyBorder="1" applyAlignment="1">
      <alignment horizontal="center" vertical="center"/>
    </xf>
    <xf numFmtId="0" fontId="36" fillId="0" borderId="30" xfId="2" applyFont="1" applyBorder="1" applyAlignment="1">
      <alignment horizontal="center" vertical="center"/>
    </xf>
    <xf numFmtId="0" fontId="36" fillId="0" borderId="55" xfId="2" applyFont="1" applyBorder="1" applyAlignment="1">
      <alignment horizontal="center" vertical="center"/>
    </xf>
    <xf numFmtId="0" fontId="15" fillId="0" borderId="0" xfId="7" applyFont="1" applyAlignment="1">
      <alignment horizontal="left" vertical="center"/>
    </xf>
    <xf numFmtId="0" fontId="15" fillId="0" borderId="0" xfId="7" applyFont="1" applyAlignment="1">
      <alignment horizontal="left" vertical="center" wrapText="1"/>
    </xf>
    <xf numFmtId="0" fontId="31" fillId="0" borderId="20" xfId="7" applyFont="1" applyBorder="1" applyAlignment="1">
      <alignment horizontal="center" vertical="center"/>
    </xf>
    <xf numFmtId="0" fontId="31" fillId="0" borderId="19" xfId="7" applyFont="1" applyBorder="1" applyAlignment="1">
      <alignment horizontal="center" vertical="center"/>
    </xf>
    <xf numFmtId="0" fontId="31" fillId="0" borderId="20" xfId="7" applyFont="1" applyBorder="1" applyAlignment="1">
      <alignment horizontal="left" vertical="center"/>
    </xf>
    <xf numFmtId="0" fontId="31" fillId="0" borderId="17" xfId="7" applyFont="1" applyBorder="1" applyAlignment="1">
      <alignment horizontal="left" vertical="center"/>
    </xf>
    <xf numFmtId="0" fontId="31" fillId="0" borderId="19" xfId="7" applyFont="1" applyBorder="1" applyAlignment="1">
      <alignment horizontal="left" vertical="center"/>
    </xf>
    <xf numFmtId="0" fontId="36" fillId="0" borderId="20" xfId="7" applyFont="1" applyBorder="1" applyAlignment="1">
      <alignment horizontal="center" vertical="center"/>
    </xf>
    <xf numFmtId="0" fontId="36" fillId="0" borderId="17" xfId="7" applyFont="1" applyBorder="1" applyAlignment="1">
      <alignment horizontal="center" vertical="center"/>
    </xf>
    <xf numFmtId="0" fontId="36" fillId="0" borderId="19" xfId="7" applyFont="1" applyBorder="1" applyAlignment="1">
      <alignment horizontal="center" vertical="center"/>
    </xf>
    <xf numFmtId="0" fontId="31" fillId="14" borderId="20" xfId="7" applyFont="1" applyFill="1" applyBorder="1" applyAlignment="1">
      <alignment horizontal="center" vertical="center"/>
    </xf>
    <xf numFmtId="0" fontId="31" fillId="14" borderId="19" xfId="7" applyFont="1" applyFill="1" applyBorder="1" applyAlignment="1">
      <alignment horizontal="center" vertical="center"/>
    </xf>
    <xf numFmtId="0" fontId="36" fillId="0" borderId="31" xfId="2" applyFont="1" applyBorder="1" applyAlignment="1">
      <alignment horizontal="center" vertical="top"/>
    </xf>
    <xf numFmtId="0" fontId="36" fillId="0" borderId="11" xfId="2" applyFont="1" applyBorder="1" applyAlignment="1">
      <alignment horizontal="center" vertical="top"/>
    </xf>
    <xf numFmtId="0" fontId="36" fillId="0" borderId="32" xfId="2" applyFont="1" applyBorder="1" applyAlignment="1">
      <alignment horizontal="center" vertical="top"/>
    </xf>
    <xf numFmtId="0" fontId="33" fillId="3" borderId="35" xfId="18" applyFont="1" applyFill="1" applyBorder="1" applyAlignment="1">
      <alignment horizontal="center" vertical="center"/>
    </xf>
    <xf numFmtId="0" fontId="33" fillId="3" borderId="3" xfId="18" applyFont="1" applyFill="1" applyBorder="1" applyAlignment="1">
      <alignment horizontal="center" vertical="center"/>
    </xf>
    <xf numFmtId="0" fontId="33" fillId="3" borderId="4" xfId="18" applyFont="1" applyFill="1" applyBorder="1" applyAlignment="1">
      <alignment horizontal="center" vertical="center"/>
    </xf>
    <xf numFmtId="0" fontId="11" fillId="3" borderId="5" xfId="18" applyFont="1" applyFill="1" applyBorder="1" applyAlignment="1">
      <alignment horizontal="center" vertical="center"/>
    </xf>
    <xf numFmtId="0" fontId="11" fillId="3" borderId="15" xfId="18" applyFont="1" applyFill="1" applyBorder="1" applyAlignment="1">
      <alignment horizontal="center" vertical="center"/>
    </xf>
    <xf numFmtId="0" fontId="11" fillId="3" borderId="16" xfId="18" applyFont="1" applyFill="1" applyBorder="1" applyAlignment="1">
      <alignment horizontal="center" vertical="center"/>
    </xf>
    <xf numFmtId="0" fontId="11" fillId="3" borderId="8" xfId="18" applyFont="1" applyFill="1" applyBorder="1" applyAlignment="1">
      <alignment horizontal="center" vertical="center"/>
    </xf>
    <xf numFmtId="0" fontId="11" fillId="3" borderId="10" xfId="18" applyFont="1" applyFill="1" applyBorder="1" applyAlignment="1">
      <alignment horizontal="center" vertical="center"/>
    </xf>
    <xf numFmtId="0" fontId="11" fillId="3" borderId="9" xfId="18" applyFont="1" applyFill="1" applyBorder="1" applyAlignment="1">
      <alignment horizontal="center" vertical="center"/>
    </xf>
    <xf numFmtId="0" fontId="36" fillId="0" borderId="1" xfId="7" applyFont="1" applyBorder="1" applyAlignment="1">
      <alignment horizontal="center" vertical="center"/>
    </xf>
    <xf numFmtId="0" fontId="31" fillId="0" borderId="1" xfId="7" applyFont="1" applyBorder="1" applyAlignment="1">
      <alignment horizontal="center" vertical="center"/>
    </xf>
    <xf numFmtId="0" fontId="31" fillId="14" borderId="1" xfId="7" applyFont="1" applyFill="1" applyBorder="1" applyAlignment="1">
      <alignment horizontal="center" vertical="center"/>
    </xf>
    <xf numFmtId="0" fontId="40" fillId="0" borderId="0" xfId="2" applyFont="1" applyAlignment="1">
      <alignment horizontal="center" vertical="center"/>
    </xf>
    <xf numFmtId="0" fontId="42" fillId="0" borderId="0" xfId="2" applyFont="1" applyAlignment="1">
      <alignment horizontal="left" vertical="center"/>
    </xf>
    <xf numFmtId="0" fontId="28" fillId="0" borderId="0" xfId="2" applyFont="1" applyAlignment="1">
      <alignment horizontal="center" vertical="top"/>
    </xf>
    <xf numFmtId="0" fontId="28" fillId="5" borderId="0" xfId="2" applyFont="1" applyFill="1" applyAlignment="1">
      <alignment horizontal="center" vertical="top"/>
    </xf>
    <xf numFmtId="0" fontId="43" fillId="0" borderId="0" xfId="2" applyFont="1" applyAlignment="1">
      <alignment horizontal="center" vertical="top"/>
    </xf>
    <xf numFmtId="0" fontId="25" fillId="0" borderId="13" xfId="7" applyFont="1" applyBorder="1" applyAlignment="1">
      <alignment horizontal="center" vertical="center"/>
    </xf>
    <xf numFmtId="0" fontId="21" fillId="0" borderId="0" xfId="2" applyFont="1" applyAlignment="1">
      <alignment horizontal="center" vertical="center"/>
    </xf>
    <xf numFmtId="0" fontId="43" fillId="5" borderId="0" xfId="2" applyFont="1" applyFill="1" applyAlignment="1">
      <alignment horizontal="center" vertical="top"/>
    </xf>
    <xf numFmtId="0" fontId="42" fillId="0" borderId="0" xfId="2" applyFont="1" applyAlignment="1">
      <alignment horizontal="center" vertical="top"/>
    </xf>
    <xf numFmtId="0" fontId="62" fillId="0" borderId="0" xfId="7" applyFont="1" applyAlignment="1">
      <alignment horizontal="center" vertical="top"/>
    </xf>
    <xf numFmtId="0" fontId="63" fillId="0" borderId="0" xfId="0" applyFont="1" applyAlignment="1">
      <alignment horizontal="center" vertical="top"/>
    </xf>
    <xf numFmtId="0" fontId="62" fillId="0" borderId="0" xfId="7" applyFont="1" applyAlignment="1">
      <alignment vertical="top"/>
    </xf>
    <xf numFmtId="0" fontId="63" fillId="0" borderId="0" xfId="0" applyFont="1" applyAlignment="1">
      <alignment vertical="top"/>
    </xf>
    <xf numFmtId="0" fontId="36" fillId="0" borderId="0" xfId="7" applyFont="1" applyFill="1" applyBorder="1" applyAlignment="1">
      <alignment vertical="top"/>
    </xf>
    <xf numFmtId="0" fontId="36" fillId="0" borderId="0" xfId="7" applyFont="1" applyFill="1" applyBorder="1" applyAlignment="1">
      <alignment vertical="center"/>
    </xf>
  </cellXfs>
  <cellStyles count="21">
    <cellStyle name="標準" xfId="0" builtinId="0"/>
    <cellStyle name="標準 2" xfId="1" xr:uid="{00000000-0005-0000-0000-000001000000}"/>
    <cellStyle name="標準 2 2" xfId="2" xr:uid="{00000000-0005-0000-0000-000002000000}"/>
    <cellStyle name="標準 2 2 2" xfId="7" xr:uid="{00000000-0005-0000-0000-000003000000}"/>
    <cellStyle name="標準 2 2 3" xfId="10" xr:uid="{00000000-0005-0000-0000-000004000000}"/>
    <cellStyle name="標準 3" xfId="3" xr:uid="{00000000-0005-0000-0000-000005000000}"/>
    <cellStyle name="標準 3 2" xfId="6" xr:uid="{00000000-0005-0000-0000-000006000000}"/>
    <cellStyle name="標準 3 2 2" xfId="13" xr:uid="{00000000-0005-0000-0000-000007000000}"/>
    <cellStyle name="標準 3 2 3" xfId="20" xr:uid="{00000000-0005-0000-0000-000008000000}"/>
    <cellStyle name="標準 3 3" xfId="11" xr:uid="{00000000-0005-0000-0000-000009000000}"/>
    <cellStyle name="標準 4" xfId="4" xr:uid="{00000000-0005-0000-0000-00000A000000}"/>
    <cellStyle name="標準 4 2" xfId="8" xr:uid="{00000000-0005-0000-0000-00000B000000}"/>
    <cellStyle name="標準 4 2 2" xfId="19" xr:uid="{00000000-0005-0000-0000-00000C000000}"/>
    <cellStyle name="標準 4 3" xfId="14" xr:uid="{00000000-0005-0000-0000-00000D000000}"/>
    <cellStyle name="標準 5" xfId="5" xr:uid="{00000000-0005-0000-0000-00000E000000}"/>
    <cellStyle name="標準 5 2" xfId="12" xr:uid="{00000000-0005-0000-0000-00000F000000}"/>
    <cellStyle name="標準 5 3" xfId="17" xr:uid="{00000000-0005-0000-0000-000010000000}"/>
    <cellStyle name="標準 6" xfId="9" xr:uid="{00000000-0005-0000-0000-000011000000}"/>
    <cellStyle name="標準 7" xfId="15" xr:uid="{00000000-0005-0000-0000-000012000000}"/>
    <cellStyle name="標準 7 2" xfId="18" xr:uid="{00000000-0005-0000-0000-000013000000}"/>
    <cellStyle name="標準 8" xfId="16" xr:uid="{00000000-0005-0000-0000-000014000000}"/>
  </cellStyles>
  <dxfs count="0"/>
  <tableStyles count="0" defaultTableStyle="TableStyleMedium2" defaultPivotStyle="PivotStyleLight16"/>
  <colors>
    <mruColors>
      <color rgb="FFFCE4D6"/>
      <color rgb="FFFFE699"/>
      <color rgb="FF006F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103</xdr:col>
      <xdr:colOff>44824</xdr:colOff>
      <xdr:row>537</xdr:row>
      <xdr:rowOff>44824</xdr:rowOff>
    </xdr:from>
    <xdr:to>
      <xdr:col>130</xdr:col>
      <xdr:colOff>20812</xdr:colOff>
      <xdr:row>539</xdr:row>
      <xdr:rowOff>35219</xdr:rowOff>
    </xdr:to>
    <xdr:sp macro="" textlink="">
      <xdr:nvSpPr>
        <xdr:cNvPr id="2" name="テキスト ボックス 1">
          <a:extLst>
            <a:ext uri="{FF2B5EF4-FFF2-40B4-BE49-F238E27FC236}">
              <a16:creationId xmlns:a16="http://schemas.microsoft.com/office/drawing/2014/main" id="{2230402D-981C-493A-B18A-426AC3894B9C}"/>
            </a:ext>
          </a:extLst>
        </xdr:cNvPr>
        <xdr:cNvSpPr txBox="1"/>
      </xdr:nvSpPr>
      <xdr:spPr>
        <a:xfrm>
          <a:off x="12356353" y="145347765"/>
          <a:ext cx="3203283" cy="453572"/>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tIns="0" bIns="0"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1.6</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避難の確保を図るための施設の整備（様式５）</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107</xdr:col>
      <xdr:colOff>112058</xdr:colOff>
      <xdr:row>50</xdr:row>
      <xdr:rowOff>0</xdr:rowOff>
    </xdr:from>
    <xdr:to>
      <xdr:col>130</xdr:col>
      <xdr:colOff>40821</xdr:colOff>
      <xdr:row>50</xdr:row>
      <xdr:rowOff>240196</xdr:rowOff>
    </xdr:to>
    <xdr:sp macro="" textlink="">
      <xdr:nvSpPr>
        <xdr:cNvPr id="7" name="テキスト ボックス 6">
          <a:extLst>
            <a:ext uri="{FF2B5EF4-FFF2-40B4-BE49-F238E27FC236}">
              <a16:creationId xmlns:a16="http://schemas.microsoft.com/office/drawing/2014/main" id="{F21BACF6-CF6A-4BBF-B5D8-774092614ACE}"/>
            </a:ext>
          </a:extLst>
        </xdr:cNvPr>
        <xdr:cNvSpPr txBox="1"/>
      </xdr:nvSpPr>
      <xdr:spPr>
        <a:xfrm>
          <a:off x="13361333" y="13335000"/>
          <a:ext cx="2745441" cy="240196"/>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（３）　目次</a:t>
          </a:r>
        </a:p>
      </xdr:txBody>
    </xdr:sp>
    <xdr:clientData/>
  </xdr:twoCellAnchor>
  <xdr:twoCellAnchor>
    <xdr:from>
      <xdr:col>68</xdr:col>
      <xdr:colOff>48376</xdr:colOff>
      <xdr:row>64</xdr:row>
      <xdr:rowOff>26496</xdr:rowOff>
    </xdr:from>
    <xdr:to>
      <xdr:col>69</xdr:col>
      <xdr:colOff>98306</xdr:colOff>
      <xdr:row>71</xdr:row>
      <xdr:rowOff>221891</xdr:rowOff>
    </xdr:to>
    <xdr:sp macro="" textlink="">
      <xdr:nvSpPr>
        <xdr:cNvPr id="8" name="左中かっこ 7">
          <a:extLst>
            <a:ext uri="{FF2B5EF4-FFF2-40B4-BE49-F238E27FC236}">
              <a16:creationId xmlns:a16="http://schemas.microsoft.com/office/drawing/2014/main" id="{80EFCE86-A88E-4671-BDDD-BEAB7BA7C7DD}"/>
            </a:ext>
          </a:extLst>
        </xdr:cNvPr>
        <xdr:cNvSpPr/>
      </xdr:nvSpPr>
      <xdr:spPr>
        <a:xfrm>
          <a:off x="8468476" y="16695246"/>
          <a:ext cx="173755" cy="1862270"/>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65</xdr:col>
      <xdr:colOff>47166</xdr:colOff>
      <xdr:row>64</xdr:row>
      <xdr:rowOff>0</xdr:rowOff>
    </xdr:from>
    <xdr:to>
      <xdr:col>68</xdr:col>
      <xdr:colOff>89799</xdr:colOff>
      <xdr:row>72</xdr:row>
      <xdr:rowOff>215262</xdr:rowOff>
    </xdr:to>
    <xdr:sp macro="" textlink="">
      <xdr:nvSpPr>
        <xdr:cNvPr id="9" name="テキスト ボックス 11">
          <a:extLst>
            <a:ext uri="{FF2B5EF4-FFF2-40B4-BE49-F238E27FC236}">
              <a16:creationId xmlns:a16="http://schemas.microsoft.com/office/drawing/2014/main" id="{7D9D086E-450A-4E9E-8A58-A3F5C8879DA8}"/>
            </a:ext>
          </a:extLst>
        </xdr:cNvPr>
        <xdr:cNvSpPr txBox="1"/>
      </xdr:nvSpPr>
      <xdr:spPr>
        <a:xfrm>
          <a:off x="8095791" y="16668750"/>
          <a:ext cx="414108" cy="2120262"/>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102</xdr:col>
      <xdr:colOff>27780</xdr:colOff>
      <xdr:row>63</xdr:row>
      <xdr:rowOff>37393</xdr:rowOff>
    </xdr:from>
    <xdr:to>
      <xdr:col>103</xdr:col>
      <xdr:colOff>78365</xdr:colOff>
      <xdr:row>68</xdr:row>
      <xdr:rowOff>232451</xdr:rowOff>
    </xdr:to>
    <xdr:sp macro="" textlink="">
      <xdr:nvSpPr>
        <xdr:cNvPr id="10" name="左中かっこ 9">
          <a:extLst>
            <a:ext uri="{FF2B5EF4-FFF2-40B4-BE49-F238E27FC236}">
              <a16:creationId xmlns:a16="http://schemas.microsoft.com/office/drawing/2014/main" id="{A86B9BB7-A4FC-444F-86FB-AE9661BC7290}"/>
            </a:ext>
          </a:extLst>
        </xdr:cNvPr>
        <xdr:cNvSpPr/>
      </xdr:nvSpPr>
      <xdr:spPr>
        <a:xfrm>
          <a:off x="12657930" y="16468018"/>
          <a:ext cx="174410" cy="1385683"/>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dr:col>99</xdr:col>
      <xdr:colOff>51045</xdr:colOff>
      <xdr:row>61</xdr:row>
      <xdr:rowOff>100852</xdr:rowOff>
    </xdr:from>
    <xdr:to>
      <xdr:col>102</xdr:col>
      <xdr:colOff>88599</xdr:colOff>
      <xdr:row>70</xdr:row>
      <xdr:rowOff>211086</xdr:rowOff>
    </xdr:to>
    <xdr:sp macro="" textlink="">
      <xdr:nvSpPr>
        <xdr:cNvPr id="11" name="テキスト ボックス 10">
          <a:extLst>
            <a:ext uri="{FF2B5EF4-FFF2-40B4-BE49-F238E27FC236}">
              <a16:creationId xmlns:a16="http://schemas.microsoft.com/office/drawing/2014/main" id="{135F13B2-3F39-49B0-9A0B-4521E72EA456}"/>
            </a:ext>
          </a:extLst>
        </xdr:cNvPr>
        <xdr:cNvSpPr txBox="1"/>
      </xdr:nvSpPr>
      <xdr:spPr>
        <a:xfrm>
          <a:off x="12309720" y="16055227"/>
          <a:ext cx="409029" cy="2253359"/>
        </a:xfrm>
        <a:prstGeom prst="rect">
          <a:avLst/>
        </a:prstGeom>
        <a:noFill/>
      </xdr:spPr>
      <xdr:txBody>
        <a:bodyPr vert="eaVert" wrap="square" rtlCol="0">
          <a:noAutofit/>
        </a:bodyP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dr:col>104</xdr:col>
      <xdr:colOff>0</xdr:colOff>
      <xdr:row>109</xdr:row>
      <xdr:rowOff>1</xdr:rowOff>
    </xdr:from>
    <xdr:to>
      <xdr:col>130</xdr:col>
      <xdr:colOff>46146</xdr:colOff>
      <xdr:row>110</xdr:row>
      <xdr:rowOff>0</xdr:rowOff>
    </xdr:to>
    <xdr:sp macro="" textlink="">
      <xdr:nvSpPr>
        <xdr:cNvPr id="12" name="テキスト ボックス 11">
          <a:extLst>
            <a:ext uri="{FF2B5EF4-FFF2-40B4-BE49-F238E27FC236}">
              <a16:creationId xmlns:a16="http://schemas.microsoft.com/office/drawing/2014/main" id="{1529B342-7C33-4540-AF3E-9AE87F4EEC24}"/>
            </a:ext>
          </a:extLst>
        </xdr:cNvPr>
        <xdr:cNvSpPr txBox="1"/>
      </xdr:nvSpPr>
      <xdr:spPr>
        <a:xfrm>
          <a:off x="12877800" y="24050626"/>
          <a:ext cx="3230217" cy="24492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　計画の目的等（様式１）</a:t>
          </a:r>
        </a:p>
      </xdr:txBody>
    </xdr:sp>
    <xdr:clientData/>
  </xdr:twoCellAnchor>
  <xdr:twoCellAnchor>
    <xdr:from>
      <xdr:col>3</xdr:col>
      <xdr:colOff>66675</xdr:colOff>
      <xdr:row>159</xdr:row>
      <xdr:rowOff>133350</xdr:rowOff>
    </xdr:from>
    <xdr:to>
      <xdr:col>18</xdr:col>
      <xdr:colOff>1229</xdr:colOff>
      <xdr:row>160</xdr:row>
      <xdr:rowOff>110034</xdr:rowOff>
    </xdr:to>
    <xdr:sp macro="" textlink="">
      <xdr:nvSpPr>
        <xdr:cNvPr id="16" name="正方形/長方形 15">
          <a:extLst>
            <a:ext uri="{FF2B5EF4-FFF2-40B4-BE49-F238E27FC236}">
              <a16:creationId xmlns:a16="http://schemas.microsoft.com/office/drawing/2014/main" id="{9BFBDDA9-4053-4078-B948-4FDE7C7D29C2}"/>
            </a:ext>
          </a:extLst>
        </xdr:cNvPr>
        <xdr:cNvSpPr/>
      </xdr:nvSpPr>
      <xdr:spPr>
        <a:xfrm>
          <a:off x="438150" y="361188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163</xdr:row>
      <xdr:rowOff>83525</xdr:rowOff>
    </xdr:from>
    <xdr:to>
      <xdr:col>22</xdr:col>
      <xdr:colOff>1</xdr:colOff>
      <xdr:row>166</xdr:row>
      <xdr:rowOff>101323</xdr:rowOff>
    </xdr:to>
    <xdr:sp macro="" textlink="">
      <xdr:nvSpPr>
        <xdr:cNvPr id="17" name="矢印: 右 16">
          <a:extLst>
            <a:ext uri="{FF2B5EF4-FFF2-40B4-BE49-F238E27FC236}">
              <a16:creationId xmlns:a16="http://schemas.microsoft.com/office/drawing/2014/main" id="{D99D7B2D-A968-406D-9578-B922A610C0F0}"/>
            </a:ext>
          </a:extLst>
        </xdr:cNvPr>
        <xdr:cNvSpPr/>
      </xdr:nvSpPr>
      <xdr:spPr>
        <a:xfrm>
          <a:off x="2352676" y="369262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159</xdr:row>
      <xdr:rowOff>135247</xdr:rowOff>
    </xdr:from>
    <xdr:to>
      <xdr:col>27</xdr:col>
      <xdr:colOff>52145</xdr:colOff>
      <xdr:row>160</xdr:row>
      <xdr:rowOff>110034</xdr:rowOff>
    </xdr:to>
    <xdr:sp macro="" textlink="">
      <xdr:nvSpPr>
        <xdr:cNvPr id="18" name="正方形/長方形 17">
          <a:extLst>
            <a:ext uri="{FF2B5EF4-FFF2-40B4-BE49-F238E27FC236}">
              <a16:creationId xmlns:a16="http://schemas.microsoft.com/office/drawing/2014/main" id="{D347732D-9A79-4139-A1F6-CE1AF29916CA}"/>
            </a:ext>
          </a:extLst>
        </xdr:cNvPr>
        <xdr:cNvSpPr/>
      </xdr:nvSpPr>
      <xdr:spPr>
        <a:xfrm>
          <a:off x="2749491" y="361206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22</xdr:col>
      <xdr:colOff>76200</xdr:colOff>
      <xdr:row>161</xdr:row>
      <xdr:rowOff>0</xdr:rowOff>
    </xdr:from>
    <xdr:to>
      <xdr:col>26</xdr:col>
      <xdr:colOff>123141</xdr:colOff>
      <xdr:row>169</xdr:row>
      <xdr:rowOff>13044</xdr:rowOff>
    </xdr:to>
    <xdr:sp macro="" textlink="">
      <xdr:nvSpPr>
        <xdr:cNvPr id="19" name="四角形: 角を丸くする 18">
          <a:extLst>
            <a:ext uri="{FF2B5EF4-FFF2-40B4-BE49-F238E27FC236}">
              <a16:creationId xmlns:a16="http://schemas.microsoft.com/office/drawing/2014/main" id="{12F49DC3-3E4A-4E22-A7B4-41715ACADBCB}"/>
            </a:ext>
          </a:extLst>
        </xdr:cNvPr>
        <xdr:cNvSpPr/>
      </xdr:nvSpPr>
      <xdr:spPr>
        <a:xfrm>
          <a:off x="2800350" y="36461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29</xdr:col>
      <xdr:colOff>19050</xdr:colOff>
      <xdr:row>159</xdr:row>
      <xdr:rowOff>133350</xdr:rowOff>
    </xdr:from>
    <xdr:to>
      <xdr:col>43</xdr:col>
      <xdr:colOff>119121</xdr:colOff>
      <xdr:row>160</xdr:row>
      <xdr:rowOff>110034</xdr:rowOff>
    </xdr:to>
    <xdr:sp macro="" textlink="">
      <xdr:nvSpPr>
        <xdr:cNvPr id="20" name="正方形/長方形 19">
          <a:extLst>
            <a:ext uri="{FF2B5EF4-FFF2-40B4-BE49-F238E27FC236}">
              <a16:creationId xmlns:a16="http://schemas.microsoft.com/office/drawing/2014/main" id="{3ABA8E39-7D49-45C8-8E1F-9CD0CC88BB24}"/>
            </a:ext>
          </a:extLst>
        </xdr:cNvPr>
        <xdr:cNvSpPr/>
      </xdr:nvSpPr>
      <xdr:spPr>
        <a:xfrm>
          <a:off x="3593726" y="35801674"/>
          <a:ext cx="1825777" cy="21200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159</xdr:row>
      <xdr:rowOff>144772</xdr:rowOff>
    </xdr:from>
    <xdr:to>
      <xdr:col>61</xdr:col>
      <xdr:colOff>112058</xdr:colOff>
      <xdr:row>160</xdr:row>
      <xdr:rowOff>110034</xdr:rowOff>
    </xdr:to>
    <xdr:sp macro="" textlink="">
      <xdr:nvSpPr>
        <xdr:cNvPr id="21" name="正方形/長方形 20">
          <a:extLst>
            <a:ext uri="{FF2B5EF4-FFF2-40B4-BE49-F238E27FC236}">
              <a16:creationId xmlns:a16="http://schemas.microsoft.com/office/drawing/2014/main" id="{238525FF-E2DE-4B47-9FE6-6D926DE1AB64}"/>
            </a:ext>
          </a:extLst>
        </xdr:cNvPr>
        <xdr:cNvSpPr/>
      </xdr:nvSpPr>
      <xdr:spPr>
        <a:xfrm>
          <a:off x="5581650" y="361302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22</xdr:col>
      <xdr:colOff>66675</xdr:colOff>
      <xdr:row>170</xdr:row>
      <xdr:rowOff>1</xdr:rowOff>
    </xdr:from>
    <xdr:to>
      <xdr:col>26</xdr:col>
      <xdr:colOff>113616</xdr:colOff>
      <xdr:row>178</xdr:row>
      <xdr:rowOff>1</xdr:rowOff>
    </xdr:to>
    <xdr:sp macro="" textlink="">
      <xdr:nvSpPr>
        <xdr:cNvPr id="22" name="四角形: 角を丸くする 21">
          <a:extLst>
            <a:ext uri="{FF2B5EF4-FFF2-40B4-BE49-F238E27FC236}">
              <a16:creationId xmlns:a16="http://schemas.microsoft.com/office/drawing/2014/main" id="{A3D4BF75-92B4-44B5-A20D-EB9EA3A3051A}"/>
            </a:ext>
          </a:extLst>
        </xdr:cNvPr>
        <xdr:cNvSpPr/>
      </xdr:nvSpPr>
      <xdr:spPr>
        <a:xfrm>
          <a:off x="2790825" y="38223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179</xdr:row>
      <xdr:rowOff>1</xdr:rowOff>
    </xdr:from>
    <xdr:to>
      <xdr:col>27</xdr:col>
      <xdr:colOff>9402</xdr:colOff>
      <xdr:row>187</xdr:row>
      <xdr:rowOff>1</xdr:rowOff>
    </xdr:to>
    <xdr:sp macro="" textlink="">
      <xdr:nvSpPr>
        <xdr:cNvPr id="23" name="四角形: 角を丸くする 22">
          <a:extLst>
            <a:ext uri="{FF2B5EF4-FFF2-40B4-BE49-F238E27FC236}">
              <a16:creationId xmlns:a16="http://schemas.microsoft.com/office/drawing/2014/main" id="{BBAE01B5-B08E-46E2-9707-1945459C1613}"/>
            </a:ext>
          </a:extLst>
        </xdr:cNvPr>
        <xdr:cNvSpPr/>
      </xdr:nvSpPr>
      <xdr:spPr>
        <a:xfrm>
          <a:off x="2797549" y="39657619"/>
          <a:ext cx="540000"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19</xdr:col>
      <xdr:colOff>0</xdr:colOff>
      <xdr:row>172</xdr:row>
      <xdr:rowOff>91397</xdr:rowOff>
    </xdr:from>
    <xdr:to>
      <xdr:col>22</xdr:col>
      <xdr:colOff>0</xdr:colOff>
      <xdr:row>175</xdr:row>
      <xdr:rowOff>109195</xdr:rowOff>
    </xdr:to>
    <xdr:sp macro="" textlink="">
      <xdr:nvSpPr>
        <xdr:cNvPr id="24" name="矢印: 右 23">
          <a:extLst>
            <a:ext uri="{FF2B5EF4-FFF2-40B4-BE49-F238E27FC236}">
              <a16:creationId xmlns:a16="http://schemas.microsoft.com/office/drawing/2014/main" id="{1D898914-1E1A-4E11-B21F-1429D6E42E77}"/>
            </a:ext>
          </a:extLst>
        </xdr:cNvPr>
        <xdr:cNvSpPr/>
      </xdr:nvSpPr>
      <xdr:spPr>
        <a:xfrm>
          <a:off x="2352675" y="386962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181</xdr:row>
      <xdr:rowOff>91400</xdr:rowOff>
    </xdr:from>
    <xdr:to>
      <xdr:col>22</xdr:col>
      <xdr:colOff>0</xdr:colOff>
      <xdr:row>184</xdr:row>
      <xdr:rowOff>109198</xdr:rowOff>
    </xdr:to>
    <xdr:sp macro="" textlink="">
      <xdr:nvSpPr>
        <xdr:cNvPr id="25" name="矢印: 右 24">
          <a:extLst>
            <a:ext uri="{FF2B5EF4-FFF2-40B4-BE49-F238E27FC236}">
              <a16:creationId xmlns:a16="http://schemas.microsoft.com/office/drawing/2014/main" id="{0BB18E46-9CDF-4EFF-BDBF-912A29783575}"/>
            </a:ext>
          </a:extLst>
        </xdr:cNvPr>
        <xdr:cNvSpPr/>
      </xdr:nvSpPr>
      <xdr:spPr>
        <a:xfrm>
          <a:off x="2352675" y="404583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159</xdr:row>
      <xdr:rowOff>133350</xdr:rowOff>
    </xdr:from>
    <xdr:to>
      <xdr:col>84</xdr:col>
      <xdr:colOff>1229</xdr:colOff>
      <xdr:row>160</xdr:row>
      <xdr:rowOff>110034</xdr:rowOff>
    </xdr:to>
    <xdr:sp macro="" textlink="">
      <xdr:nvSpPr>
        <xdr:cNvPr id="26" name="正方形/長方形 25">
          <a:extLst>
            <a:ext uri="{FF2B5EF4-FFF2-40B4-BE49-F238E27FC236}">
              <a16:creationId xmlns:a16="http://schemas.microsoft.com/office/drawing/2014/main" id="{7E060148-AF05-48F1-92C4-3863E1548479}"/>
            </a:ext>
          </a:extLst>
        </xdr:cNvPr>
        <xdr:cNvSpPr/>
      </xdr:nvSpPr>
      <xdr:spPr>
        <a:xfrm>
          <a:off x="8610600" y="361188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163</xdr:row>
      <xdr:rowOff>83525</xdr:rowOff>
    </xdr:from>
    <xdr:to>
      <xdr:col>88</xdr:col>
      <xdr:colOff>1</xdr:colOff>
      <xdr:row>166</xdr:row>
      <xdr:rowOff>101323</xdr:rowOff>
    </xdr:to>
    <xdr:sp macro="" textlink="">
      <xdr:nvSpPr>
        <xdr:cNvPr id="27" name="矢印: 右 26">
          <a:extLst>
            <a:ext uri="{FF2B5EF4-FFF2-40B4-BE49-F238E27FC236}">
              <a16:creationId xmlns:a16="http://schemas.microsoft.com/office/drawing/2014/main" id="{302ABF26-16B9-4BB4-B15D-4C74E0431DE5}"/>
            </a:ext>
          </a:extLst>
        </xdr:cNvPr>
        <xdr:cNvSpPr/>
      </xdr:nvSpPr>
      <xdr:spPr>
        <a:xfrm>
          <a:off x="10525126" y="369262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159</xdr:row>
      <xdr:rowOff>135247</xdr:rowOff>
    </xdr:from>
    <xdr:to>
      <xdr:col>93</xdr:col>
      <xdr:colOff>52145</xdr:colOff>
      <xdr:row>160</xdr:row>
      <xdr:rowOff>110034</xdr:rowOff>
    </xdr:to>
    <xdr:sp macro="" textlink="">
      <xdr:nvSpPr>
        <xdr:cNvPr id="28" name="正方形/長方形 27">
          <a:extLst>
            <a:ext uri="{FF2B5EF4-FFF2-40B4-BE49-F238E27FC236}">
              <a16:creationId xmlns:a16="http://schemas.microsoft.com/office/drawing/2014/main" id="{97D4217F-1B7C-45C4-83C8-41600410BEB1}"/>
            </a:ext>
          </a:extLst>
        </xdr:cNvPr>
        <xdr:cNvSpPr/>
      </xdr:nvSpPr>
      <xdr:spPr>
        <a:xfrm>
          <a:off x="10921941" y="361206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159</xdr:row>
      <xdr:rowOff>133350</xdr:rowOff>
    </xdr:from>
    <xdr:to>
      <xdr:col>109</xdr:col>
      <xdr:colOff>119121</xdr:colOff>
      <xdr:row>160</xdr:row>
      <xdr:rowOff>110034</xdr:rowOff>
    </xdr:to>
    <xdr:sp macro="" textlink="">
      <xdr:nvSpPr>
        <xdr:cNvPr id="30" name="正方形/長方形 29">
          <a:extLst>
            <a:ext uri="{FF2B5EF4-FFF2-40B4-BE49-F238E27FC236}">
              <a16:creationId xmlns:a16="http://schemas.microsoft.com/office/drawing/2014/main" id="{0D0D8FAB-76C1-47BC-9FA0-EA00EC29023F}"/>
            </a:ext>
          </a:extLst>
        </xdr:cNvPr>
        <xdr:cNvSpPr/>
      </xdr:nvSpPr>
      <xdr:spPr>
        <a:xfrm>
          <a:off x="11782425" y="361188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159</xdr:row>
      <xdr:rowOff>144772</xdr:rowOff>
    </xdr:from>
    <xdr:to>
      <xdr:col>127</xdr:col>
      <xdr:colOff>112058</xdr:colOff>
      <xdr:row>160</xdr:row>
      <xdr:rowOff>110034</xdr:rowOff>
    </xdr:to>
    <xdr:sp macro="" textlink="">
      <xdr:nvSpPr>
        <xdr:cNvPr id="31" name="正方形/長方形 30">
          <a:extLst>
            <a:ext uri="{FF2B5EF4-FFF2-40B4-BE49-F238E27FC236}">
              <a16:creationId xmlns:a16="http://schemas.microsoft.com/office/drawing/2014/main" id="{90A55ABE-8FDE-4F97-BD7B-9F530D92A02B}"/>
            </a:ext>
          </a:extLst>
        </xdr:cNvPr>
        <xdr:cNvSpPr/>
      </xdr:nvSpPr>
      <xdr:spPr>
        <a:xfrm>
          <a:off x="13754100" y="361302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172</xdr:row>
      <xdr:rowOff>91397</xdr:rowOff>
    </xdr:from>
    <xdr:to>
      <xdr:col>88</xdr:col>
      <xdr:colOff>0</xdr:colOff>
      <xdr:row>175</xdr:row>
      <xdr:rowOff>109195</xdr:rowOff>
    </xdr:to>
    <xdr:sp macro="" textlink="">
      <xdr:nvSpPr>
        <xdr:cNvPr id="34" name="矢印: 右 33">
          <a:extLst>
            <a:ext uri="{FF2B5EF4-FFF2-40B4-BE49-F238E27FC236}">
              <a16:creationId xmlns:a16="http://schemas.microsoft.com/office/drawing/2014/main" id="{9DB0BEE5-EF33-4762-8F8D-E07F92B46309}"/>
            </a:ext>
          </a:extLst>
        </xdr:cNvPr>
        <xdr:cNvSpPr/>
      </xdr:nvSpPr>
      <xdr:spPr>
        <a:xfrm>
          <a:off x="10525125" y="386962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181</xdr:row>
      <xdr:rowOff>91400</xdr:rowOff>
    </xdr:from>
    <xdr:to>
      <xdr:col>88</xdr:col>
      <xdr:colOff>0</xdr:colOff>
      <xdr:row>184</xdr:row>
      <xdr:rowOff>109198</xdr:rowOff>
    </xdr:to>
    <xdr:sp macro="" textlink="">
      <xdr:nvSpPr>
        <xdr:cNvPr id="35" name="矢印: 右 34">
          <a:extLst>
            <a:ext uri="{FF2B5EF4-FFF2-40B4-BE49-F238E27FC236}">
              <a16:creationId xmlns:a16="http://schemas.microsoft.com/office/drawing/2014/main" id="{400D6259-E478-4BBB-86A7-6FC7FD023EFF}"/>
            </a:ext>
          </a:extLst>
        </xdr:cNvPr>
        <xdr:cNvSpPr/>
      </xdr:nvSpPr>
      <xdr:spPr>
        <a:xfrm>
          <a:off x="10525125" y="404583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225</xdr:row>
      <xdr:rowOff>133350</xdr:rowOff>
    </xdr:from>
    <xdr:to>
      <xdr:col>18</xdr:col>
      <xdr:colOff>1229</xdr:colOff>
      <xdr:row>226</xdr:row>
      <xdr:rowOff>110034</xdr:rowOff>
    </xdr:to>
    <xdr:sp macro="" textlink="">
      <xdr:nvSpPr>
        <xdr:cNvPr id="121" name="正方形/長方形 120">
          <a:extLst>
            <a:ext uri="{FF2B5EF4-FFF2-40B4-BE49-F238E27FC236}">
              <a16:creationId xmlns:a16="http://schemas.microsoft.com/office/drawing/2014/main" id="{F30C7BD4-7ED6-48BF-9D43-29BB488E6EF4}"/>
            </a:ext>
          </a:extLst>
        </xdr:cNvPr>
        <xdr:cNvSpPr/>
      </xdr:nvSpPr>
      <xdr:spPr>
        <a:xfrm>
          <a:off x="438150" y="775430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229</xdr:row>
      <xdr:rowOff>83525</xdr:rowOff>
    </xdr:from>
    <xdr:to>
      <xdr:col>22</xdr:col>
      <xdr:colOff>1</xdr:colOff>
      <xdr:row>232</xdr:row>
      <xdr:rowOff>101323</xdr:rowOff>
    </xdr:to>
    <xdr:sp macro="" textlink="">
      <xdr:nvSpPr>
        <xdr:cNvPr id="122" name="矢印: 右 121">
          <a:extLst>
            <a:ext uri="{FF2B5EF4-FFF2-40B4-BE49-F238E27FC236}">
              <a16:creationId xmlns:a16="http://schemas.microsoft.com/office/drawing/2014/main" id="{A5E5BFD6-0521-4FB9-BA91-B5EEF77868DA}"/>
            </a:ext>
          </a:extLst>
        </xdr:cNvPr>
        <xdr:cNvSpPr/>
      </xdr:nvSpPr>
      <xdr:spPr>
        <a:xfrm>
          <a:off x="2352676" y="783504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225</xdr:row>
      <xdr:rowOff>135247</xdr:rowOff>
    </xdr:from>
    <xdr:to>
      <xdr:col>27</xdr:col>
      <xdr:colOff>52145</xdr:colOff>
      <xdr:row>226</xdr:row>
      <xdr:rowOff>110034</xdr:rowOff>
    </xdr:to>
    <xdr:sp macro="" textlink="">
      <xdr:nvSpPr>
        <xdr:cNvPr id="123" name="正方形/長方形 122">
          <a:extLst>
            <a:ext uri="{FF2B5EF4-FFF2-40B4-BE49-F238E27FC236}">
              <a16:creationId xmlns:a16="http://schemas.microsoft.com/office/drawing/2014/main" id="{D4C3D102-49BF-4708-B6D8-512420169BA8}"/>
            </a:ext>
          </a:extLst>
        </xdr:cNvPr>
        <xdr:cNvSpPr/>
      </xdr:nvSpPr>
      <xdr:spPr>
        <a:xfrm>
          <a:off x="2749491" y="775449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22</xdr:col>
      <xdr:colOff>76200</xdr:colOff>
      <xdr:row>227</xdr:row>
      <xdr:rowOff>0</xdr:rowOff>
    </xdr:from>
    <xdr:to>
      <xdr:col>26</xdr:col>
      <xdr:colOff>123141</xdr:colOff>
      <xdr:row>235</xdr:row>
      <xdr:rowOff>13044</xdr:rowOff>
    </xdr:to>
    <xdr:sp macro="" textlink="">
      <xdr:nvSpPr>
        <xdr:cNvPr id="124" name="四角形: 角を丸くする 123">
          <a:extLst>
            <a:ext uri="{FF2B5EF4-FFF2-40B4-BE49-F238E27FC236}">
              <a16:creationId xmlns:a16="http://schemas.microsoft.com/office/drawing/2014/main" id="{6F475F1F-5C8E-4331-9206-0A53966ACD18}"/>
            </a:ext>
          </a:extLst>
        </xdr:cNvPr>
        <xdr:cNvSpPr/>
      </xdr:nvSpPr>
      <xdr:spPr>
        <a:xfrm>
          <a:off x="2800350" y="77885925"/>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29</xdr:col>
      <xdr:colOff>19050</xdr:colOff>
      <xdr:row>225</xdr:row>
      <xdr:rowOff>133350</xdr:rowOff>
    </xdr:from>
    <xdr:to>
      <xdr:col>43</xdr:col>
      <xdr:colOff>119121</xdr:colOff>
      <xdr:row>226</xdr:row>
      <xdr:rowOff>110034</xdr:rowOff>
    </xdr:to>
    <xdr:sp macro="" textlink="">
      <xdr:nvSpPr>
        <xdr:cNvPr id="125" name="正方形/長方形 124">
          <a:extLst>
            <a:ext uri="{FF2B5EF4-FFF2-40B4-BE49-F238E27FC236}">
              <a16:creationId xmlns:a16="http://schemas.microsoft.com/office/drawing/2014/main" id="{710EEDE8-2F8E-46E7-B488-A46DC23D1F22}"/>
            </a:ext>
          </a:extLst>
        </xdr:cNvPr>
        <xdr:cNvSpPr/>
      </xdr:nvSpPr>
      <xdr:spPr>
        <a:xfrm>
          <a:off x="3609975" y="775430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225</xdr:row>
      <xdr:rowOff>144772</xdr:rowOff>
    </xdr:from>
    <xdr:to>
      <xdr:col>61</xdr:col>
      <xdr:colOff>112058</xdr:colOff>
      <xdr:row>226</xdr:row>
      <xdr:rowOff>110034</xdr:rowOff>
    </xdr:to>
    <xdr:sp macro="" textlink="">
      <xdr:nvSpPr>
        <xdr:cNvPr id="126" name="正方形/長方形 125">
          <a:extLst>
            <a:ext uri="{FF2B5EF4-FFF2-40B4-BE49-F238E27FC236}">
              <a16:creationId xmlns:a16="http://schemas.microsoft.com/office/drawing/2014/main" id="{A338E33E-88EC-4161-B97F-9166A79DF545}"/>
            </a:ext>
          </a:extLst>
        </xdr:cNvPr>
        <xdr:cNvSpPr/>
      </xdr:nvSpPr>
      <xdr:spPr>
        <a:xfrm>
          <a:off x="5581650" y="775544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22</xdr:col>
      <xdr:colOff>66675</xdr:colOff>
      <xdr:row>236</xdr:row>
      <xdr:rowOff>1</xdr:rowOff>
    </xdr:from>
    <xdr:to>
      <xdr:col>26</xdr:col>
      <xdr:colOff>113616</xdr:colOff>
      <xdr:row>244</xdr:row>
      <xdr:rowOff>1</xdr:rowOff>
    </xdr:to>
    <xdr:sp macro="" textlink="">
      <xdr:nvSpPr>
        <xdr:cNvPr id="127" name="四角形: 角を丸くする 126">
          <a:extLst>
            <a:ext uri="{FF2B5EF4-FFF2-40B4-BE49-F238E27FC236}">
              <a16:creationId xmlns:a16="http://schemas.microsoft.com/office/drawing/2014/main" id="{6C05BAF3-7F43-480F-83C3-AC01AEDC5A11}"/>
            </a:ext>
          </a:extLst>
        </xdr:cNvPr>
        <xdr:cNvSpPr/>
      </xdr:nvSpPr>
      <xdr:spPr>
        <a:xfrm>
          <a:off x="2790825" y="79648051"/>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245</xdr:row>
      <xdr:rowOff>1</xdr:rowOff>
    </xdr:from>
    <xdr:to>
      <xdr:col>27</xdr:col>
      <xdr:colOff>9402</xdr:colOff>
      <xdr:row>253</xdr:row>
      <xdr:rowOff>1</xdr:rowOff>
    </xdr:to>
    <xdr:sp macro="" textlink="">
      <xdr:nvSpPr>
        <xdr:cNvPr id="128" name="四角形: 角を丸くする 127">
          <a:extLst>
            <a:ext uri="{FF2B5EF4-FFF2-40B4-BE49-F238E27FC236}">
              <a16:creationId xmlns:a16="http://schemas.microsoft.com/office/drawing/2014/main" id="{61A4F4DF-D7C0-487F-BCEE-80F3C401974A}"/>
            </a:ext>
          </a:extLst>
        </xdr:cNvPr>
        <xdr:cNvSpPr/>
      </xdr:nvSpPr>
      <xdr:spPr>
        <a:xfrm>
          <a:off x="2809875" y="81410176"/>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19</xdr:col>
      <xdr:colOff>0</xdr:colOff>
      <xdr:row>238</xdr:row>
      <xdr:rowOff>91397</xdr:rowOff>
    </xdr:from>
    <xdr:to>
      <xdr:col>22</xdr:col>
      <xdr:colOff>0</xdr:colOff>
      <xdr:row>241</xdr:row>
      <xdr:rowOff>109195</xdr:rowOff>
    </xdr:to>
    <xdr:sp macro="" textlink="">
      <xdr:nvSpPr>
        <xdr:cNvPr id="129" name="矢印: 右 128">
          <a:extLst>
            <a:ext uri="{FF2B5EF4-FFF2-40B4-BE49-F238E27FC236}">
              <a16:creationId xmlns:a16="http://schemas.microsoft.com/office/drawing/2014/main" id="{23E24B4B-8F08-46E0-A3CC-97D13839E360}"/>
            </a:ext>
          </a:extLst>
        </xdr:cNvPr>
        <xdr:cNvSpPr/>
      </xdr:nvSpPr>
      <xdr:spPr>
        <a:xfrm>
          <a:off x="2352675" y="801204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247</xdr:row>
      <xdr:rowOff>91400</xdr:rowOff>
    </xdr:from>
    <xdr:to>
      <xdr:col>22</xdr:col>
      <xdr:colOff>0</xdr:colOff>
      <xdr:row>250</xdr:row>
      <xdr:rowOff>109198</xdr:rowOff>
    </xdr:to>
    <xdr:sp macro="" textlink="">
      <xdr:nvSpPr>
        <xdr:cNvPr id="130" name="矢印: 右 129">
          <a:extLst>
            <a:ext uri="{FF2B5EF4-FFF2-40B4-BE49-F238E27FC236}">
              <a16:creationId xmlns:a16="http://schemas.microsoft.com/office/drawing/2014/main" id="{CBC8E88F-E907-4F02-9A41-EF1EFC7D5802}"/>
            </a:ext>
          </a:extLst>
        </xdr:cNvPr>
        <xdr:cNvSpPr/>
      </xdr:nvSpPr>
      <xdr:spPr>
        <a:xfrm>
          <a:off x="2352675" y="818825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225</xdr:row>
      <xdr:rowOff>133350</xdr:rowOff>
    </xdr:from>
    <xdr:to>
      <xdr:col>84</xdr:col>
      <xdr:colOff>1229</xdr:colOff>
      <xdr:row>226</xdr:row>
      <xdr:rowOff>110034</xdr:rowOff>
    </xdr:to>
    <xdr:sp macro="" textlink="">
      <xdr:nvSpPr>
        <xdr:cNvPr id="131" name="正方形/長方形 130">
          <a:extLst>
            <a:ext uri="{FF2B5EF4-FFF2-40B4-BE49-F238E27FC236}">
              <a16:creationId xmlns:a16="http://schemas.microsoft.com/office/drawing/2014/main" id="{E4B33D45-8232-44A0-972F-CDFB695F2650}"/>
            </a:ext>
          </a:extLst>
        </xdr:cNvPr>
        <xdr:cNvSpPr/>
      </xdr:nvSpPr>
      <xdr:spPr>
        <a:xfrm>
          <a:off x="8610600" y="775430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229</xdr:row>
      <xdr:rowOff>83525</xdr:rowOff>
    </xdr:from>
    <xdr:to>
      <xdr:col>88</xdr:col>
      <xdr:colOff>1</xdr:colOff>
      <xdr:row>232</xdr:row>
      <xdr:rowOff>101323</xdr:rowOff>
    </xdr:to>
    <xdr:sp macro="" textlink="">
      <xdr:nvSpPr>
        <xdr:cNvPr id="132" name="矢印: 右 131">
          <a:extLst>
            <a:ext uri="{FF2B5EF4-FFF2-40B4-BE49-F238E27FC236}">
              <a16:creationId xmlns:a16="http://schemas.microsoft.com/office/drawing/2014/main" id="{E62CD60D-66FA-45F0-9C41-2AE342C675CA}"/>
            </a:ext>
          </a:extLst>
        </xdr:cNvPr>
        <xdr:cNvSpPr/>
      </xdr:nvSpPr>
      <xdr:spPr>
        <a:xfrm>
          <a:off x="10525126" y="783504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225</xdr:row>
      <xdr:rowOff>135247</xdr:rowOff>
    </xdr:from>
    <xdr:to>
      <xdr:col>93</xdr:col>
      <xdr:colOff>52145</xdr:colOff>
      <xdr:row>226</xdr:row>
      <xdr:rowOff>110034</xdr:rowOff>
    </xdr:to>
    <xdr:sp macro="" textlink="">
      <xdr:nvSpPr>
        <xdr:cNvPr id="133" name="正方形/長方形 132">
          <a:extLst>
            <a:ext uri="{FF2B5EF4-FFF2-40B4-BE49-F238E27FC236}">
              <a16:creationId xmlns:a16="http://schemas.microsoft.com/office/drawing/2014/main" id="{BA5CFC67-58C8-4B2F-9013-51AB0890E24C}"/>
            </a:ext>
          </a:extLst>
        </xdr:cNvPr>
        <xdr:cNvSpPr/>
      </xdr:nvSpPr>
      <xdr:spPr>
        <a:xfrm>
          <a:off x="10921941" y="775449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88</xdr:col>
      <xdr:colOff>76200</xdr:colOff>
      <xdr:row>227</xdr:row>
      <xdr:rowOff>0</xdr:rowOff>
    </xdr:from>
    <xdr:to>
      <xdr:col>92</xdr:col>
      <xdr:colOff>123141</xdr:colOff>
      <xdr:row>235</xdr:row>
      <xdr:rowOff>13044</xdr:rowOff>
    </xdr:to>
    <xdr:sp macro="" textlink="">
      <xdr:nvSpPr>
        <xdr:cNvPr id="134" name="四角形: 角を丸くする 133">
          <a:extLst>
            <a:ext uri="{FF2B5EF4-FFF2-40B4-BE49-F238E27FC236}">
              <a16:creationId xmlns:a16="http://schemas.microsoft.com/office/drawing/2014/main" id="{47AD9031-E958-4841-A987-29AD970394E7}"/>
            </a:ext>
          </a:extLst>
        </xdr:cNvPr>
        <xdr:cNvSpPr/>
      </xdr:nvSpPr>
      <xdr:spPr>
        <a:xfrm>
          <a:off x="10972800" y="77885925"/>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95</xdr:col>
      <xdr:colOff>19050</xdr:colOff>
      <xdr:row>225</xdr:row>
      <xdr:rowOff>133350</xdr:rowOff>
    </xdr:from>
    <xdr:to>
      <xdr:col>109</xdr:col>
      <xdr:colOff>119121</xdr:colOff>
      <xdr:row>226</xdr:row>
      <xdr:rowOff>110034</xdr:rowOff>
    </xdr:to>
    <xdr:sp macro="" textlink="">
      <xdr:nvSpPr>
        <xdr:cNvPr id="135" name="正方形/長方形 134">
          <a:extLst>
            <a:ext uri="{FF2B5EF4-FFF2-40B4-BE49-F238E27FC236}">
              <a16:creationId xmlns:a16="http://schemas.microsoft.com/office/drawing/2014/main" id="{5A5A679E-A046-4977-AA53-CDE02DD0D8A8}"/>
            </a:ext>
          </a:extLst>
        </xdr:cNvPr>
        <xdr:cNvSpPr/>
      </xdr:nvSpPr>
      <xdr:spPr>
        <a:xfrm>
          <a:off x="11782425" y="775430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225</xdr:row>
      <xdr:rowOff>144772</xdr:rowOff>
    </xdr:from>
    <xdr:to>
      <xdr:col>127</xdr:col>
      <xdr:colOff>112058</xdr:colOff>
      <xdr:row>226</xdr:row>
      <xdr:rowOff>110034</xdr:rowOff>
    </xdr:to>
    <xdr:sp macro="" textlink="">
      <xdr:nvSpPr>
        <xdr:cNvPr id="136" name="正方形/長方形 135">
          <a:extLst>
            <a:ext uri="{FF2B5EF4-FFF2-40B4-BE49-F238E27FC236}">
              <a16:creationId xmlns:a16="http://schemas.microsoft.com/office/drawing/2014/main" id="{87BC6B4F-788E-4188-994F-2F3263584DB2}"/>
            </a:ext>
          </a:extLst>
        </xdr:cNvPr>
        <xdr:cNvSpPr/>
      </xdr:nvSpPr>
      <xdr:spPr>
        <a:xfrm>
          <a:off x="13754100" y="775544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88</xdr:col>
      <xdr:colOff>66675</xdr:colOff>
      <xdr:row>236</xdr:row>
      <xdr:rowOff>1</xdr:rowOff>
    </xdr:from>
    <xdr:to>
      <xdr:col>92</xdr:col>
      <xdr:colOff>113616</xdr:colOff>
      <xdr:row>244</xdr:row>
      <xdr:rowOff>1</xdr:rowOff>
    </xdr:to>
    <xdr:sp macro="" textlink="">
      <xdr:nvSpPr>
        <xdr:cNvPr id="137" name="四角形: 角を丸くする 136">
          <a:extLst>
            <a:ext uri="{FF2B5EF4-FFF2-40B4-BE49-F238E27FC236}">
              <a16:creationId xmlns:a16="http://schemas.microsoft.com/office/drawing/2014/main" id="{01268D95-62E1-416B-93D5-E1A9A09F0A1A}"/>
            </a:ext>
          </a:extLst>
        </xdr:cNvPr>
        <xdr:cNvSpPr/>
      </xdr:nvSpPr>
      <xdr:spPr>
        <a:xfrm>
          <a:off x="10963275" y="79648051"/>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245</xdr:row>
      <xdr:rowOff>1</xdr:rowOff>
    </xdr:from>
    <xdr:to>
      <xdr:col>93</xdr:col>
      <xdr:colOff>9402</xdr:colOff>
      <xdr:row>253</xdr:row>
      <xdr:rowOff>1</xdr:rowOff>
    </xdr:to>
    <xdr:sp macro="" textlink="">
      <xdr:nvSpPr>
        <xdr:cNvPr id="138" name="四角形: 角を丸くする 137">
          <a:extLst>
            <a:ext uri="{FF2B5EF4-FFF2-40B4-BE49-F238E27FC236}">
              <a16:creationId xmlns:a16="http://schemas.microsoft.com/office/drawing/2014/main" id="{634EA205-DCC5-4AEE-8C6C-E2947E4FDCB2}"/>
            </a:ext>
          </a:extLst>
        </xdr:cNvPr>
        <xdr:cNvSpPr/>
      </xdr:nvSpPr>
      <xdr:spPr>
        <a:xfrm>
          <a:off x="10982325" y="81410176"/>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85</xdr:col>
      <xdr:colOff>0</xdr:colOff>
      <xdr:row>238</xdr:row>
      <xdr:rowOff>91397</xdr:rowOff>
    </xdr:from>
    <xdr:to>
      <xdr:col>88</xdr:col>
      <xdr:colOff>0</xdr:colOff>
      <xdr:row>241</xdr:row>
      <xdr:rowOff>109195</xdr:rowOff>
    </xdr:to>
    <xdr:sp macro="" textlink="">
      <xdr:nvSpPr>
        <xdr:cNvPr id="139" name="矢印: 右 138">
          <a:extLst>
            <a:ext uri="{FF2B5EF4-FFF2-40B4-BE49-F238E27FC236}">
              <a16:creationId xmlns:a16="http://schemas.microsoft.com/office/drawing/2014/main" id="{B51C24E4-932D-4F20-890B-6FC57B0D6680}"/>
            </a:ext>
          </a:extLst>
        </xdr:cNvPr>
        <xdr:cNvSpPr/>
      </xdr:nvSpPr>
      <xdr:spPr>
        <a:xfrm>
          <a:off x="10525125" y="801204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247</xdr:row>
      <xdr:rowOff>91400</xdr:rowOff>
    </xdr:from>
    <xdr:to>
      <xdr:col>88</xdr:col>
      <xdr:colOff>0</xdr:colOff>
      <xdr:row>250</xdr:row>
      <xdr:rowOff>109198</xdr:rowOff>
    </xdr:to>
    <xdr:sp macro="" textlink="">
      <xdr:nvSpPr>
        <xdr:cNvPr id="140" name="矢印: 右 139">
          <a:extLst>
            <a:ext uri="{FF2B5EF4-FFF2-40B4-BE49-F238E27FC236}">
              <a16:creationId xmlns:a16="http://schemas.microsoft.com/office/drawing/2014/main" id="{A627CAD0-B8C8-4822-BF07-51FD1D121A47}"/>
            </a:ext>
          </a:extLst>
        </xdr:cNvPr>
        <xdr:cNvSpPr/>
      </xdr:nvSpPr>
      <xdr:spPr>
        <a:xfrm>
          <a:off x="10525125" y="818825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225</xdr:row>
      <xdr:rowOff>133350</xdr:rowOff>
    </xdr:from>
    <xdr:to>
      <xdr:col>18</xdr:col>
      <xdr:colOff>1229</xdr:colOff>
      <xdr:row>226</xdr:row>
      <xdr:rowOff>110034</xdr:rowOff>
    </xdr:to>
    <xdr:sp macro="" textlink="">
      <xdr:nvSpPr>
        <xdr:cNvPr id="142" name="正方形/長方形 141">
          <a:extLst>
            <a:ext uri="{FF2B5EF4-FFF2-40B4-BE49-F238E27FC236}">
              <a16:creationId xmlns:a16="http://schemas.microsoft.com/office/drawing/2014/main" id="{7F9EA837-7A76-44E9-9DB7-47FAFD2E3DA8}"/>
            </a:ext>
          </a:extLst>
        </xdr:cNvPr>
        <xdr:cNvSpPr/>
      </xdr:nvSpPr>
      <xdr:spPr>
        <a:xfrm>
          <a:off x="438150" y="775430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229</xdr:row>
      <xdr:rowOff>83525</xdr:rowOff>
    </xdr:from>
    <xdr:to>
      <xdr:col>22</xdr:col>
      <xdr:colOff>1</xdr:colOff>
      <xdr:row>232</xdr:row>
      <xdr:rowOff>101323</xdr:rowOff>
    </xdr:to>
    <xdr:sp macro="" textlink="">
      <xdr:nvSpPr>
        <xdr:cNvPr id="143" name="矢印: 右 142">
          <a:extLst>
            <a:ext uri="{FF2B5EF4-FFF2-40B4-BE49-F238E27FC236}">
              <a16:creationId xmlns:a16="http://schemas.microsoft.com/office/drawing/2014/main" id="{10D44162-AA6E-4912-9EEE-4F9743B148B3}"/>
            </a:ext>
          </a:extLst>
        </xdr:cNvPr>
        <xdr:cNvSpPr/>
      </xdr:nvSpPr>
      <xdr:spPr>
        <a:xfrm>
          <a:off x="2352676" y="783504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225</xdr:row>
      <xdr:rowOff>135247</xdr:rowOff>
    </xdr:from>
    <xdr:to>
      <xdr:col>27</xdr:col>
      <xdr:colOff>52145</xdr:colOff>
      <xdr:row>226</xdr:row>
      <xdr:rowOff>110034</xdr:rowOff>
    </xdr:to>
    <xdr:sp macro="" textlink="">
      <xdr:nvSpPr>
        <xdr:cNvPr id="144" name="正方形/長方形 143">
          <a:extLst>
            <a:ext uri="{FF2B5EF4-FFF2-40B4-BE49-F238E27FC236}">
              <a16:creationId xmlns:a16="http://schemas.microsoft.com/office/drawing/2014/main" id="{0E0C8E20-DA23-4E4F-A588-E9B4EFF88C2C}"/>
            </a:ext>
          </a:extLst>
        </xdr:cNvPr>
        <xdr:cNvSpPr/>
      </xdr:nvSpPr>
      <xdr:spPr>
        <a:xfrm>
          <a:off x="2749491" y="775449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22</xdr:col>
      <xdr:colOff>76200</xdr:colOff>
      <xdr:row>227</xdr:row>
      <xdr:rowOff>0</xdr:rowOff>
    </xdr:from>
    <xdr:to>
      <xdr:col>26</xdr:col>
      <xdr:colOff>123141</xdr:colOff>
      <xdr:row>235</xdr:row>
      <xdr:rowOff>13044</xdr:rowOff>
    </xdr:to>
    <xdr:sp macro="" textlink="">
      <xdr:nvSpPr>
        <xdr:cNvPr id="145" name="四角形: 角を丸くする 144">
          <a:extLst>
            <a:ext uri="{FF2B5EF4-FFF2-40B4-BE49-F238E27FC236}">
              <a16:creationId xmlns:a16="http://schemas.microsoft.com/office/drawing/2014/main" id="{B420CAAD-4D7E-4617-BE1C-B1042324A858}"/>
            </a:ext>
          </a:extLst>
        </xdr:cNvPr>
        <xdr:cNvSpPr/>
      </xdr:nvSpPr>
      <xdr:spPr>
        <a:xfrm>
          <a:off x="2800350" y="77885925"/>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29</xdr:col>
      <xdr:colOff>19050</xdr:colOff>
      <xdr:row>225</xdr:row>
      <xdr:rowOff>133350</xdr:rowOff>
    </xdr:from>
    <xdr:to>
      <xdr:col>43</xdr:col>
      <xdr:colOff>119121</xdr:colOff>
      <xdr:row>226</xdr:row>
      <xdr:rowOff>110034</xdr:rowOff>
    </xdr:to>
    <xdr:sp macro="" textlink="">
      <xdr:nvSpPr>
        <xdr:cNvPr id="146" name="正方形/長方形 145">
          <a:extLst>
            <a:ext uri="{FF2B5EF4-FFF2-40B4-BE49-F238E27FC236}">
              <a16:creationId xmlns:a16="http://schemas.microsoft.com/office/drawing/2014/main" id="{396EA2C3-70D8-4655-8C67-949E97C8E4C9}"/>
            </a:ext>
          </a:extLst>
        </xdr:cNvPr>
        <xdr:cNvSpPr/>
      </xdr:nvSpPr>
      <xdr:spPr>
        <a:xfrm>
          <a:off x="3609975" y="775430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225</xdr:row>
      <xdr:rowOff>144772</xdr:rowOff>
    </xdr:from>
    <xdr:to>
      <xdr:col>61</xdr:col>
      <xdr:colOff>112058</xdr:colOff>
      <xdr:row>226</xdr:row>
      <xdr:rowOff>110034</xdr:rowOff>
    </xdr:to>
    <xdr:sp macro="" textlink="">
      <xdr:nvSpPr>
        <xdr:cNvPr id="147" name="正方形/長方形 146">
          <a:extLst>
            <a:ext uri="{FF2B5EF4-FFF2-40B4-BE49-F238E27FC236}">
              <a16:creationId xmlns:a16="http://schemas.microsoft.com/office/drawing/2014/main" id="{A4952B8D-0A38-4CB6-9F27-AD86ED1CDE0F}"/>
            </a:ext>
          </a:extLst>
        </xdr:cNvPr>
        <xdr:cNvSpPr/>
      </xdr:nvSpPr>
      <xdr:spPr>
        <a:xfrm>
          <a:off x="5581650" y="775544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22</xdr:col>
      <xdr:colOff>66675</xdr:colOff>
      <xdr:row>236</xdr:row>
      <xdr:rowOff>1</xdr:rowOff>
    </xdr:from>
    <xdr:to>
      <xdr:col>26</xdr:col>
      <xdr:colOff>113616</xdr:colOff>
      <xdr:row>244</xdr:row>
      <xdr:rowOff>1</xdr:rowOff>
    </xdr:to>
    <xdr:sp macro="" textlink="">
      <xdr:nvSpPr>
        <xdr:cNvPr id="148" name="四角形: 角を丸くする 147">
          <a:extLst>
            <a:ext uri="{FF2B5EF4-FFF2-40B4-BE49-F238E27FC236}">
              <a16:creationId xmlns:a16="http://schemas.microsoft.com/office/drawing/2014/main" id="{7856F41F-8F15-4391-AD3B-9C3146C11F68}"/>
            </a:ext>
          </a:extLst>
        </xdr:cNvPr>
        <xdr:cNvSpPr/>
      </xdr:nvSpPr>
      <xdr:spPr>
        <a:xfrm>
          <a:off x="2790825" y="79648051"/>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245</xdr:row>
      <xdr:rowOff>1</xdr:rowOff>
    </xdr:from>
    <xdr:to>
      <xdr:col>27</xdr:col>
      <xdr:colOff>9402</xdr:colOff>
      <xdr:row>253</xdr:row>
      <xdr:rowOff>1</xdr:rowOff>
    </xdr:to>
    <xdr:sp macro="" textlink="">
      <xdr:nvSpPr>
        <xdr:cNvPr id="149" name="四角形: 角を丸くする 148">
          <a:extLst>
            <a:ext uri="{FF2B5EF4-FFF2-40B4-BE49-F238E27FC236}">
              <a16:creationId xmlns:a16="http://schemas.microsoft.com/office/drawing/2014/main" id="{7B2F0B1F-11DB-46F2-A2AE-B958E97FE333}"/>
            </a:ext>
          </a:extLst>
        </xdr:cNvPr>
        <xdr:cNvSpPr/>
      </xdr:nvSpPr>
      <xdr:spPr>
        <a:xfrm>
          <a:off x="2809875" y="81410176"/>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19</xdr:col>
      <xdr:colOff>0</xdr:colOff>
      <xdr:row>238</xdr:row>
      <xdr:rowOff>91397</xdr:rowOff>
    </xdr:from>
    <xdr:to>
      <xdr:col>22</xdr:col>
      <xdr:colOff>0</xdr:colOff>
      <xdr:row>241</xdr:row>
      <xdr:rowOff>109195</xdr:rowOff>
    </xdr:to>
    <xdr:sp macro="" textlink="">
      <xdr:nvSpPr>
        <xdr:cNvPr id="150" name="矢印: 右 149">
          <a:extLst>
            <a:ext uri="{FF2B5EF4-FFF2-40B4-BE49-F238E27FC236}">
              <a16:creationId xmlns:a16="http://schemas.microsoft.com/office/drawing/2014/main" id="{5A9FC6B9-6CD0-487F-8253-4D26E5FB60CC}"/>
            </a:ext>
          </a:extLst>
        </xdr:cNvPr>
        <xdr:cNvSpPr/>
      </xdr:nvSpPr>
      <xdr:spPr>
        <a:xfrm>
          <a:off x="2352675" y="801204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247</xdr:row>
      <xdr:rowOff>91400</xdr:rowOff>
    </xdr:from>
    <xdr:to>
      <xdr:col>22</xdr:col>
      <xdr:colOff>0</xdr:colOff>
      <xdr:row>250</xdr:row>
      <xdr:rowOff>109198</xdr:rowOff>
    </xdr:to>
    <xdr:sp macro="" textlink="">
      <xdr:nvSpPr>
        <xdr:cNvPr id="151" name="矢印: 右 150">
          <a:extLst>
            <a:ext uri="{FF2B5EF4-FFF2-40B4-BE49-F238E27FC236}">
              <a16:creationId xmlns:a16="http://schemas.microsoft.com/office/drawing/2014/main" id="{E27A490B-2143-4BB6-ABCD-13313655C503}"/>
            </a:ext>
          </a:extLst>
        </xdr:cNvPr>
        <xdr:cNvSpPr/>
      </xdr:nvSpPr>
      <xdr:spPr>
        <a:xfrm>
          <a:off x="2352675" y="818825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225</xdr:row>
      <xdr:rowOff>133350</xdr:rowOff>
    </xdr:from>
    <xdr:to>
      <xdr:col>84</xdr:col>
      <xdr:colOff>1229</xdr:colOff>
      <xdr:row>226</xdr:row>
      <xdr:rowOff>110034</xdr:rowOff>
    </xdr:to>
    <xdr:sp macro="" textlink="">
      <xdr:nvSpPr>
        <xdr:cNvPr id="152" name="正方形/長方形 151">
          <a:extLst>
            <a:ext uri="{FF2B5EF4-FFF2-40B4-BE49-F238E27FC236}">
              <a16:creationId xmlns:a16="http://schemas.microsoft.com/office/drawing/2014/main" id="{85DEDAD4-B1E9-46C5-8725-D178807C87E0}"/>
            </a:ext>
          </a:extLst>
        </xdr:cNvPr>
        <xdr:cNvSpPr/>
      </xdr:nvSpPr>
      <xdr:spPr>
        <a:xfrm>
          <a:off x="8610600" y="77543025"/>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229</xdr:row>
      <xdr:rowOff>83525</xdr:rowOff>
    </xdr:from>
    <xdr:to>
      <xdr:col>88</xdr:col>
      <xdr:colOff>1</xdr:colOff>
      <xdr:row>232</xdr:row>
      <xdr:rowOff>101323</xdr:rowOff>
    </xdr:to>
    <xdr:sp macro="" textlink="">
      <xdr:nvSpPr>
        <xdr:cNvPr id="153" name="矢印: 右 152">
          <a:extLst>
            <a:ext uri="{FF2B5EF4-FFF2-40B4-BE49-F238E27FC236}">
              <a16:creationId xmlns:a16="http://schemas.microsoft.com/office/drawing/2014/main" id="{8FA4F351-BB09-4024-8A17-0869AEC2D237}"/>
            </a:ext>
          </a:extLst>
        </xdr:cNvPr>
        <xdr:cNvSpPr/>
      </xdr:nvSpPr>
      <xdr:spPr>
        <a:xfrm>
          <a:off x="10525126" y="783504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225</xdr:row>
      <xdr:rowOff>135247</xdr:rowOff>
    </xdr:from>
    <xdr:to>
      <xdr:col>93</xdr:col>
      <xdr:colOff>52145</xdr:colOff>
      <xdr:row>226</xdr:row>
      <xdr:rowOff>110034</xdr:rowOff>
    </xdr:to>
    <xdr:sp macro="" textlink="">
      <xdr:nvSpPr>
        <xdr:cNvPr id="154" name="正方形/長方形 153">
          <a:extLst>
            <a:ext uri="{FF2B5EF4-FFF2-40B4-BE49-F238E27FC236}">
              <a16:creationId xmlns:a16="http://schemas.microsoft.com/office/drawing/2014/main" id="{4BEA2F5B-49DB-4C8C-94CE-C99DBBFDF132}"/>
            </a:ext>
          </a:extLst>
        </xdr:cNvPr>
        <xdr:cNvSpPr/>
      </xdr:nvSpPr>
      <xdr:spPr>
        <a:xfrm>
          <a:off x="10921941" y="77544922"/>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88</xdr:col>
      <xdr:colOff>76200</xdr:colOff>
      <xdr:row>227</xdr:row>
      <xdr:rowOff>0</xdr:rowOff>
    </xdr:from>
    <xdr:to>
      <xdr:col>92</xdr:col>
      <xdr:colOff>123141</xdr:colOff>
      <xdr:row>235</xdr:row>
      <xdr:rowOff>13044</xdr:rowOff>
    </xdr:to>
    <xdr:sp macro="" textlink="">
      <xdr:nvSpPr>
        <xdr:cNvPr id="155" name="四角形: 角を丸くする 154">
          <a:extLst>
            <a:ext uri="{FF2B5EF4-FFF2-40B4-BE49-F238E27FC236}">
              <a16:creationId xmlns:a16="http://schemas.microsoft.com/office/drawing/2014/main" id="{E48C0306-996A-4297-B218-53080EDA5A48}"/>
            </a:ext>
          </a:extLst>
        </xdr:cNvPr>
        <xdr:cNvSpPr/>
      </xdr:nvSpPr>
      <xdr:spPr>
        <a:xfrm>
          <a:off x="10972800" y="77885925"/>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95</xdr:col>
      <xdr:colOff>19050</xdr:colOff>
      <xdr:row>225</xdr:row>
      <xdr:rowOff>133350</xdr:rowOff>
    </xdr:from>
    <xdr:to>
      <xdr:col>109</xdr:col>
      <xdr:colOff>119121</xdr:colOff>
      <xdr:row>226</xdr:row>
      <xdr:rowOff>110034</xdr:rowOff>
    </xdr:to>
    <xdr:sp macro="" textlink="">
      <xdr:nvSpPr>
        <xdr:cNvPr id="156" name="正方形/長方形 155">
          <a:extLst>
            <a:ext uri="{FF2B5EF4-FFF2-40B4-BE49-F238E27FC236}">
              <a16:creationId xmlns:a16="http://schemas.microsoft.com/office/drawing/2014/main" id="{A995AC90-A204-4956-A2D1-D0B3E33E2265}"/>
            </a:ext>
          </a:extLst>
        </xdr:cNvPr>
        <xdr:cNvSpPr/>
      </xdr:nvSpPr>
      <xdr:spPr>
        <a:xfrm>
          <a:off x="11782425" y="77543025"/>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225</xdr:row>
      <xdr:rowOff>144772</xdr:rowOff>
    </xdr:from>
    <xdr:to>
      <xdr:col>127</xdr:col>
      <xdr:colOff>112058</xdr:colOff>
      <xdr:row>226</xdr:row>
      <xdr:rowOff>110034</xdr:rowOff>
    </xdr:to>
    <xdr:sp macro="" textlink="">
      <xdr:nvSpPr>
        <xdr:cNvPr id="157" name="正方形/長方形 156">
          <a:extLst>
            <a:ext uri="{FF2B5EF4-FFF2-40B4-BE49-F238E27FC236}">
              <a16:creationId xmlns:a16="http://schemas.microsoft.com/office/drawing/2014/main" id="{57F0904E-69B7-43B3-8031-085FABF321C1}"/>
            </a:ext>
          </a:extLst>
        </xdr:cNvPr>
        <xdr:cNvSpPr/>
      </xdr:nvSpPr>
      <xdr:spPr>
        <a:xfrm>
          <a:off x="13754100" y="77554447"/>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88</xdr:col>
      <xdr:colOff>66675</xdr:colOff>
      <xdr:row>236</xdr:row>
      <xdr:rowOff>1</xdr:rowOff>
    </xdr:from>
    <xdr:to>
      <xdr:col>92</xdr:col>
      <xdr:colOff>113616</xdr:colOff>
      <xdr:row>244</xdr:row>
      <xdr:rowOff>1</xdr:rowOff>
    </xdr:to>
    <xdr:sp macro="" textlink="">
      <xdr:nvSpPr>
        <xdr:cNvPr id="158" name="四角形: 角を丸くする 157">
          <a:extLst>
            <a:ext uri="{FF2B5EF4-FFF2-40B4-BE49-F238E27FC236}">
              <a16:creationId xmlns:a16="http://schemas.microsoft.com/office/drawing/2014/main" id="{2934942B-E0F3-4F9D-B204-D20C33867A7B}"/>
            </a:ext>
          </a:extLst>
        </xdr:cNvPr>
        <xdr:cNvSpPr/>
      </xdr:nvSpPr>
      <xdr:spPr>
        <a:xfrm>
          <a:off x="10963275" y="79648051"/>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245</xdr:row>
      <xdr:rowOff>1</xdr:rowOff>
    </xdr:from>
    <xdr:to>
      <xdr:col>93</xdr:col>
      <xdr:colOff>9402</xdr:colOff>
      <xdr:row>253</xdr:row>
      <xdr:rowOff>1</xdr:rowOff>
    </xdr:to>
    <xdr:sp macro="" textlink="">
      <xdr:nvSpPr>
        <xdr:cNvPr id="159" name="四角形: 角を丸くする 158">
          <a:extLst>
            <a:ext uri="{FF2B5EF4-FFF2-40B4-BE49-F238E27FC236}">
              <a16:creationId xmlns:a16="http://schemas.microsoft.com/office/drawing/2014/main" id="{8A38ED48-D17F-41BE-9F9C-2E7DE782739B}"/>
            </a:ext>
          </a:extLst>
        </xdr:cNvPr>
        <xdr:cNvSpPr/>
      </xdr:nvSpPr>
      <xdr:spPr>
        <a:xfrm>
          <a:off x="10982325" y="81410176"/>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85</xdr:col>
      <xdr:colOff>0</xdr:colOff>
      <xdr:row>238</xdr:row>
      <xdr:rowOff>91397</xdr:rowOff>
    </xdr:from>
    <xdr:to>
      <xdr:col>88</xdr:col>
      <xdr:colOff>0</xdr:colOff>
      <xdr:row>241</xdr:row>
      <xdr:rowOff>109195</xdr:rowOff>
    </xdr:to>
    <xdr:sp macro="" textlink="">
      <xdr:nvSpPr>
        <xdr:cNvPr id="160" name="矢印: 右 159">
          <a:extLst>
            <a:ext uri="{FF2B5EF4-FFF2-40B4-BE49-F238E27FC236}">
              <a16:creationId xmlns:a16="http://schemas.microsoft.com/office/drawing/2014/main" id="{95F1DCB1-38BF-4621-9044-20F0323B4976}"/>
            </a:ext>
          </a:extLst>
        </xdr:cNvPr>
        <xdr:cNvSpPr/>
      </xdr:nvSpPr>
      <xdr:spPr>
        <a:xfrm>
          <a:off x="10525125" y="80120447"/>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247</xdr:row>
      <xdr:rowOff>91400</xdr:rowOff>
    </xdr:from>
    <xdr:to>
      <xdr:col>88</xdr:col>
      <xdr:colOff>0</xdr:colOff>
      <xdr:row>250</xdr:row>
      <xdr:rowOff>109198</xdr:rowOff>
    </xdr:to>
    <xdr:sp macro="" textlink="">
      <xdr:nvSpPr>
        <xdr:cNvPr id="161" name="矢印: 右 160">
          <a:extLst>
            <a:ext uri="{FF2B5EF4-FFF2-40B4-BE49-F238E27FC236}">
              <a16:creationId xmlns:a16="http://schemas.microsoft.com/office/drawing/2014/main" id="{601620B0-0225-4C4D-8AED-EFA7801D0AE7}"/>
            </a:ext>
          </a:extLst>
        </xdr:cNvPr>
        <xdr:cNvSpPr/>
      </xdr:nvSpPr>
      <xdr:spPr>
        <a:xfrm>
          <a:off x="10525125" y="818825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291</xdr:row>
      <xdr:rowOff>133350</xdr:rowOff>
    </xdr:from>
    <xdr:to>
      <xdr:col>18</xdr:col>
      <xdr:colOff>1229</xdr:colOff>
      <xdr:row>292</xdr:row>
      <xdr:rowOff>110034</xdr:rowOff>
    </xdr:to>
    <xdr:sp macro="" textlink="">
      <xdr:nvSpPr>
        <xdr:cNvPr id="163" name="正方形/長方形 162">
          <a:extLst>
            <a:ext uri="{FF2B5EF4-FFF2-40B4-BE49-F238E27FC236}">
              <a16:creationId xmlns:a16="http://schemas.microsoft.com/office/drawing/2014/main" id="{C85CB3D5-9672-4A6B-B4FF-7CC59D46A526}"/>
            </a:ext>
          </a:extLst>
        </xdr:cNvPr>
        <xdr:cNvSpPr/>
      </xdr:nvSpPr>
      <xdr:spPr>
        <a:xfrm>
          <a:off x="438150" y="912876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295</xdr:row>
      <xdr:rowOff>83525</xdr:rowOff>
    </xdr:from>
    <xdr:to>
      <xdr:col>22</xdr:col>
      <xdr:colOff>1</xdr:colOff>
      <xdr:row>298</xdr:row>
      <xdr:rowOff>101323</xdr:rowOff>
    </xdr:to>
    <xdr:sp macro="" textlink="">
      <xdr:nvSpPr>
        <xdr:cNvPr id="164" name="矢印: 右 163">
          <a:extLst>
            <a:ext uri="{FF2B5EF4-FFF2-40B4-BE49-F238E27FC236}">
              <a16:creationId xmlns:a16="http://schemas.microsoft.com/office/drawing/2014/main" id="{87256566-CEEC-4CBD-8D50-8F0F2CBC2FEB}"/>
            </a:ext>
          </a:extLst>
        </xdr:cNvPr>
        <xdr:cNvSpPr/>
      </xdr:nvSpPr>
      <xdr:spPr>
        <a:xfrm>
          <a:off x="2352676" y="920950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291</xdr:row>
      <xdr:rowOff>135247</xdr:rowOff>
    </xdr:from>
    <xdr:to>
      <xdr:col>27</xdr:col>
      <xdr:colOff>52145</xdr:colOff>
      <xdr:row>292</xdr:row>
      <xdr:rowOff>110034</xdr:rowOff>
    </xdr:to>
    <xdr:sp macro="" textlink="">
      <xdr:nvSpPr>
        <xdr:cNvPr id="165" name="正方形/長方形 164">
          <a:extLst>
            <a:ext uri="{FF2B5EF4-FFF2-40B4-BE49-F238E27FC236}">
              <a16:creationId xmlns:a16="http://schemas.microsoft.com/office/drawing/2014/main" id="{5C4BDD4A-E5B2-46FD-9E5F-A7152F095BE9}"/>
            </a:ext>
          </a:extLst>
        </xdr:cNvPr>
        <xdr:cNvSpPr/>
      </xdr:nvSpPr>
      <xdr:spPr>
        <a:xfrm>
          <a:off x="2749491" y="912894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22</xdr:col>
      <xdr:colOff>76200</xdr:colOff>
      <xdr:row>293</xdr:row>
      <xdr:rowOff>0</xdr:rowOff>
    </xdr:from>
    <xdr:to>
      <xdr:col>26</xdr:col>
      <xdr:colOff>123141</xdr:colOff>
      <xdr:row>301</xdr:row>
      <xdr:rowOff>13044</xdr:rowOff>
    </xdr:to>
    <xdr:sp macro="" textlink="">
      <xdr:nvSpPr>
        <xdr:cNvPr id="166" name="四角形: 角を丸くする 165">
          <a:extLst>
            <a:ext uri="{FF2B5EF4-FFF2-40B4-BE49-F238E27FC236}">
              <a16:creationId xmlns:a16="http://schemas.microsoft.com/office/drawing/2014/main" id="{F667BDEF-0032-4ACE-8CE5-46AA1902BB00}"/>
            </a:ext>
          </a:extLst>
        </xdr:cNvPr>
        <xdr:cNvSpPr/>
      </xdr:nvSpPr>
      <xdr:spPr>
        <a:xfrm>
          <a:off x="2800350" y="916305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29</xdr:col>
      <xdr:colOff>19050</xdr:colOff>
      <xdr:row>291</xdr:row>
      <xdr:rowOff>133350</xdr:rowOff>
    </xdr:from>
    <xdr:to>
      <xdr:col>43</xdr:col>
      <xdr:colOff>119121</xdr:colOff>
      <xdr:row>292</xdr:row>
      <xdr:rowOff>110034</xdr:rowOff>
    </xdr:to>
    <xdr:sp macro="" textlink="">
      <xdr:nvSpPr>
        <xdr:cNvPr id="167" name="正方形/長方形 166">
          <a:extLst>
            <a:ext uri="{FF2B5EF4-FFF2-40B4-BE49-F238E27FC236}">
              <a16:creationId xmlns:a16="http://schemas.microsoft.com/office/drawing/2014/main" id="{71E9E992-D4CD-4ED5-A026-E13BB3A0B3F4}"/>
            </a:ext>
          </a:extLst>
        </xdr:cNvPr>
        <xdr:cNvSpPr/>
      </xdr:nvSpPr>
      <xdr:spPr>
        <a:xfrm>
          <a:off x="3593726" y="91371644"/>
          <a:ext cx="1825777" cy="2120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291</xdr:row>
      <xdr:rowOff>144772</xdr:rowOff>
    </xdr:from>
    <xdr:to>
      <xdr:col>61</xdr:col>
      <xdr:colOff>112058</xdr:colOff>
      <xdr:row>292</xdr:row>
      <xdr:rowOff>110034</xdr:rowOff>
    </xdr:to>
    <xdr:sp macro="" textlink="">
      <xdr:nvSpPr>
        <xdr:cNvPr id="168" name="正方形/長方形 167">
          <a:extLst>
            <a:ext uri="{FF2B5EF4-FFF2-40B4-BE49-F238E27FC236}">
              <a16:creationId xmlns:a16="http://schemas.microsoft.com/office/drawing/2014/main" id="{0FEB6B6E-EBD2-4F74-895C-EB4319DF9573}"/>
            </a:ext>
          </a:extLst>
        </xdr:cNvPr>
        <xdr:cNvSpPr/>
      </xdr:nvSpPr>
      <xdr:spPr>
        <a:xfrm>
          <a:off x="5581650" y="912990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22</xdr:col>
      <xdr:colOff>66675</xdr:colOff>
      <xdr:row>302</xdr:row>
      <xdr:rowOff>1</xdr:rowOff>
    </xdr:from>
    <xdr:to>
      <xdr:col>26</xdr:col>
      <xdr:colOff>113616</xdr:colOff>
      <xdr:row>310</xdr:row>
      <xdr:rowOff>1</xdr:rowOff>
    </xdr:to>
    <xdr:sp macro="" textlink="">
      <xdr:nvSpPr>
        <xdr:cNvPr id="169" name="四角形: 角を丸くする 168">
          <a:extLst>
            <a:ext uri="{FF2B5EF4-FFF2-40B4-BE49-F238E27FC236}">
              <a16:creationId xmlns:a16="http://schemas.microsoft.com/office/drawing/2014/main" id="{3128B829-7DC8-4423-BF30-0CED41D560C0}"/>
            </a:ext>
          </a:extLst>
        </xdr:cNvPr>
        <xdr:cNvSpPr/>
      </xdr:nvSpPr>
      <xdr:spPr>
        <a:xfrm>
          <a:off x="2790825" y="933926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311</xdr:row>
      <xdr:rowOff>1</xdr:rowOff>
    </xdr:from>
    <xdr:to>
      <xdr:col>27</xdr:col>
      <xdr:colOff>9402</xdr:colOff>
      <xdr:row>319</xdr:row>
      <xdr:rowOff>1</xdr:rowOff>
    </xdr:to>
    <xdr:sp macro="" textlink="">
      <xdr:nvSpPr>
        <xdr:cNvPr id="170" name="四角形: 角を丸くする 169">
          <a:extLst>
            <a:ext uri="{FF2B5EF4-FFF2-40B4-BE49-F238E27FC236}">
              <a16:creationId xmlns:a16="http://schemas.microsoft.com/office/drawing/2014/main" id="{15E79EB5-5A29-4735-9E07-1ADC88BEF839}"/>
            </a:ext>
          </a:extLst>
        </xdr:cNvPr>
        <xdr:cNvSpPr/>
      </xdr:nvSpPr>
      <xdr:spPr>
        <a:xfrm>
          <a:off x="2809875" y="951547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19</xdr:col>
      <xdr:colOff>0</xdr:colOff>
      <xdr:row>304</xdr:row>
      <xdr:rowOff>91397</xdr:rowOff>
    </xdr:from>
    <xdr:to>
      <xdr:col>22</xdr:col>
      <xdr:colOff>0</xdr:colOff>
      <xdr:row>307</xdr:row>
      <xdr:rowOff>109195</xdr:rowOff>
    </xdr:to>
    <xdr:sp macro="" textlink="">
      <xdr:nvSpPr>
        <xdr:cNvPr id="171" name="矢印: 右 170">
          <a:extLst>
            <a:ext uri="{FF2B5EF4-FFF2-40B4-BE49-F238E27FC236}">
              <a16:creationId xmlns:a16="http://schemas.microsoft.com/office/drawing/2014/main" id="{01AEF7FA-A4FB-4708-ACBF-2C71FA989A86}"/>
            </a:ext>
          </a:extLst>
        </xdr:cNvPr>
        <xdr:cNvSpPr/>
      </xdr:nvSpPr>
      <xdr:spPr>
        <a:xfrm>
          <a:off x="2352675" y="938650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313</xdr:row>
      <xdr:rowOff>91400</xdr:rowOff>
    </xdr:from>
    <xdr:to>
      <xdr:col>22</xdr:col>
      <xdr:colOff>0</xdr:colOff>
      <xdr:row>316</xdr:row>
      <xdr:rowOff>109198</xdr:rowOff>
    </xdr:to>
    <xdr:sp macro="" textlink="">
      <xdr:nvSpPr>
        <xdr:cNvPr id="172" name="矢印: 右 171">
          <a:extLst>
            <a:ext uri="{FF2B5EF4-FFF2-40B4-BE49-F238E27FC236}">
              <a16:creationId xmlns:a16="http://schemas.microsoft.com/office/drawing/2014/main" id="{2E1415F0-A600-4112-B9D9-5FDBB210919E}"/>
            </a:ext>
          </a:extLst>
        </xdr:cNvPr>
        <xdr:cNvSpPr/>
      </xdr:nvSpPr>
      <xdr:spPr>
        <a:xfrm>
          <a:off x="2352675" y="956271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291</xdr:row>
      <xdr:rowOff>133350</xdr:rowOff>
    </xdr:from>
    <xdr:to>
      <xdr:col>84</xdr:col>
      <xdr:colOff>1229</xdr:colOff>
      <xdr:row>292</xdr:row>
      <xdr:rowOff>110034</xdr:rowOff>
    </xdr:to>
    <xdr:sp macro="" textlink="">
      <xdr:nvSpPr>
        <xdr:cNvPr id="173" name="正方形/長方形 172">
          <a:extLst>
            <a:ext uri="{FF2B5EF4-FFF2-40B4-BE49-F238E27FC236}">
              <a16:creationId xmlns:a16="http://schemas.microsoft.com/office/drawing/2014/main" id="{3D92D303-53F6-4682-B921-5B72BAD73927}"/>
            </a:ext>
          </a:extLst>
        </xdr:cNvPr>
        <xdr:cNvSpPr/>
      </xdr:nvSpPr>
      <xdr:spPr>
        <a:xfrm>
          <a:off x="8571940" y="91371644"/>
          <a:ext cx="1783524" cy="2120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295</xdr:row>
      <xdr:rowOff>83525</xdr:rowOff>
    </xdr:from>
    <xdr:to>
      <xdr:col>88</xdr:col>
      <xdr:colOff>1</xdr:colOff>
      <xdr:row>298</xdr:row>
      <xdr:rowOff>101323</xdr:rowOff>
    </xdr:to>
    <xdr:sp macro="" textlink="">
      <xdr:nvSpPr>
        <xdr:cNvPr id="174" name="矢印: 右 173">
          <a:extLst>
            <a:ext uri="{FF2B5EF4-FFF2-40B4-BE49-F238E27FC236}">
              <a16:creationId xmlns:a16="http://schemas.microsoft.com/office/drawing/2014/main" id="{23EE8FE4-EB95-4E9F-9619-80D801AD4DFE}"/>
            </a:ext>
          </a:extLst>
        </xdr:cNvPr>
        <xdr:cNvSpPr/>
      </xdr:nvSpPr>
      <xdr:spPr>
        <a:xfrm>
          <a:off x="10525126" y="920950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291</xdr:row>
      <xdr:rowOff>135247</xdr:rowOff>
    </xdr:from>
    <xdr:to>
      <xdr:col>93</xdr:col>
      <xdr:colOff>52145</xdr:colOff>
      <xdr:row>292</xdr:row>
      <xdr:rowOff>110034</xdr:rowOff>
    </xdr:to>
    <xdr:sp macro="" textlink="">
      <xdr:nvSpPr>
        <xdr:cNvPr id="175" name="正方形/長方形 174">
          <a:extLst>
            <a:ext uri="{FF2B5EF4-FFF2-40B4-BE49-F238E27FC236}">
              <a16:creationId xmlns:a16="http://schemas.microsoft.com/office/drawing/2014/main" id="{1C72768E-599B-4C3A-8CE4-93689436C706}"/>
            </a:ext>
          </a:extLst>
        </xdr:cNvPr>
        <xdr:cNvSpPr/>
      </xdr:nvSpPr>
      <xdr:spPr>
        <a:xfrm>
          <a:off x="10921941" y="912894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88</xdr:col>
      <xdr:colOff>76200</xdr:colOff>
      <xdr:row>293</xdr:row>
      <xdr:rowOff>0</xdr:rowOff>
    </xdr:from>
    <xdr:to>
      <xdr:col>92</xdr:col>
      <xdr:colOff>123141</xdr:colOff>
      <xdr:row>301</xdr:row>
      <xdr:rowOff>13044</xdr:rowOff>
    </xdr:to>
    <xdr:sp macro="" textlink="">
      <xdr:nvSpPr>
        <xdr:cNvPr id="176" name="四角形: 角を丸くする 175">
          <a:extLst>
            <a:ext uri="{FF2B5EF4-FFF2-40B4-BE49-F238E27FC236}">
              <a16:creationId xmlns:a16="http://schemas.microsoft.com/office/drawing/2014/main" id="{5957DE3B-3310-4909-81BE-3F13DA97002B}"/>
            </a:ext>
          </a:extLst>
        </xdr:cNvPr>
        <xdr:cNvSpPr/>
      </xdr:nvSpPr>
      <xdr:spPr>
        <a:xfrm>
          <a:off x="11009243" y="92400783"/>
          <a:ext cx="543898"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95</xdr:col>
      <xdr:colOff>19050</xdr:colOff>
      <xdr:row>291</xdr:row>
      <xdr:rowOff>133350</xdr:rowOff>
    </xdr:from>
    <xdr:to>
      <xdr:col>109</xdr:col>
      <xdr:colOff>119121</xdr:colOff>
      <xdr:row>292</xdr:row>
      <xdr:rowOff>110034</xdr:rowOff>
    </xdr:to>
    <xdr:sp macro="" textlink="">
      <xdr:nvSpPr>
        <xdr:cNvPr id="177" name="正方形/長方形 176">
          <a:extLst>
            <a:ext uri="{FF2B5EF4-FFF2-40B4-BE49-F238E27FC236}">
              <a16:creationId xmlns:a16="http://schemas.microsoft.com/office/drawing/2014/main" id="{ABC9C49B-9F7F-4406-9F86-335A205F14FC}"/>
            </a:ext>
          </a:extLst>
        </xdr:cNvPr>
        <xdr:cNvSpPr/>
      </xdr:nvSpPr>
      <xdr:spPr>
        <a:xfrm>
          <a:off x="11782425" y="912876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291</xdr:row>
      <xdr:rowOff>144772</xdr:rowOff>
    </xdr:from>
    <xdr:to>
      <xdr:col>127</xdr:col>
      <xdr:colOff>112058</xdr:colOff>
      <xdr:row>292</xdr:row>
      <xdr:rowOff>110034</xdr:rowOff>
    </xdr:to>
    <xdr:sp macro="" textlink="">
      <xdr:nvSpPr>
        <xdr:cNvPr id="178" name="正方形/長方形 177">
          <a:extLst>
            <a:ext uri="{FF2B5EF4-FFF2-40B4-BE49-F238E27FC236}">
              <a16:creationId xmlns:a16="http://schemas.microsoft.com/office/drawing/2014/main" id="{12E78D22-8D79-442B-A655-CAE81B3CBEFC}"/>
            </a:ext>
          </a:extLst>
        </xdr:cNvPr>
        <xdr:cNvSpPr/>
      </xdr:nvSpPr>
      <xdr:spPr>
        <a:xfrm>
          <a:off x="13754100" y="912990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88</xdr:col>
      <xdr:colOff>66675</xdr:colOff>
      <xdr:row>302</xdr:row>
      <xdr:rowOff>1</xdr:rowOff>
    </xdr:from>
    <xdr:to>
      <xdr:col>92</xdr:col>
      <xdr:colOff>113616</xdr:colOff>
      <xdr:row>310</xdr:row>
      <xdr:rowOff>1</xdr:rowOff>
    </xdr:to>
    <xdr:sp macro="" textlink="">
      <xdr:nvSpPr>
        <xdr:cNvPr id="179" name="四角形: 角を丸くする 178">
          <a:extLst>
            <a:ext uri="{FF2B5EF4-FFF2-40B4-BE49-F238E27FC236}">
              <a16:creationId xmlns:a16="http://schemas.microsoft.com/office/drawing/2014/main" id="{2E78CAD8-509A-48EF-8E4C-3DADB07460C1}"/>
            </a:ext>
          </a:extLst>
        </xdr:cNvPr>
        <xdr:cNvSpPr/>
      </xdr:nvSpPr>
      <xdr:spPr>
        <a:xfrm>
          <a:off x="10963275" y="933926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311</xdr:row>
      <xdr:rowOff>1</xdr:rowOff>
    </xdr:from>
    <xdr:to>
      <xdr:col>93</xdr:col>
      <xdr:colOff>9402</xdr:colOff>
      <xdr:row>319</xdr:row>
      <xdr:rowOff>1</xdr:rowOff>
    </xdr:to>
    <xdr:sp macro="" textlink="">
      <xdr:nvSpPr>
        <xdr:cNvPr id="180" name="四角形: 角を丸くする 179">
          <a:extLst>
            <a:ext uri="{FF2B5EF4-FFF2-40B4-BE49-F238E27FC236}">
              <a16:creationId xmlns:a16="http://schemas.microsoft.com/office/drawing/2014/main" id="{83450F3C-E274-4052-B98E-73870E8EDC35}"/>
            </a:ext>
          </a:extLst>
        </xdr:cNvPr>
        <xdr:cNvSpPr/>
      </xdr:nvSpPr>
      <xdr:spPr>
        <a:xfrm>
          <a:off x="10982325" y="951547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85</xdr:col>
      <xdr:colOff>0</xdr:colOff>
      <xdr:row>304</xdr:row>
      <xdr:rowOff>91397</xdr:rowOff>
    </xdr:from>
    <xdr:to>
      <xdr:col>88</xdr:col>
      <xdr:colOff>0</xdr:colOff>
      <xdr:row>307</xdr:row>
      <xdr:rowOff>109195</xdr:rowOff>
    </xdr:to>
    <xdr:sp macro="" textlink="">
      <xdr:nvSpPr>
        <xdr:cNvPr id="181" name="矢印: 右 180">
          <a:extLst>
            <a:ext uri="{FF2B5EF4-FFF2-40B4-BE49-F238E27FC236}">
              <a16:creationId xmlns:a16="http://schemas.microsoft.com/office/drawing/2014/main" id="{100D7241-38D5-4DFE-B3FF-4BCD1DBA833E}"/>
            </a:ext>
          </a:extLst>
        </xdr:cNvPr>
        <xdr:cNvSpPr/>
      </xdr:nvSpPr>
      <xdr:spPr>
        <a:xfrm>
          <a:off x="10525125" y="938650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313</xdr:row>
      <xdr:rowOff>91400</xdr:rowOff>
    </xdr:from>
    <xdr:to>
      <xdr:col>88</xdr:col>
      <xdr:colOff>0</xdr:colOff>
      <xdr:row>316</xdr:row>
      <xdr:rowOff>109198</xdr:rowOff>
    </xdr:to>
    <xdr:sp macro="" textlink="">
      <xdr:nvSpPr>
        <xdr:cNvPr id="182" name="矢印: 右 181">
          <a:extLst>
            <a:ext uri="{FF2B5EF4-FFF2-40B4-BE49-F238E27FC236}">
              <a16:creationId xmlns:a16="http://schemas.microsoft.com/office/drawing/2014/main" id="{687917A4-418E-4041-8F39-A224FE3BA789}"/>
            </a:ext>
          </a:extLst>
        </xdr:cNvPr>
        <xdr:cNvSpPr/>
      </xdr:nvSpPr>
      <xdr:spPr>
        <a:xfrm>
          <a:off x="10525125" y="956271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291</xdr:row>
      <xdr:rowOff>133350</xdr:rowOff>
    </xdr:from>
    <xdr:to>
      <xdr:col>18</xdr:col>
      <xdr:colOff>1229</xdr:colOff>
      <xdr:row>292</xdr:row>
      <xdr:rowOff>110034</xdr:rowOff>
    </xdr:to>
    <xdr:sp macro="" textlink="">
      <xdr:nvSpPr>
        <xdr:cNvPr id="184" name="正方形/長方形 183">
          <a:extLst>
            <a:ext uri="{FF2B5EF4-FFF2-40B4-BE49-F238E27FC236}">
              <a16:creationId xmlns:a16="http://schemas.microsoft.com/office/drawing/2014/main" id="{1D08AEC0-A1EE-4359-86F6-D2C5B9FC94AE}"/>
            </a:ext>
          </a:extLst>
        </xdr:cNvPr>
        <xdr:cNvSpPr/>
      </xdr:nvSpPr>
      <xdr:spPr>
        <a:xfrm>
          <a:off x="438150" y="912876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295</xdr:row>
      <xdr:rowOff>83525</xdr:rowOff>
    </xdr:from>
    <xdr:to>
      <xdr:col>22</xdr:col>
      <xdr:colOff>1</xdr:colOff>
      <xdr:row>298</xdr:row>
      <xdr:rowOff>101323</xdr:rowOff>
    </xdr:to>
    <xdr:sp macro="" textlink="">
      <xdr:nvSpPr>
        <xdr:cNvPr id="185" name="矢印: 右 184">
          <a:extLst>
            <a:ext uri="{FF2B5EF4-FFF2-40B4-BE49-F238E27FC236}">
              <a16:creationId xmlns:a16="http://schemas.microsoft.com/office/drawing/2014/main" id="{86866162-A702-45E4-95E2-7135F36EFC64}"/>
            </a:ext>
          </a:extLst>
        </xdr:cNvPr>
        <xdr:cNvSpPr/>
      </xdr:nvSpPr>
      <xdr:spPr>
        <a:xfrm>
          <a:off x="2352676" y="920950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291</xdr:row>
      <xdr:rowOff>135247</xdr:rowOff>
    </xdr:from>
    <xdr:to>
      <xdr:col>27</xdr:col>
      <xdr:colOff>52145</xdr:colOff>
      <xdr:row>292</xdr:row>
      <xdr:rowOff>110034</xdr:rowOff>
    </xdr:to>
    <xdr:sp macro="" textlink="">
      <xdr:nvSpPr>
        <xdr:cNvPr id="186" name="正方形/長方形 185">
          <a:extLst>
            <a:ext uri="{FF2B5EF4-FFF2-40B4-BE49-F238E27FC236}">
              <a16:creationId xmlns:a16="http://schemas.microsoft.com/office/drawing/2014/main" id="{10CC3CA1-E3C4-41AB-BC84-B050D5EDBFF0}"/>
            </a:ext>
          </a:extLst>
        </xdr:cNvPr>
        <xdr:cNvSpPr/>
      </xdr:nvSpPr>
      <xdr:spPr>
        <a:xfrm>
          <a:off x="2749491" y="912894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22</xdr:col>
      <xdr:colOff>76200</xdr:colOff>
      <xdr:row>293</xdr:row>
      <xdr:rowOff>0</xdr:rowOff>
    </xdr:from>
    <xdr:to>
      <xdr:col>26</xdr:col>
      <xdr:colOff>123141</xdr:colOff>
      <xdr:row>301</xdr:row>
      <xdr:rowOff>13044</xdr:rowOff>
    </xdr:to>
    <xdr:sp macro="" textlink="">
      <xdr:nvSpPr>
        <xdr:cNvPr id="187" name="四角形: 角を丸くする 186">
          <a:extLst>
            <a:ext uri="{FF2B5EF4-FFF2-40B4-BE49-F238E27FC236}">
              <a16:creationId xmlns:a16="http://schemas.microsoft.com/office/drawing/2014/main" id="{C696545A-7320-4608-A9A9-F691F18E1D04}"/>
            </a:ext>
          </a:extLst>
        </xdr:cNvPr>
        <xdr:cNvSpPr/>
      </xdr:nvSpPr>
      <xdr:spPr>
        <a:xfrm>
          <a:off x="2800350" y="916305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29</xdr:col>
      <xdr:colOff>19050</xdr:colOff>
      <xdr:row>291</xdr:row>
      <xdr:rowOff>133350</xdr:rowOff>
    </xdr:from>
    <xdr:to>
      <xdr:col>43</xdr:col>
      <xdr:colOff>119121</xdr:colOff>
      <xdr:row>292</xdr:row>
      <xdr:rowOff>110034</xdr:rowOff>
    </xdr:to>
    <xdr:sp macro="" textlink="">
      <xdr:nvSpPr>
        <xdr:cNvPr id="188" name="正方形/長方形 187">
          <a:extLst>
            <a:ext uri="{FF2B5EF4-FFF2-40B4-BE49-F238E27FC236}">
              <a16:creationId xmlns:a16="http://schemas.microsoft.com/office/drawing/2014/main" id="{13684542-2F4E-473C-88B9-83DAD13E31BA}"/>
            </a:ext>
          </a:extLst>
        </xdr:cNvPr>
        <xdr:cNvSpPr/>
      </xdr:nvSpPr>
      <xdr:spPr>
        <a:xfrm>
          <a:off x="3593726" y="91371644"/>
          <a:ext cx="1825777" cy="2120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291</xdr:row>
      <xdr:rowOff>144772</xdr:rowOff>
    </xdr:from>
    <xdr:to>
      <xdr:col>61</xdr:col>
      <xdr:colOff>112058</xdr:colOff>
      <xdr:row>292</xdr:row>
      <xdr:rowOff>110034</xdr:rowOff>
    </xdr:to>
    <xdr:sp macro="" textlink="">
      <xdr:nvSpPr>
        <xdr:cNvPr id="189" name="正方形/長方形 188">
          <a:extLst>
            <a:ext uri="{FF2B5EF4-FFF2-40B4-BE49-F238E27FC236}">
              <a16:creationId xmlns:a16="http://schemas.microsoft.com/office/drawing/2014/main" id="{2EBB77B0-42E3-4F95-B10C-E6B63F3B843D}"/>
            </a:ext>
          </a:extLst>
        </xdr:cNvPr>
        <xdr:cNvSpPr/>
      </xdr:nvSpPr>
      <xdr:spPr>
        <a:xfrm>
          <a:off x="5581650" y="912990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22</xdr:col>
      <xdr:colOff>66675</xdr:colOff>
      <xdr:row>302</xdr:row>
      <xdr:rowOff>1</xdr:rowOff>
    </xdr:from>
    <xdr:to>
      <xdr:col>26</xdr:col>
      <xdr:colOff>113616</xdr:colOff>
      <xdr:row>310</xdr:row>
      <xdr:rowOff>1</xdr:rowOff>
    </xdr:to>
    <xdr:sp macro="" textlink="">
      <xdr:nvSpPr>
        <xdr:cNvPr id="190" name="四角形: 角を丸くする 189">
          <a:extLst>
            <a:ext uri="{FF2B5EF4-FFF2-40B4-BE49-F238E27FC236}">
              <a16:creationId xmlns:a16="http://schemas.microsoft.com/office/drawing/2014/main" id="{E7A63515-7285-4903-838D-414DA9018C3E}"/>
            </a:ext>
          </a:extLst>
        </xdr:cNvPr>
        <xdr:cNvSpPr/>
      </xdr:nvSpPr>
      <xdr:spPr>
        <a:xfrm>
          <a:off x="2790825" y="933926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311</xdr:row>
      <xdr:rowOff>1</xdr:rowOff>
    </xdr:from>
    <xdr:to>
      <xdr:col>27</xdr:col>
      <xdr:colOff>9402</xdr:colOff>
      <xdr:row>319</xdr:row>
      <xdr:rowOff>1</xdr:rowOff>
    </xdr:to>
    <xdr:sp macro="" textlink="">
      <xdr:nvSpPr>
        <xdr:cNvPr id="191" name="四角形: 角を丸くする 190">
          <a:extLst>
            <a:ext uri="{FF2B5EF4-FFF2-40B4-BE49-F238E27FC236}">
              <a16:creationId xmlns:a16="http://schemas.microsoft.com/office/drawing/2014/main" id="{4E1B535D-6BCA-4937-A9A3-D9D9B9142A72}"/>
            </a:ext>
          </a:extLst>
        </xdr:cNvPr>
        <xdr:cNvSpPr/>
      </xdr:nvSpPr>
      <xdr:spPr>
        <a:xfrm>
          <a:off x="2809875" y="951547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19</xdr:col>
      <xdr:colOff>0</xdr:colOff>
      <xdr:row>304</xdr:row>
      <xdr:rowOff>91397</xdr:rowOff>
    </xdr:from>
    <xdr:to>
      <xdr:col>22</xdr:col>
      <xdr:colOff>0</xdr:colOff>
      <xdr:row>307</xdr:row>
      <xdr:rowOff>109195</xdr:rowOff>
    </xdr:to>
    <xdr:sp macro="" textlink="">
      <xdr:nvSpPr>
        <xdr:cNvPr id="192" name="矢印: 右 191">
          <a:extLst>
            <a:ext uri="{FF2B5EF4-FFF2-40B4-BE49-F238E27FC236}">
              <a16:creationId xmlns:a16="http://schemas.microsoft.com/office/drawing/2014/main" id="{920514CC-D1E4-4053-9777-1E75C765DE65}"/>
            </a:ext>
          </a:extLst>
        </xdr:cNvPr>
        <xdr:cNvSpPr/>
      </xdr:nvSpPr>
      <xdr:spPr>
        <a:xfrm>
          <a:off x="2352675" y="938650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313</xdr:row>
      <xdr:rowOff>91400</xdr:rowOff>
    </xdr:from>
    <xdr:to>
      <xdr:col>22</xdr:col>
      <xdr:colOff>0</xdr:colOff>
      <xdr:row>316</xdr:row>
      <xdr:rowOff>109198</xdr:rowOff>
    </xdr:to>
    <xdr:sp macro="" textlink="">
      <xdr:nvSpPr>
        <xdr:cNvPr id="193" name="矢印: 右 192">
          <a:extLst>
            <a:ext uri="{FF2B5EF4-FFF2-40B4-BE49-F238E27FC236}">
              <a16:creationId xmlns:a16="http://schemas.microsoft.com/office/drawing/2014/main" id="{D1CA2C20-3528-402B-B23D-DA5B40589744}"/>
            </a:ext>
          </a:extLst>
        </xdr:cNvPr>
        <xdr:cNvSpPr/>
      </xdr:nvSpPr>
      <xdr:spPr>
        <a:xfrm>
          <a:off x="2352675" y="956271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291</xdr:row>
      <xdr:rowOff>133350</xdr:rowOff>
    </xdr:from>
    <xdr:to>
      <xdr:col>84</xdr:col>
      <xdr:colOff>1229</xdr:colOff>
      <xdr:row>292</xdr:row>
      <xdr:rowOff>110034</xdr:rowOff>
    </xdr:to>
    <xdr:sp macro="" textlink="">
      <xdr:nvSpPr>
        <xdr:cNvPr id="194" name="正方形/長方形 193">
          <a:extLst>
            <a:ext uri="{FF2B5EF4-FFF2-40B4-BE49-F238E27FC236}">
              <a16:creationId xmlns:a16="http://schemas.microsoft.com/office/drawing/2014/main" id="{B5E52310-9BCA-4A15-B2DA-DFA90FA3B2A8}"/>
            </a:ext>
          </a:extLst>
        </xdr:cNvPr>
        <xdr:cNvSpPr/>
      </xdr:nvSpPr>
      <xdr:spPr>
        <a:xfrm>
          <a:off x="8571940" y="91371644"/>
          <a:ext cx="1783524" cy="2120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295</xdr:row>
      <xdr:rowOff>83525</xdr:rowOff>
    </xdr:from>
    <xdr:to>
      <xdr:col>88</xdr:col>
      <xdr:colOff>1</xdr:colOff>
      <xdr:row>298</xdr:row>
      <xdr:rowOff>101323</xdr:rowOff>
    </xdr:to>
    <xdr:sp macro="" textlink="">
      <xdr:nvSpPr>
        <xdr:cNvPr id="195" name="矢印: 右 194">
          <a:extLst>
            <a:ext uri="{FF2B5EF4-FFF2-40B4-BE49-F238E27FC236}">
              <a16:creationId xmlns:a16="http://schemas.microsoft.com/office/drawing/2014/main" id="{68CE9557-9FC9-4EC1-A843-E2950CBDCAE8}"/>
            </a:ext>
          </a:extLst>
        </xdr:cNvPr>
        <xdr:cNvSpPr/>
      </xdr:nvSpPr>
      <xdr:spPr>
        <a:xfrm>
          <a:off x="10525126" y="920950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291</xdr:row>
      <xdr:rowOff>135247</xdr:rowOff>
    </xdr:from>
    <xdr:to>
      <xdr:col>93</xdr:col>
      <xdr:colOff>52145</xdr:colOff>
      <xdr:row>292</xdr:row>
      <xdr:rowOff>110034</xdr:rowOff>
    </xdr:to>
    <xdr:sp macro="" textlink="">
      <xdr:nvSpPr>
        <xdr:cNvPr id="196" name="正方形/長方形 195">
          <a:extLst>
            <a:ext uri="{FF2B5EF4-FFF2-40B4-BE49-F238E27FC236}">
              <a16:creationId xmlns:a16="http://schemas.microsoft.com/office/drawing/2014/main" id="{104A072B-1663-4564-8ADE-86E8C436D348}"/>
            </a:ext>
          </a:extLst>
        </xdr:cNvPr>
        <xdr:cNvSpPr/>
      </xdr:nvSpPr>
      <xdr:spPr>
        <a:xfrm>
          <a:off x="10921941" y="912894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88</xdr:col>
      <xdr:colOff>76200</xdr:colOff>
      <xdr:row>293</xdr:row>
      <xdr:rowOff>0</xdr:rowOff>
    </xdr:from>
    <xdr:to>
      <xdr:col>92</xdr:col>
      <xdr:colOff>123141</xdr:colOff>
      <xdr:row>301</xdr:row>
      <xdr:rowOff>13044</xdr:rowOff>
    </xdr:to>
    <xdr:sp macro="" textlink="">
      <xdr:nvSpPr>
        <xdr:cNvPr id="197" name="四角形: 角を丸くする 196">
          <a:extLst>
            <a:ext uri="{FF2B5EF4-FFF2-40B4-BE49-F238E27FC236}">
              <a16:creationId xmlns:a16="http://schemas.microsoft.com/office/drawing/2014/main" id="{6EB2E206-D5F4-4307-AA3E-4CBFF09E367D}"/>
            </a:ext>
          </a:extLst>
        </xdr:cNvPr>
        <xdr:cNvSpPr/>
      </xdr:nvSpPr>
      <xdr:spPr>
        <a:xfrm>
          <a:off x="11009243" y="92400783"/>
          <a:ext cx="543898"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95</xdr:col>
      <xdr:colOff>19050</xdr:colOff>
      <xdr:row>291</xdr:row>
      <xdr:rowOff>133350</xdr:rowOff>
    </xdr:from>
    <xdr:to>
      <xdr:col>109</xdr:col>
      <xdr:colOff>119121</xdr:colOff>
      <xdr:row>292</xdr:row>
      <xdr:rowOff>110034</xdr:rowOff>
    </xdr:to>
    <xdr:sp macro="" textlink="">
      <xdr:nvSpPr>
        <xdr:cNvPr id="198" name="正方形/長方形 197">
          <a:extLst>
            <a:ext uri="{FF2B5EF4-FFF2-40B4-BE49-F238E27FC236}">
              <a16:creationId xmlns:a16="http://schemas.microsoft.com/office/drawing/2014/main" id="{CBCF2A3F-D413-43C4-833A-5888A352DEA5}"/>
            </a:ext>
          </a:extLst>
        </xdr:cNvPr>
        <xdr:cNvSpPr/>
      </xdr:nvSpPr>
      <xdr:spPr>
        <a:xfrm>
          <a:off x="11782425" y="912876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291</xdr:row>
      <xdr:rowOff>144772</xdr:rowOff>
    </xdr:from>
    <xdr:to>
      <xdr:col>127</xdr:col>
      <xdr:colOff>112058</xdr:colOff>
      <xdr:row>292</xdr:row>
      <xdr:rowOff>110034</xdr:rowOff>
    </xdr:to>
    <xdr:sp macro="" textlink="">
      <xdr:nvSpPr>
        <xdr:cNvPr id="199" name="正方形/長方形 198">
          <a:extLst>
            <a:ext uri="{FF2B5EF4-FFF2-40B4-BE49-F238E27FC236}">
              <a16:creationId xmlns:a16="http://schemas.microsoft.com/office/drawing/2014/main" id="{DC93CC66-B3DF-468D-9780-C7A072C2E645}"/>
            </a:ext>
          </a:extLst>
        </xdr:cNvPr>
        <xdr:cNvSpPr/>
      </xdr:nvSpPr>
      <xdr:spPr>
        <a:xfrm>
          <a:off x="13754100" y="912990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88</xdr:col>
      <xdr:colOff>66675</xdr:colOff>
      <xdr:row>302</xdr:row>
      <xdr:rowOff>1</xdr:rowOff>
    </xdr:from>
    <xdr:to>
      <xdr:col>92</xdr:col>
      <xdr:colOff>113616</xdr:colOff>
      <xdr:row>310</xdr:row>
      <xdr:rowOff>1</xdr:rowOff>
    </xdr:to>
    <xdr:sp macro="" textlink="">
      <xdr:nvSpPr>
        <xdr:cNvPr id="200" name="四角形: 角を丸くする 199">
          <a:extLst>
            <a:ext uri="{FF2B5EF4-FFF2-40B4-BE49-F238E27FC236}">
              <a16:creationId xmlns:a16="http://schemas.microsoft.com/office/drawing/2014/main" id="{5B311D59-21CF-4665-9649-365810B7045D}"/>
            </a:ext>
          </a:extLst>
        </xdr:cNvPr>
        <xdr:cNvSpPr/>
      </xdr:nvSpPr>
      <xdr:spPr>
        <a:xfrm>
          <a:off x="10963275" y="933926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311</xdr:row>
      <xdr:rowOff>1</xdr:rowOff>
    </xdr:from>
    <xdr:to>
      <xdr:col>93</xdr:col>
      <xdr:colOff>9402</xdr:colOff>
      <xdr:row>319</xdr:row>
      <xdr:rowOff>1</xdr:rowOff>
    </xdr:to>
    <xdr:sp macro="" textlink="">
      <xdr:nvSpPr>
        <xdr:cNvPr id="201" name="四角形: 角を丸くする 200">
          <a:extLst>
            <a:ext uri="{FF2B5EF4-FFF2-40B4-BE49-F238E27FC236}">
              <a16:creationId xmlns:a16="http://schemas.microsoft.com/office/drawing/2014/main" id="{9B3F672D-B7A4-47B8-8345-7B37B7459E69}"/>
            </a:ext>
          </a:extLst>
        </xdr:cNvPr>
        <xdr:cNvSpPr/>
      </xdr:nvSpPr>
      <xdr:spPr>
        <a:xfrm>
          <a:off x="10982325" y="951547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85</xdr:col>
      <xdr:colOff>0</xdr:colOff>
      <xdr:row>304</xdr:row>
      <xdr:rowOff>91397</xdr:rowOff>
    </xdr:from>
    <xdr:to>
      <xdr:col>88</xdr:col>
      <xdr:colOff>0</xdr:colOff>
      <xdr:row>307</xdr:row>
      <xdr:rowOff>109195</xdr:rowOff>
    </xdr:to>
    <xdr:sp macro="" textlink="">
      <xdr:nvSpPr>
        <xdr:cNvPr id="202" name="矢印: 右 201">
          <a:extLst>
            <a:ext uri="{FF2B5EF4-FFF2-40B4-BE49-F238E27FC236}">
              <a16:creationId xmlns:a16="http://schemas.microsoft.com/office/drawing/2014/main" id="{7B3442E3-A5EA-4FC8-A0AD-38B0E7778E19}"/>
            </a:ext>
          </a:extLst>
        </xdr:cNvPr>
        <xdr:cNvSpPr/>
      </xdr:nvSpPr>
      <xdr:spPr>
        <a:xfrm>
          <a:off x="10525125" y="938650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313</xdr:row>
      <xdr:rowOff>91400</xdr:rowOff>
    </xdr:from>
    <xdr:to>
      <xdr:col>88</xdr:col>
      <xdr:colOff>0</xdr:colOff>
      <xdr:row>316</xdr:row>
      <xdr:rowOff>109198</xdr:rowOff>
    </xdr:to>
    <xdr:sp macro="" textlink="">
      <xdr:nvSpPr>
        <xdr:cNvPr id="203" name="矢印: 右 202">
          <a:extLst>
            <a:ext uri="{FF2B5EF4-FFF2-40B4-BE49-F238E27FC236}">
              <a16:creationId xmlns:a16="http://schemas.microsoft.com/office/drawing/2014/main" id="{B353FE34-2860-49A3-8A08-01AA25AC102B}"/>
            </a:ext>
          </a:extLst>
        </xdr:cNvPr>
        <xdr:cNvSpPr/>
      </xdr:nvSpPr>
      <xdr:spPr>
        <a:xfrm>
          <a:off x="10525125" y="956271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352</xdr:row>
      <xdr:rowOff>133350</xdr:rowOff>
    </xdr:from>
    <xdr:to>
      <xdr:col>18</xdr:col>
      <xdr:colOff>1229</xdr:colOff>
      <xdr:row>353</xdr:row>
      <xdr:rowOff>110034</xdr:rowOff>
    </xdr:to>
    <xdr:sp macro="" textlink="">
      <xdr:nvSpPr>
        <xdr:cNvPr id="205" name="正方形/長方形 204">
          <a:extLst>
            <a:ext uri="{FF2B5EF4-FFF2-40B4-BE49-F238E27FC236}">
              <a16:creationId xmlns:a16="http://schemas.microsoft.com/office/drawing/2014/main" id="{5CEA8AF3-1580-4554-BA7D-02F62CBBA798}"/>
            </a:ext>
          </a:extLst>
        </xdr:cNvPr>
        <xdr:cNvSpPr/>
      </xdr:nvSpPr>
      <xdr:spPr>
        <a:xfrm>
          <a:off x="438150" y="1039368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356</xdr:row>
      <xdr:rowOff>83525</xdr:rowOff>
    </xdr:from>
    <xdr:to>
      <xdr:col>22</xdr:col>
      <xdr:colOff>1</xdr:colOff>
      <xdr:row>359</xdr:row>
      <xdr:rowOff>101323</xdr:rowOff>
    </xdr:to>
    <xdr:sp macro="" textlink="">
      <xdr:nvSpPr>
        <xdr:cNvPr id="206" name="矢印: 右 205">
          <a:extLst>
            <a:ext uri="{FF2B5EF4-FFF2-40B4-BE49-F238E27FC236}">
              <a16:creationId xmlns:a16="http://schemas.microsoft.com/office/drawing/2014/main" id="{037311DA-7CD4-4781-B0FE-534C4958DB2E}"/>
            </a:ext>
          </a:extLst>
        </xdr:cNvPr>
        <xdr:cNvSpPr/>
      </xdr:nvSpPr>
      <xdr:spPr>
        <a:xfrm>
          <a:off x="2352676" y="1047442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352</xdr:row>
      <xdr:rowOff>135247</xdr:rowOff>
    </xdr:from>
    <xdr:to>
      <xdr:col>27</xdr:col>
      <xdr:colOff>52145</xdr:colOff>
      <xdr:row>353</xdr:row>
      <xdr:rowOff>110034</xdr:rowOff>
    </xdr:to>
    <xdr:sp macro="" textlink="">
      <xdr:nvSpPr>
        <xdr:cNvPr id="207" name="正方形/長方形 206">
          <a:extLst>
            <a:ext uri="{FF2B5EF4-FFF2-40B4-BE49-F238E27FC236}">
              <a16:creationId xmlns:a16="http://schemas.microsoft.com/office/drawing/2014/main" id="{402E9C7D-0D7F-42B9-9313-C4B3E695878F}"/>
            </a:ext>
          </a:extLst>
        </xdr:cNvPr>
        <xdr:cNvSpPr/>
      </xdr:nvSpPr>
      <xdr:spPr>
        <a:xfrm>
          <a:off x="2749491" y="1039386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352</xdr:row>
      <xdr:rowOff>133350</xdr:rowOff>
    </xdr:from>
    <xdr:to>
      <xdr:col>43</xdr:col>
      <xdr:colOff>119121</xdr:colOff>
      <xdr:row>353</xdr:row>
      <xdr:rowOff>110034</xdr:rowOff>
    </xdr:to>
    <xdr:sp macro="" textlink="">
      <xdr:nvSpPr>
        <xdr:cNvPr id="209" name="正方形/長方形 208">
          <a:extLst>
            <a:ext uri="{FF2B5EF4-FFF2-40B4-BE49-F238E27FC236}">
              <a16:creationId xmlns:a16="http://schemas.microsoft.com/office/drawing/2014/main" id="{A7A083CF-C182-4B9D-8519-EFD661647BCF}"/>
            </a:ext>
          </a:extLst>
        </xdr:cNvPr>
        <xdr:cNvSpPr/>
      </xdr:nvSpPr>
      <xdr:spPr>
        <a:xfrm>
          <a:off x="3609975" y="1039368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352</xdr:row>
      <xdr:rowOff>144772</xdr:rowOff>
    </xdr:from>
    <xdr:to>
      <xdr:col>61</xdr:col>
      <xdr:colOff>112058</xdr:colOff>
      <xdr:row>353</xdr:row>
      <xdr:rowOff>110034</xdr:rowOff>
    </xdr:to>
    <xdr:sp macro="" textlink="">
      <xdr:nvSpPr>
        <xdr:cNvPr id="210" name="正方形/長方形 209">
          <a:extLst>
            <a:ext uri="{FF2B5EF4-FFF2-40B4-BE49-F238E27FC236}">
              <a16:creationId xmlns:a16="http://schemas.microsoft.com/office/drawing/2014/main" id="{6C0F8CC3-A239-459F-9100-3E81692746DE}"/>
            </a:ext>
          </a:extLst>
        </xdr:cNvPr>
        <xdr:cNvSpPr/>
      </xdr:nvSpPr>
      <xdr:spPr>
        <a:xfrm>
          <a:off x="5581650" y="1039482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365</xdr:row>
      <xdr:rowOff>91397</xdr:rowOff>
    </xdr:from>
    <xdr:to>
      <xdr:col>22</xdr:col>
      <xdr:colOff>0</xdr:colOff>
      <xdr:row>368</xdr:row>
      <xdr:rowOff>109195</xdr:rowOff>
    </xdr:to>
    <xdr:sp macro="" textlink="">
      <xdr:nvSpPr>
        <xdr:cNvPr id="213" name="矢印: 右 212">
          <a:extLst>
            <a:ext uri="{FF2B5EF4-FFF2-40B4-BE49-F238E27FC236}">
              <a16:creationId xmlns:a16="http://schemas.microsoft.com/office/drawing/2014/main" id="{7AE4F35B-7420-4DD0-85C7-5C04EA338AF7}"/>
            </a:ext>
          </a:extLst>
        </xdr:cNvPr>
        <xdr:cNvSpPr/>
      </xdr:nvSpPr>
      <xdr:spPr>
        <a:xfrm>
          <a:off x="2352675" y="1065142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374</xdr:row>
      <xdr:rowOff>91400</xdr:rowOff>
    </xdr:from>
    <xdr:to>
      <xdr:col>22</xdr:col>
      <xdr:colOff>0</xdr:colOff>
      <xdr:row>377</xdr:row>
      <xdr:rowOff>109198</xdr:rowOff>
    </xdr:to>
    <xdr:sp macro="" textlink="">
      <xdr:nvSpPr>
        <xdr:cNvPr id="214" name="矢印: 右 213">
          <a:extLst>
            <a:ext uri="{FF2B5EF4-FFF2-40B4-BE49-F238E27FC236}">
              <a16:creationId xmlns:a16="http://schemas.microsoft.com/office/drawing/2014/main" id="{4FAA06BA-0C3F-480A-A882-50B6F9D38F68}"/>
            </a:ext>
          </a:extLst>
        </xdr:cNvPr>
        <xdr:cNvSpPr/>
      </xdr:nvSpPr>
      <xdr:spPr>
        <a:xfrm>
          <a:off x="2352675" y="1082763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69</xdr:col>
      <xdr:colOff>66675</xdr:colOff>
      <xdr:row>352</xdr:row>
      <xdr:rowOff>133350</xdr:rowOff>
    </xdr:from>
    <xdr:to>
      <xdr:col>84</xdr:col>
      <xdr:colOff>1229</xdr:colOff>
      <xdr:row>353</xdr:row>
      <xdr:rowOff>110034</xdr:rowOff>
    </xdr:to>
    <xdr:sp macro="" textlink="">
      <xdr:nvSpPr>
        <xdr:cNvPr id="215" name="正方形/長方形 214">
          <a:extLst>
            <a:ext uri="{FF2B5EF4-FFF2-40B4-BE49-F238E27FC236}">
              <a16:creationId xmlns:a16="http://schemas.microsoft.com/office/drawing/2014/main" id="{B54B5510-34C0-4BD8-965D-8AEBC3732558}"/>
            </a:ext>
          </a:extLst>
        </xdr:cNvPr>
        <xdr:cNvSpPr/>
      </xdr:nvSpPr>
      <xdr:spPr>
        <a:xfrm>
          <a:off x="8610600" y="10393680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85</xdr:col>
      <xdr:colOff>1</xdr:colOff>
      <xdr:row>356</xdr:row>
      <xdr:rowOff>83525</xdr:rowOff>
    </xdr:from>
    <xdr:to>
      <xdr:col>88</xdr:col>
      <xdr:colOff>1</xdr:colOff>
      <xdr:row>359</xdr:row>
      <xdr:rowOff>101323</xdr:rowOff>
    </xdr:to>
    <xdr:sp macro="" textlink="">
      <xdr:nvSpPr>
        <xdr:cNvPr id="216" name="矢印: 右 215">
          <a:extLst>
            <a:ext uri="{FF2B5EF4-FFF2-40B4-BE49-F238E27FC236}">
              <a16:creationId xmlns:a16="http://schemas.microsoft.com/office/drawing/2014/main" id="{8B90E455-9641-4CAA-9A71-73722D040D41}"/>
            </a:ext>
          </a:extLst>
        </xdr:cNvPr>
        <xdr:cNvSpPr/>
      </xdr:nvSpPr>
      <xdr:spPr>
        <a:xfrm>
          <a:off x="10525126" y="10474422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88</xdr:col>
      <xdr:colOff>25341</xdr:colOff>
      <xdr:row>352</xdr:row>
      <xdr:rowOff>135247</xdr:rowOff>
    </xdr:from>
    <xdr:to>
      <xdr:col>93</xdr:col>
      <xdr:colOff>52145</xdr:colOff>
      <xdr:row>353</xdr:row>
      <xdr:rowOff>110034</xdr:rowOff>
    </xdr:to>
    <xdr:sp macro="" textlink="">
      <xdr:nvSpPr>
        <xdr:cNvPr id="217" name="正方形/長方形 216">
          <a:extLst>
            <a:ext uri="{FF2B5EF4-FFF2-40B4-BE49-F238E27FC236}">
              <a16:creationId xmlns:a16="http://schemas.microsoft.com/office/drawing/2014/main" id="{F6F6918D-4F11-4EAE-B49A-CB42092AB07A}"/>
            </a:ext>
          </a:extLst>
        </xdr:cNvPr>
        <xdr:cNvSpPr/>
      </xdr:nvSpPr>
      <xdr:spPr>
        <a:xfrm>
          <a:off x="10921941" y="10393869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95</xdr:col>
      <xdr:colOff>19050</xdr:colOff>
      <xdr:row>352</xdr:row>
      <xdr:rowOff>133350</xdr:rowOff>
    </xdr:from>
    <xdr:to>
      <xdr:col>109</xdr:col>
      <xdr:colOff>119121</xdr:colOff>
      <xdr:row>353</xdr:row>
      <xdr:rowOff>110034</xdr:rowOff>
    </xdr:to>
    <xdr:sp macro="" textlink="">
      <xdr:nvSpPr>
        <xdr:cNvPr id="219" name="正方形/長方形 218">
          <a:extLst>
            <a:ext uri="{FF2B5EF4-FFF2-40B4-BE49-F238E27FC236}">
              <a16:creationId xmlns:a16="http://schemas.microsoft.com/office/drawing/2014/main" id="{8DF6D659-9D5B-4EFF-93DF-FF21AD164392}"/>
            </a:ext>
          </a:extLst>
        </xdr:cNvPr>
        <xdr:cNvSpPr/>
      </xdr:nvSpPr>
      <xdr:spPr>
        <a:xfrm>
          <a:off x="11782425" y="10393680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111</xdr:col>
      <xdr:colOff>9525</xdr:colOff>
      <xdr:row>352</xdr:row>
      <xdr:rowOff>144772</xdr:rowOff>
    </xdr:from>
    <xdr:to>
      <xdr:col>127</xdr:col>
      <xdr:colOff>112058</xdr:colOff>
      <xdr:row>353</xdr:row>
      <xdr:rowOff>110034</xdr:rowOff>
    </xdr:to>
    <xdr:sp macro="" textlink="">
      <xdr:nvSpPr>
        <xdr:cNvPr id="220" name="正方形/長方形 219">
          <a:extLst>
            <a:ext uri="{FF2B5EF4-FFF2-40B4-BE49-F238E27FC236}">
              <a16:creationId xmlns:a16="http://schemas.microsoft.com/office/drawing/2014/main" id="{6613D870-B19A-4C87-9B59-039CBE2EE19F}"/>
            </a:ext>
          </a:extLst>
        </xdr:cNvPr>
        <xdr:cNvSpPr/>
      </xdr:nvSpPr>
      <xdr:spPr>
        <a:xfrm>
          <a:off x="13754100" y="10394822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85</xdr:col>
      <xdr:colOff>0</xdr:colOff>
      <xdr:row>365</xdr:row>
      <xdr:rowOff>91397</xdr:rowOff>
    </xdr:from>
    <xdr:to>
      <xdr:col>88</xdr:col>
      <xdr:colOff>0</xdr:colOff>
      <xdr:row>368</xdr:row>
      <xdr:rowOff>109195</xdr:rowOff>
    </xdr:to>
    <xdr:sp macro="" textlink="">
      <xdr:nvSpPr>
        <xdr:cNvPr id="223" name="矢印: 右 222">
          <a:extLst>
            <a:ext uri="{FF2B5EF4-FFF2-40B4-BE49-F238E27FC236}">
              <a16:creationId xmlns:a16="http://schemas.microsoft.com/office/drawing/2014/main" id="{B026693E-C2EC-4B5A-B415-8B44379AF4C1}"/>
            </a:ext>
          </a:extLst>
        </xdr:cNvPr>
        <xdr:cNvSpPr/>
      </xdr:nvSpPr>
      <xdr:spPr>
        <a:xfrm>
          <a:off x="10525125" y="10651422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85</xdr:col>
      <xdr:colOff>0</xdr:colOff>
      <xdr:row>374</xdr:row>
      <xdr:rowOff>91400</xdr:rowOff>
    </xdr:from>
    <xdr:to>
      <xdr:col>88</xdr:col>
      <xdr:colOff>0</xdr:colOff>
      <xdr:row>377</xdr:row>
      <xdr:rowOff>109198</xdr:rowOff>
    </xdr:to>
    <xdr:sp macro="" textlink="">
      <xdr:nvSpPr>
        <xdr:cNvPr id="224" name="矢印: 右 223">
          <a:extLst>
            <a:ext uri="{FF2B5EF4-FFF2-40B4-BE49-F238E27FC236}">
              <a16:creationId xmlns:a16="http://schemas.microsoft.com/office/drawing/2014/main" id="{C1BEA150-BD29-4F88-BB41-7EFA223459CD}"/>
            </a:ext>
          </a:extLst>
        </xdr:cNvPr>
        <xdr:cNvSpPr/>
      </xdr:nvSpPr>
      <xdr:spPr>
        <a:xfrm>
          <a:off x="10525125" y="10827635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106</xdr:col>
      <xdr:colOff>0</xdr:colOff>
      <xdr:row>451</xdr:row>
      <xdr:rowOff>3491</xdr:rowOff>
    </xdr:from>
    <xdr:to>
      <xdr:col>130</xdr:col>
      <xdr:colOff>32657</xdr:colOff>
      <xdr:row>451</xdr:row>
      <xdr:rowOff>241788</xdr:rowOff>
    </xdr:to>
    <xdr:sp macro="" textlink="">
      <xdr:nvSpPr>
        <xdr:cNvPr id="226" name="テキスト ボックス 225">
          <a:extLst>
            <a:ext uri="{FF2B5EF4-FFF2-40B4-BE49-F238E27FC236}">
              <a16:creationId xmlns:a16="http://schemas.microsoft.com/office/drawing/2014/main" id="{B66BD5E8-E6F6-40AF-9462-1C88D2882FD4}"/>
            </a:ext>
          </a:extLst>
        </xdr:cNvPr>
        <xdr:cNvSpPr txBox="1"/>
      </xdr:nvSpPr>
      <xdr:spPr>
        <a:xfrm>
          <a:off x="13125450" y="125076266"/>
          <a:ext cx="2971800" cy="23829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情報伝達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0</xdr:colOff>
      <xdr:row>442</xdr:row>
      <xdr:rowOff>0</xdr:rowOff>
    </xdr:from>
    <xdr:to>
      <xdr:col>130</xdr:col>
      <xdr:colOff>32657</xdr:colOff>
      <xdr:row>442</xdr:row>
      <xdr:rowOff>241788</xdr:rowOff>
    </xdr:to>
    <xdr:sp macro="" textlink="">
      <xdr:nvSpPr>
        <xdr:cNvPr id="227" name="テキスト ボックス 226">
          <a:extLst>
            <a:ext uri="{FF2B5EF4-FFF2-40B4-BE49-F238E27FC236}">
              <a16:creationId xmlns:a16="http://schemas.microsoft.com/office/drawing/2014/main" id="{324E5E75-A29D-488B-8340-6C933D613416}"/>
            </a:ext>
          </a:extLst>
        </xdr:cNvPr>
        <xdr:cNvSpPr txBox="1"/>
      </xdr:nvSpPr>
      <xdr:spPr>
        <a:xfrm>
          <a:off x="13125450" y="122929650"/>
          <a:ext cx="2971800" cy="241788"/>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情報収集</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106</xdr:col>
      <xdr:colOff>973</xdr:colOff>
      <xdr:row>480</xdr:row>
      <xdr:rowOff>0</xdr:rowOff>
    </xdr:from>
    <xdr:to>
      <xdr:col>130</xdr:col>
      <xdr:colOff>43569</xdr:colOff>
      <xdr:row>480</xdr:row>
      <xdr:rowOff>238125</xdr:rowOff>
    </xdr:to>
    <xdr:sp macro="" textlink="">
      <xdr:nvSpPr>
        <xdr:cNvPr id="228" name="テキスト ボックス 227">
          <a:extLst>
            <a:ext uri="{FF2B5EF4-FFF2-40B4-BE49-F238E27FC236}">
              <a16:creationId xmlns:a16="http://schemas.microsoft.com/office/drawing/2014/main" id="{6F5A9B9F-451B-485E-9F8F-8500909E0F9A}"/>
            </a:ext>
          </a:extLst>
        </xdr:cNvPr>
        <xdr:cNvSpPr txBox="1"/>
      </xdr:nvSpPr>
      <xdr:spPr>
        <a:xfrm>
          <a:off x="13126423" y="131197350"/>
          <a:ext cx="2981739"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1.5</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避難誘導（様式４）</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27</xdr:col>
      <xdr:colOff>46684</xdr:colOff>
      <xdr:row>657</xdr:row>
      <xdr:rowOff>44510</xdr:rowOff>
    </xdr:from>
    <xdr:to>
      <xdr:col>37</xdr:col>
      <xdr:colOff>68434</xdr:colOff>
      <xdr:row>657</xdr:row>
      <xdr:rowOff>286833</xdr:rowOff>
    </xdr:to>
    <xdr:sp macro="" textlink="">
      <xdr:nvSpPr>
        <xdr:cNvPr id="229" name="矢印: 下 228">
          <a:extLst>
            <a:ext uri="{FF2B5EF4-FFF2-40B4-BE49-F238E27FC236}">
              <a16:creationId xmlns:a16="http://schemas.microsoft.com/office/drawing/2014/main" id="{DE92234A-98E5-4D5A-94E5-7FA539CF67E5}"/>
            </a:ext>
          </a:extLst>
        </xdr:cNvPr>
        <xdr:cNvSpPr/>
      </xdr:nvSpPr>
      <xdr:spPr>
        <a:xfrm>
          <a:off x="3389959" y="17326616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1362</xdr:colOff>
      <xdr:row>656</xdr:row>
      <xdr:rowOff>2722</xdr:rowOff>
    </xdr:from>
    <xdr:to>
      <xdr:col>5</xdr:col>
      <xdr:colOff>157370</xdr:colOff>
      <xdr:row>708</xdr:row>
      <xdr:rowOff>115956</xdr:rowOff>
    </xdr:to>
    <xdr:sp macro="" textlink="">
      <xdr:nvSpPr>
        <xdr:cNvPr id="230" name="フリーフォーム: 図形 229">
          <a:extLst>
            <a:ext uri="{FF2B5EF4-FFF2-40B4-BE49-F238E27FC236}">
              <a16:creationId xmlns:a16="http://schemas.microsoft.com/office/drawing/2014/main" id="{E3C13A25-5B81-464E-833A-6686157F8BA0}"/>
            </a:ext>
          </a:extLst>
        </xdr:cNvPr>
        <xdr:cNvSpPr/>
      </xdr:nvSpPr>
      <xdr:spPr>
        <a:xfrm>
          <a:off x="496662" y="17301482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27</xdr:col>
      <xdr:colOff>56209</xdr:colOff>
      <xdr:row>669</xdr:row>
      <xdr:rowOff>63560</xdr:rowOff>
    </xdr:from>
    <xdr:to>
      <xdr:col>37</xdr:col>
      <xdr:colOff>77959</xdr:colOff>
      <xdr:row>669</xdr:row>
      <xdr:rowOff>305883</xdr:rowOff>
    </xdr:to>
    <xdr:sp macro="" textlink="">
      <xdr:nvSpPr>
        <xdr:cNvPr id="231" name="矢印: 下 230">
          <a:extLst>
            <a:ext uri="{FF2B5EF4-FFF2-40B4-BE49-F238E27FC236}">
              <a16:creationId xmlns:a16="http://schemas.microsoft.com/office/drawing/2014/main" id="{EFC5DB34-B188-49CC-BB90-E296E14DC8EE}"/>
            </a:ext>
          </a:extLst>
        </xdr:cNvPr>
        <xdr:cNvSpPr/>
      </xdr:nvSpPr>
      <xdr:spPr>
        <a:xfrm>
          <a:off x="3399484" y="17504733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699</xdr:row>
      <xdr:rowOff>57150</xdr:rowOff>
    </xdr:from>
    <xdr:to>
      <xdr:col>37</xdr:col>
      <xdr:colOff>77959</xdr:colOff>
      <xdr:row>699</xdr:row>
      <xdr:rowOff>299473</xdr:rowOff>
    </xdr:to>
    <xdr:sp macro="" textlink="">
      <xdr:nvSpPr>
        <xdr:cNvPr id="232" name="矢印: 下 231">
          <a:extLst>
            <a:ext uri="{FF2B5EF4-FFF2-40B4-BE49-F238E27FC236}">
              <a16:creationId xmlns:a16="http://schemas.microsoft.com/office/drawing/2014/main" id="{CA7F9083-862C-4A55-8D7F-2E3F79B4C8D9}"/>
            </a:ext>
          </a:extLst>
        </xdr:cNvPr>
        <xdr:cNvSpPr/>
      </xdr:nvSpPr>
      <xdr:spPr>
        <a:xfrm>
          <a:off x="3399484" y="17902237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705</xdr:row>
      <xdr:rowOff>57150</xdr:rowOff>
    </xdr:from>
    <xdr:to>
      <xdr:col>37</xdr:col>
      <xdr:colOff>77959</xdr:colOff>
      <xdr:row>705</xdr:row>
      <xdr:rowOff>628650</xdr:rowOff>
    </xdr:to>
    <xdr:sp macro="" textlink="">
      <xdr:nvSpPr>
        <xdr:cNvPr id="233" name="矢印: 下 232">
          <a:extLst>
            <a:ext uri="{FF2B5EF4-FFF2-40B4-BE49-F238E27FC236}">
              <a16:creationId xmlns:a16="http://schemas.microsoft.com/office/drawing/2014/main" id="{28BD36DB-A331-4C28-A6FD-A8C363C2CC03}"/>
            </a:ext>
          </a:extLst>
        </xdr:cNvPr>
        <xdr:cNvSpPr/>
      </xdr:nvSpPr>
      <xdr:spPr>
        <a:xfrm>
          <a:off x="3399484" y="17997487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46684</xdr:colOff>
      <xdr:row>657</xdr:row>
      <xdr:rowOff>44510</xdr:rowOff>
    </xdr:from>
    <xdr:to>
      <xdr:col>103</xdr:col>
      <xdr:colOff>68434</xdr:colOff>
      <xdr:row>657</xdr:row>
      <xdr:rowOff>286833</xdr:rowOff>
    </xdr:to>
    <xdr:sp macro="" textlink="">
      <xdr:nvSpPr>
        <xdr:cNvPr id="234" name="矢印: 下 233">
          <a:extLst>
            <a:ext uri="{FF2B5EF4-FFF2-40B4-BE49-F238E27FC236}">
              <a16:creationId xmlns:a16="http://schemas.microsoft.com/office/drawing/2014/main" id="{934B06EA-FEB1-41CB-9559-E2C2D02DD6A5}"/>
            </a:ext>
          </a:extLst>
        </xdr:cNvPr>
        <xdr:cNvSpPr/>
      </xdr:nvSpPr>
      <xdr:spPr>
        <a:xfrm>
          <a:off x="11562409" y="17326616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70</xdr:col>
      <xdr:colOff>1362</xdr:colOff>
      <xdr:row>656</xdr:row>
      <xdr:rowOff>2722</xdr:rowOff>
    </xdr:from>
    <xdr:to>
      <xdr:col>71</xdr:col>
      <xdr:colOff>157370</xdr:colOff>
      <xdr:row>708</xdr:row>
      <xdr:rowOff>115956</xdr:rowOff>
    </xdr:to>
    <xdr:sp macro="" textlink="">
      <xdr:nvSpPr>
        <xdr:cNvPr id="235" name="フリーフォーム: 図形 234">
          <a:extLst>
            <a:ext uri="{FF2B5EF4-FFF2-40B4-BE49-F238E27FC236}">
              <a16:creationId xmlns:a16="http://schemas.microsoft.com/office/drawing/2014/main" id="{0A7FEB1E-B213-45C8-9DDB-86B24FFF00D9}"/>
            </a:ext>
          </a:extLst>
        </xdr:cNvPr>
        <xdr:cNvSpPr/>
      </xdr:nvSpPr>
      <xdr:spPr>
        <a:xfrm>
          <a:off x="8669112" y="17301482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93</xdr:col>
      <xdr:colOff>56209</xdr:colOff>
      <xdr:row>669</xdr:row>
      <xdr:rowOff>63560</xdr:rowOff>
    </xdr:from>
    <xdr:to>
      <xdr:col>103</xdr:col>
      <xdr:colOff>77959</xdr:colOff>
      <xdr:row>669</xdr:row>
      <xdr:rowOff>305883</xdr:rowOff>
    </xdr:to>
    <xdr:sp macro="" textlink="">
      <xdr:nvSpPr>
        <xdr:cNvPr id="236" name="矢印: 下 235">
          <a:extLst>
            <a:ext uri="{FF2B5EF4-FFF2-40B4-BE49-F238E27FC236}">
              <a16:creationId xmlns:a16="http://schemas.microsoft.com/office/drawing/2014/main" id="{2118493C-66B5-4A50-A6AC-BC835DB37B1F}"/>
            </a:ext>
          </a:extLst>
        </xdr:cNvPr>
        <xdr:cNvSpPr/>
      </xdr:nvSpPr>
      <xdr:spPr>
        <a:xfrm>
          <a:off x="11571934" y="17504733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699</xdr:row>
      <xdr:rowOff>57150</xdr:rowOff>
    </xdr:from>
    <xdr:to>
      <xdr:col>103</xdr:col>
      <xdr:colOff>77959</xdr:colOff>
      <xdr:row>699</xdr:row>
      <xdr:rowOff>299473</xdr:rowOff>
    </xdr:to>
    <xdr:sp macro="" textlink="">
      <xdr:nvSpPr>
        <xdr:cNvPr id="237" name="矢印: 下 236">
          <a:extLst>
            <a:ext uri="{FF2B5EF4-FFF2-40B4-BE49-F238E27FC236}">
              <a16:creationId xmlns:a16="http://schemas.microsoft.com/office/drawing/2014/main" id="{1387EC48-E8E0-448D-B220-1B90066E48D6}"/>
            </a:ext>
          </a:extLst>
        </xdr:cNvPr>
        <xdr:cNvSpPr/>
      </xdr:nvSpPr>
      <xdr:spPr>
        <a:xfrm>
          <a:off x="11571934" y="17902237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93</xdr:col>
      <xdr:colOff>56209</xdr:colOff>
      <xdr:row>705</xdr:row>
      <xdr:rowOff>57150</xdr:rowOff>
    </xdr:from>
    <xdr:to>
      <xdr:col>103</xdr:col>
      <xdr:colOff>77959</xdr:colOff>
      <xdr:row>705</xdr:row>
      <xdr:rowOff>628650</xdr:rowOff>
    </xdr:to>
    <xdr:sp macro="" textlink="">
      <xdr:nvSpPr>
        <xdr:cNvPr id="238" name="矢印: 下 237">
          <a:extLst>
            <a:ext uri="{FF2B5EF4-FFF2-40B4-BE49-F238E27FC236}">
              <a16:creationId xmlns:a16="http://schemas.microsoft.com/office/drawing/2014/main" id="{51613E70-6A38-4FE7-8585-258174CE7241}"/>
            </a:ext>
          </a:extLst>
        </xdr:cNvPr>
        <xdr:cNvSpPr/>
      </xdr:nvSpPr>
      <xdr:spPr>
        <a:xfrm>
          <a:off x="11571934" y="17997487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96</xdr:col>
      <xdr:colOff>123824</xdr:colOff>
      <xdr:row>652</xdr:row>
      <xdr:rowOff>0</xdr:rowOff>
    </xdr:from>
    <xdr:to>
      <xdr:col>119</xdr:col>
      <xdr:colOff>31296</xdr:colOff>
      <xdr:row>654</xdr:row>
      <xdr:rowOff>27750</xdr:rowOff>
    </xdr:to>
    <xdr:sp macro="" textlink="">
      <xdr:nvSpPr>
        <xdr:cNvPr id="239" name="テキスト ボックス 238">
          <a:extLst>
            <a:ext uri="{FF2B5EF4-FFF2-40B4-BE49-F238E27FC236}">
              <a16:creationId xmlns:a16="http://schemas.microsoft.com/office/drawing/2014/main" id="{BBCADB3F-667B-4FC4-BABB-4A8AF84AADC2}"/>
            </a:ext>
          </a:extLst>
        </xdr:cNvPr>
        <xdr:cNvSpPr txBox="1"/>
      </xdr:nvSpPr>
      <xdr:spPr>
        <a:xfrm>
          <a:off x="12011024" y="172564425"/>
          <a:ext cx="2755447"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102</xdr:col>
      <xdr:colOff>0</xdr:colOff>
      <xdr:row>732</xdr:row>
      <xdr:rowOff>235403</xdr:rowOff>
    </xdr:from>
    <xdr:to>
      <xdr:col>130</xdr:col>
      <xdr:colOff>22412</xdr:colOff>
      <xdr:row>735</xdr:row>
      <xdr:rowOff>25028</xdr:rowOff>
    </xdr:to>
    <xdr:sp macro="" textlink="">
      <xdr:nvSpPr>
        <xdr:cNvPr id="240" name="テキスト ボックス 239">
          <a:extLst>
            <a:ext uri="{FF2B5EF4-FFF2-40B4-BE49-F238E27FC236}">
              <a16:creationId xmlns:a16="http://schemas.microsoft.com/office/drawing/2014/main" id="{438BF3AA-1C62-49DF-8A6F-5366635653FE}"/>
            </a:ext>
          </a:extLst>
        </xdr:cNvPr>
        <xdr:cNvSpPr txBox="1"/>
      </xdr:nvSpPr>
      <xdr:spPr>
        <a:xfrm>
          <a:off x="12630150" y="186915878"/>
          <a:ext cx="3489512"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90</xdr:col>
      <xdr:colOff>100825</xdr:colOff>
      <xdr:row>739</xdr:row>
      <xdr:rowOff>44824</xdr:rowOff>
    </xdr:from>
    <xdr:to>
      <xdr:col>106</xdr:col>
      <xdr:colOff>67206</xdr:colOff>
      <xdr:row>765</xdr:row>
      <xdr:rowOff>156882</xdr:rowOff>
    </xdr:to>
    <xdr:grpSp>
      <xdr:nvGrpSpPr>
        <xdr:cNvPr id="241" name="グループ化 18">
          <a:extLst>
            <a:ext uri="{FF2B5EF4-FFF2-40B4-BE49-F238E27FC236}">
              <a16:creationId xmlns:a16="http://schemas.microsoft.com/office/drawing/2014/main" id="{ACEC26C3-1EC8-4017-A449-DAEE5B14869C}"/>
            </a:ext>
          </a:extLst>
        </xdr:cNvPr>
        <xdr:cNvGrpSpPr>
          <a:grpSpLocks/>
        </xdr:cNvGrpSpPr>
      </xdr:nvGrpSpPr>
      <xdr:grpSpPr bwMode="auto">
        <a:xfrm>
          <a:off x="11194649" y="159919148"/>
          <a:ext cx="1938616" cy="5647763"/>
          <a:chOff x="11791755" y="2176743"/>
          <a:chExt cx="1028335" cy="1866467"/>
        </a:xfrm>
      </xdr:grpSpPr>
      <xdr:sp macro="" textlink="">
        <xdr:nvSpPr>
          <xdr:cNvPr id="242" name="円弧 241">
            <a:extLst>
              <a:ext uri="{FF2B5EF4-FFF2-40B4-BE49-F238E27FC236}">
                <a16:creationId xmlns:a16="http://schemas.microsoft.com/office/drawing/2014/main" id="{7D175A36-ADE6-426C-95BD-98E5E0E5E92D}"/>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243" name="円弧 242">
            <a:extLst>
              <a:ext uri="{FF2B5EF4-FFF2-40B4-BE49-F238E27FC236}">
                <a16:creationId xmlns:a16="http://schemas.microsoft.com/office/drawing/2014/main" id="{107E0C6D-C616-440E-A26B-8C7FF1A830C9}"/>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78</xdr:col>
      <xdr:colOff>1672</xdr:colOff>
      <xdr:row>803</xdr:row>
      <xdr:rowOff>239138</xdr:rowOff>
    </xdr:from>
    <xdr:to>
      <xdr:col>78</xdr:col>
      <xdr:colOff>1672</xdr:colOff>
      <xdr:row>805</xdr:row>
      <xdr:rowOff>0</xdr:rowOff>
    </xdr:to>
    <xdr:cxnSp macro="">
      <xdr:nvCxnSpPr>
        <xdr:cNvPr id="264" name="直線矢印コネクタ 263">
          <a:extLst>
            <a:ext uri="{FF2B5EF4-FFF2-40B4-BE49-F238E27FC236}">
              <a16:creationId xmlns:a16="http://schemas.microsoft.com/office/drawing/2014/main" id="{DC854B31-64D6-4B0B-B5BE-A98B75803A9F}"/>
            </a:ext>
          </a:extLst>
        </xdr:cNvPr>
        <xdr:cNvCxnSpPr/>
      </xdr:nvCxnSpPr>
      <xdr:spPr bwMode="auto">
        <a:xfrm>
          <a:off x="9660022" y="20186433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799</xdr:row>
      <xdr:rowOff>0</xdr:rowOff>
    </xdr:from>
    <xdr:to>
      <xdr:col>97</xdr:col>
      <xdr:colOff>68905</xdr:colOff>
      <xdr:row>800</xdr:row>
      <xdr:rowOff>5662</xdr:rowOff>
    </xdr:to>
    <xdr:cxnSp macro="">
      <xdr:nvCxnSpPr>
        <xdr:cNvPr id="265" name="直線矢印コネクタ 264">
          <a:extLst>
            <a:ext uri="{FF2B5EF4-FFF2-40B4-BE49-F238E27FC236}">
              <a16:creationId xmlns:a16="http://schemas.microsoft.com/office/drawing/2014/main" id="{617EBD9A-7DCC-4ED8-8680-A40EF37AF221}"/>
            </a:ext>
          </a:extLst>
        </xdr:cNvPr>
        <xdr:cNvCxnSpPr/>
      </xdr:nvCxnSpPr>
      <xdr:spPr bwMode="auto">
        <a:xfrm>
          <a:off x="12079930" y="200672700"/>
          <a:ext cx="0" cy="24378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68905</xdr:colOff>
      <xdr:row>803</xdr:row>
      <xdr:rowOff>0</xdr:rowOff>
    </xdr:from>
    <xdr:to>
      <xdr:col>97</xdr:col>
      <xdr:colOff>68905</xdr:colOff>
      <xdr:row>803</xdr:row>
      <xdr:rowOff>239138</xdr:rowOff>
    </xdr:to>
    <xdr:cxnSp macro="">
      <xdr:nvCxnSpPr>
        <xdr:cNvPr id="266" name="直線矢印コネクタ 265">
          <a:extLst>
            <a:ext uri="{FF2B5EF4-FFF2-40B4-BE49-F238E27FC236}">
              <a16:creationId xmlns:a16="http://schemas.microsoft.com/office/drawing/2014/main" id="{C8894C83-C6EA-4E4A-89D4-E74CCCEA0C7A}"/>
            </a:ext>
          </a:extLst>
        </xdr:cNvPr>
        <xdr:cNvCxnSpPr/>
      </xdr:nvCxnSpPr>
      <xdr:spPr bwMode="auto">
        <a:xfrm>
          <a:off x="12079930" y="201625200"/>
          <a:ext cx="0" cy="239138"/>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803</xdr:row>
      <xdr:rowOff>239138</xdr:rowOff>
    </xdr:from>
    <xdr:to>
      <xdr:col>91</xdr:col>
      <xdr:colOff>1</xdr:colOff>
      <xdr:row>805</xdr:row>
      <xdr:rowOff>0</xdr:rowOff>
    </xdr:to>
    <xdr:cxnSp macro="">
      <xdr:nvCxnSpPr>
        <xdr:cNvPr id="267" name="直線矢印コネクタ 266">
          <a:extLst>
            <a:ext uri="{FF2B5EF4-FFF2-40B4-BE49-F238E27FC236}">
              <a16:creationId xmlns:a16="http://schemas.microsoft.com/office/drawing/2014/main" id="{FB54AF0B-4620-4EBB-B103-CA9AF485811A}"/>
            </a:ext>
          </a:extLst>
        </xdr:cNvPr>
        <xdr:cNvCxnSpPr/>
      </xdr:nvCxnSpPr>
      <xdr:spPr bwMode="auto">
        <a:xfrm>
          <a:off x="11268075" y="201864338"/>
          <a:ext cx="1"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803</xdr:row>
      <xdr:rowOff>239138</xdr:rowOff>
    </xdr:from>
    <xdr:to>
      <xdr:col>104</xdr:col>
      <xdr:colOff>0</xdr:colOff>
      <xdr:row>805</xdr:row>
      <xdr:rowOff>0</xdr:rowOff>
    </xdr:to>
    <xdr:cxnSp macro="">
      <xdr:nvCxnSpPr>
        <xdr:cNvPr id="268" name="直線矢印コネクタ 267">
          <a:extLst>
            <a:ext uri="{FF2B5EF4-FFF2-40B4-BE49-F238E27FC236}">
              <a16:creationId xmlns:a16="http://schemas.microsoft.com/office/drawing/2014/main" id="{C21067CD-AA30-4B31-A26B-A18E74239B00}"/>
            </a:ext>
          </a:extLst>
        </xdr:cNvPr>
        <xdr:cNvCxnSpPr/>
      </xdr:nvCxnSpPr>
      <xdr:spPr bwMode="auto">
        <a:xfrm>
          <a:off x="12877800" y="20186433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803</xdr:row>
      <xdr:rowOff>239138</xdr:rowOff>
    </xdr:from>
    <xdr:to>
      <xdr:col>117</xdr:col>
      <xdr:colOff>0</xdr:colOff>
      <xdr:row>805</xdr:row>
      <xdr:rowOff>0</xdr:rowOff>
    </xdr:to>
    <xdr:cxnSp macro="">
      <xdr:nvCxnSpPr>
        <xdr:cNvPr id="269" name="直線矢印コネクタ 268">
          <a:extLst>
            <a:ext uri="{FF2B5EF4-FFF2-40B4-BE49-F238E27FC236}">
              <a16:creationId xmlns:a16="http://schemas.microsoft.com/office/drawing/2014/main" id="{037E3917-0DFB-4CE3-ADB9-348858A22C68}"/>
            </a:ext>
          </a:extLst>
        </xdr:cNvPr>
        <xdr:cNvCxnSpPr/>
      </xdr:nvCxnSpPr>
      <xdr:spPr bwMode="auto">
        <a:xfrm>
          <a:off x="14487525" y="201864338"/>
          <a:ext cx="0" cy="2371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808</xdr:row>
      <xdr:rowOff>0</xdr:rowOff>
    </xdr:from>
    <xdr:to>
      <xdr:col>78</xdr:col>
      <xdr:colOff>1</xdr:colOff>
      <xdr:row>809</xdr:row>
      <xdr:rowOff>0</xdr:rowOff>
    </xdr:to>
    <xdr:cxnSp macro="">
      <xdr:nvCxnSpPr>
        <xdr:cNvPr id="270" name="直線矢印コネクタ 269">
          <a:extLst>
            <a:ext uri="{FF2B5EF4-FFF2-40B4-BE49-F238E27FC236}">
              <a16:creationId xmlns:a16="http://schemas.microsoft.com/office/drawing/2014/main" id="{CFC96D1F-683F-43D2-9451-8A9FDB02892E}"/>
            </a:ext>
          </a:extLst>
        </xdr:cNvPr>
        <xdr:cNvCxnSpPr/>
      </xdr:nvCxnSpPr>
      <xdr:spPr bwMode="auto">
        <a:xfrm>
          <a:off x="9660174" y="2028158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90</xdr:col>
      <xdr:colOff>124028</xdr:colOff>
      <xdr:row>808</xdr:row>
      <xdr:rowOff>0</xdr:rowOff>
    </xdr:from>
    <xdr:to>
      <xdr:col>90</xdr:col>
      <xdr:colOff>124028</xdr:colOff>
      <xdr:row>809</xdr:row>
      <xdr:rowOff>0</xdr:rowOff>
    </xdr:to>
    <xdr:cxnSp macro="">
      <xdr:nvCxnSpPr>
        <xdr:cNvPr id="271" name="直線矢印コネクタ 270">
          <a:extLst>
            <a:ext uri="{FF2B5EF4-FFF2-40B4-BE49-F238E27FC236}">
              <a16:creationId xmlns:a16="http://schemas.microsoft.com/office/drawing/2014/main" id="{69544E72-E407-4643-BF5B-3AF210A1B1BB}"/>
            </a:ext>
          </a:extLst>
        </xdr:cNvPr>
        <xdr:cNvCxnSpPr/>
      </xdr:nvCxnSpPr>
      <xdr:spPr bwMode="auto">
        <a:xfrm>
          <a:off x="11268278" y="2028158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808</xdr:row>
      <xdr:rowOff>0</xdr:rowOff>
    </xdr:from>
    <xdr:to>
      <xdr:col>104</xdr:col>
      <xdr:colOff>0</xdr:colOff>
      <xdr:row>809</xdr:row>
      <xdr:rowOff>0</xdr:rowOff>
    </xdr:to>
    <xdr:cxnSp macro="">
      <xdr:nvCxnSpPr>
        <xdr:cNvPr id="272" name="直線矢印コネクタ 271">
          <a:extLst>
            <a:ext uri="{FF2B5EF4-FFF2-40B4-BE49-F238E27FC236}">
              <a16:creationId xmlns:a16="http://schemas.microsoft.com/office/drawing/2014/main" id="{60B6414F-C1EB-40A8-BC9F-7854715370A2}"/>
            </a:ext>
          </a:extLst>
        </xdr:cNvPr>
        <xdr:cNvCxnSpPr/>
      </xdr:nvCxnSpPr>
      <xdr:spPr bwMode="auto">
        <a:xfrm>
          <a:off x="12877800" y="2028158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116</xdr:col>
      <xdr:colOff>122207</xdr:colOff>
      <xdr:row>808</xdr:row>
      <xdr:rowOff>0</xdr:rowOff>
    </xdr:from>
    <xdr:to>
      <xdr:col>116</xdr:col>
      <xdr:colOff>122207</xdr:colOff>
      <xdr:row>808</xdr:row>
      <xdr:rowOff>237226</xdr:rowOff>
    </xdr:to>
    <xdr:cxnSp macro="">
      <xdr:nvCxnSpPr>
        <xdr:cNvPr id="273" name="直線矢印コネクタ 272">
          <a:extLst>
            <a:ext uri="{FF2B5EF4-FFF2-40B4-BE49-F238E27FC236}">
              <a16:creationId xmlns:a16="http://schemas.microsoft.com/office/drawing/2014/main" id="{74638CAD-2E6B-4871-B177-0F562BE0C0E5}"/>
            </a:ext>
          </a:extLst>
        </xdr:cNvPr>
        <xdr:cNvCxnSpPr/>
      </xdr:nvCxnSpPr>
      <xdr:spPr bwMode="auto">
        <a:xfrm>
          <a:off x="14485907" y="202815825"/>
          <a:ext cx="0" cy="2372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812</xdr:row>
      <xdr:rowOff>0</xdr:rowOff>
    </xdr:from>
    <xdr:to>
      <xdr:col>78</xdr:col>
      <xdr:colOff>1</xdr:colOff>
      <xdr:row>813</xdr:row>
      <xdr:rowOff>0</xdr:rowOff>
    </xdr:to>
    <xdr:cxnSp macro="">
      <xdr:nvCxnSpPr>
        <xdr:cNvPr id="274" name="直線矢印コネクタ 273">
          <a:extLst>
            <a:ext uri="{FF2B5EF4-FFF2-40B4-BE49-F238E27FC236}">
              <a16:creationId xmlns:a16="http://schemas.microsoft.com/office/drawing/2014/main" id="{AB55D9E4-11CB-45F1-A1C8-5E3C787CB953}"/>
            </a:ext>
          </a:extLst>
        </xdr:cNvPr>
        <xdr:cNvCxnSpPr/>
      </xdr:nvCxnSpPr>
      <xdr:spPr bwMode="auto">
        <a:xfrm>
          <a:off x="9660174" y="2037683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812</xdr:row>
      <xdr:rowOff>0</xdr:rowOff>
    </xdr:from>
    <xdr:to>
      <xdr:col>91</xdr:col>
      <xdr:colOff>1</xdr:colOff>
      <xdr:row>813</xdr:row>
      <xdr:rowOff>0</xdr:rowOff>
    </xdr:to>
    <xdr:cxnSp macro="">
      <xdr:nvCxnSpPr>
        <xdr:cNvPr id="275" name="直線矢印コネクタ 274">
          <a:extLst>
            <a:ext uri="{FF2B5EF4-FFF2-40B4-BE49-F238E27FC236}">
              <a16:creationId xmlns:a16="http://schemas.microsoft.com/office/drawing/2014/main" id="{675BF76E-E0BD-4590-8D39-FF74F5A33786}"/>
            </a:ext>
          </a:extLst>
        </xdr:cNvPr>
        <xdr:cNvCxnSpPr/>
      </xdr:nvCxnSpPr>
      <xdr:spPr bwMode="auto">
        <a:xfrm>
          <a:off x="11268075" y="2037683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812</xdr:row>
      <xdr:rowOff>0</xdr:rowOff>
    </xdr:from>
    <xdr:to>
      <xdr:col>104</xdr:col>
      <xdr:colOff>1</xdr:colOff>
      <xdr:row>813</xdr:row>
      <xdr:rowOff>0</xdr:rowOff>
    </xdr:to>
    <xdr:cxnSp macro="">
      <xdr:nvCxnSpPr>
        <xdr:cNvPr id="276" name="直線矢印コネクタ 275">
          <a:extLst>
            <a:ext uri="{FF2B5EF4-FFF2-40B4-BE49-F238E27FC236}">
              <a16:creationId xmlns:a16="http://schemas.microsoft.com/office/drawing/2014/main" id="{A38E34A8-5B3B-4E3D-927D-7F8324E44767}"/>
            </a:ext>
          </a:extLst>
        </xdr:cNvPr>
        <xdr:cNvCxnSpPr/>
      </xdr:nvCxnSpPr>
      <xdr:spPr bwMode="auto">
        <a:xfrm>
          <a:off x="12877800" y="2037683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812</xdr:row>
      <xdr:rowOff>0</xdr:rowOff>
    </xdr:from>
    <xdr:to>
      <xdr:col>117</xdr:col>
      <xdr:colOff>1</xdr:colOff>
      <xdr:row>813</xdr:row>
      <xdr:rowOff>0</xdr:rowOff>
    </xdr:to>
    <xdr:cxnSp macro="">
      <xdr:nvCxnSpPr>
        <xdr:cNvPr id="277" name="直線矢印コネクタ 276">
          <a:extLst>
            <a:ext uri="{FF2B5EF4-FFF2-40B4-BE49-F238E27FC236}">
              <a16:creationId xmlns:a16="http://schemas.microsoft.com/office/drawing/2014/main" id="{7196D549-D907-433E-930A-B4A46D56805B}"/>
            </a:ext>
          </a:extLst>
        </xdr:cNvPr>
        <xdr:cNvCxnSpPr/>
      </xdr:nvCxnSpPr>
      <xdr:spPr bwMode="auto">
        <a:xfrm>
          <a:off x="14487525" y="2037683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125649</xdr:colOff>
      <xdr:row>816</xdr:row>
      <xdr:rowOff>0</xdr:rowOff>
    </xdr:from>
    <xdr:to>
      <xdr:col>78</xdr:col>
      <xdr:colOff>1</xdr:colOff>
      <xdr:row>817</xdr:row>
      <xdr:rowOff>0</xdr:rowOff>
    </xdr:to>
    <xdr:cxnSp macro="">
      <xdr:nvCxnSpPr>
        <xdr:cNvPr id="278" name="直線矢印コネクタ 277">
          <a:extLst>
            <a:ext uri="{FF2B5EF4-FFF2-40B4-BE49-F238E27FC236}">
              <a16:creationId xmlns:a16="http://schemas.microsoft.com/office/drawing/2014/main" id="{6E354DEF-3594-4BD8-9CCD-E26DA12319EE}"/>
            </a:ext>
          </a:extLst>
        </xdr:cNvPr>
        <xdr:cNvCxnSpPr/>
      </xdr:nvCxnSpPr>
      <xdr:spPr bwMode="auto">
        <a:xfrm>
          <a:off x="9660174" y="204720825"/>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91</xdr:col>
      <xdr:colOff>0</xdr:colOff>
      <xdr:row>816</xdr:row>
      <xdr:rowOff>0</xdr:rowOff>
    </xdr:from>
    <xdr:to>
      <xdr:col>91</xdr:col>
      <xdr:colOff>1</xdr:colOff>
      <xdr:row>817</xdr:row>
      <xdr:rowOff>0</xdr:rowOff>
    </xdr:to>
    <xdr:cxnSp macro="">
      <xdr:nvCxnSpPr>
        <xdr:cNvPr id="279" name="直線矢印コネクタ 278">
          <a:extLst>
            <a:ext uri="{FF2B5EF4-FFF2-40B4-BE49-F238E27FC236}">
              <a16:creationId xmlns:a16="http://schemas.microsoft.com/office/drawing/2014/main" id="{DF6F3077-2ECB-4084-9B82-9A2EC7011BF8}"/>
            </a:ext>
          </a:extLst>
        </xdr:cNvPr>
        <xdr:cNvCxnSpPr/>
      </xdr:nvCxnSpPr>
      <xdr:spPr bwMode="auto">
        <a:xfrm>
          <a:off x="11268075" y="2047208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0</xdr:colOff>
      <xdr:row>816</xdr:row>
      <xdr:rowOff>0</xdr:rowOff>
    </xdr:from>
    <xdr:to>
      <xdr:col>104</xdr:col>
      <xdr:colOff>1</xdr:colOff>
      <xdr:row>817</xdr:row>
      <xdr:rowOff>0</xdr:rowOff>
    </xdr:to>
    <xdr:cxnSp macro="">
      <xdr:nvCxnSpPr>
        <xdr:cNvPr id="280" name="直線矢印コネクタ 279">
          <a:extLst>
            <a:ext uri="{FF2B5EF4-FFF2-40B4-BE49-F238E27FC236}">
              <a16:creationId xmlns:a16="http://schemas.microsoft.com/office/drawing/2014/main" id="{84854ADD-A0EC-4F48-9F28-04F726BA1B05}"/>
            </a:ext>
          </a:extLst>
        </xdr:cNvPr>
        <xdr:cNvCxnSpPr/>
      </xdr:nvCxnSpPr>
      <xdr:spPr bwMode="auto">
        <a:xfrm>
          <a:off x="12877800" y="2047208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117</xdr:col>
      <xdr:colOff>0</xdr:colOff>
      <xdr:row>816</xdr:row>
      <xdr:rowOff>0</xdr:rowOff>
    </xdr:from>
    <xdr:to>
      <xdr:col>117</xdr:col>
      <xdr:colOff>1</xdr:colOff>
      <xdr:row>817</xdr:row>
      <xdr:rowOff>0</xdr:rowOff>
    </xdr:to>
    <xdr:cxnSp macro="">
      <xdr:nvCxnSpPr>
        <xdr:cNvPr id="281" name="直線矢印コネクタ 280">
          <a:extLst>
            <a:ext uri="{FF2B5EF4-FFF2-40B4-BE49-F238E27FC236}">
              <a16:creationId xmlns:a16="http://schemas.microsoft.com/office/drawing/2014/main" id="{87D660B0-EC3B-46F2-AD55-4617F8C532B7}"/>
            </a:ext>
          </a:extLst>
        </xdr:cNvPr>
        <xdr:cNvCxnSpPr/>
      </xdr:nvCxnSpPr>
      <xdr:spPr bwMode="auto">
        <a:xfrm>
          <a:off x="14487525" y="204720825"/>
          <a:ext cx="1"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105</xdr:col>
      <xdr:colOff>16565</xdr:colOff>
      <xdr:row>801</xdr:row>
      <xdr:rowOff>123770</xdr:rowOff>
    </xdr:from>
    <xdr:to>
      <xdr:col>125</xdr:col>
      <xdr:colOff>0</xdr:colOff>
      <xdr:row>801</xdr:row>
      <xdr:rowOff>123770</xdr:rowOff>
    </xdr:to>
    <xdr:cxnSp macro="">
      <xdr:nvCxnSpPr>
        <xdr:cNvPr id="282" name="直線矢印コネクタ 281">
          <a:extLst>
            <a:ext uri="{FF2B5EF4-FFF2-40B4-BE49-F238E27FC236}">
              <a16:creationId xmlns:a16="http://schemas.microsoft.com/office/drawing/2014/main" id="{B19005B7-70F4-48B2-8D56-56294232262E}"/>
            </a:ext>
          </a:extLst>
        </xdr:cNvPr>
        <xdr:cNvCxnSpPr/>
      </xdr:nvCxnSpPr>
      <xdr:spPr bwMode="auto">
        <a:xfrm flipH="1">
          <a:off x="13018190" y="201272720"/>
          <a:ext cx="245993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124</xdr:col>
      <xdr:colOff>123567</xdr:colOff>
      <xdr:row>801</xdr:row>
      <xdr:rowOff>120046</xdr:rowOff>
    </xdr:from>
    <xdr:to>
      <xdr:col>124</xdr:col>
      <xdr:colOff>123567</xdr:colOff>
      <xdr:row>821</xdr:row>
      <xdr:rowOff>0</xdr:rowOff>
    </xdr:to>
    <xdr:cxnSp macro="">
      <xdr:nvCxnSpPr>
        <xdr:cNvPr id="283" name="直線矢印コネクタ 282">
          <a:extLst>
            <a:ext uri="{FF2B5EF4-FFF2-40B4-BE49-F238E27FC236}">
              <a16:creationId xmlns:a16="http://schemas.microsoft.com/office/drawing/2014/main" id="{8C80FDA5-ECD2-47B3-886D-50082CFE3836}"/>
            </a:ext>
          </a:extLst>
        </xdr:cNvPr>
        <xdr:cNvCxnSpPr/>
      </xdr:nvCxnSpPr>
      <xdr:spPr bwMode="auto">
        <a:xfrm>
          <a:off x="15477867" y="201268996"/>
          <a:ext cx="0" cy="4651979"/>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85</xdr:col>
      <xdr:colOff>0</xdr:colOff>
      <xdr:row>889</xdr:row>
      <xdr:rowOff>0</xdr:rowOff>
    </xdr:from>
    <xdr:to>
      <xdr:col>129</xdr:col>
      <xdr:colOff>0</xdr:colOff>
      <xdr:row>893</xdr:row>
      <xdr:rowOff>0</xdr:rowOff>
    </xdr:to>
    <xdr:sp macro="" textlink="">
      <xdr:nvSpPr>
        <xdr:cNvPr id="285" name="吹き出し: 角を丸めた四角形 284">
          <a:extLst>
            <a:ext uri="{FF2B5EF4-FFF2-40B4-BE49-F238E27FC236}">
              <a16:creationId xmlns:a16="http://schemas.microsoft.com/office/drawing/2014/main" id="{39E24E91-F570-408D-95CC-9A0C689210CA}"/>
            </a:ext>
          </a:extLst>
        </xdr:cNvPr>
        <xdr:cNvSpPr/>
      </xdr:nvSpPr>
      <xdr:spPr>
        <a:xfrm>
          <a:off x="10525125" y="224770950"/>
          <a:ext cx="5448300" cy="952500"/>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避難場所へ移動</a:t>
          </a: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9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99</xdr:col>
      <xdr:colOff>0</xdr:colOff>
      <xdr:row>852</xdr:row>
      <xdr:rowOff>3662</xdr:rowOff>
    </xdr:from>
    <xdr:to>
      <xdr:col>121</xdr:col>
      <xdr:colOff>46054</xdr:colOff>
      <xdr:row>854</xdr:row>
      <xdr:rowOff>31412</xdr:rowOff>
    </xdr:to>
    <xdr:sp macro="" textlink="">
      <xdr:nvSpPr>
        <xdr:cNvPr id="286" name="テキスト ボックス 285">
          <a:extLst>
            <a:ext uri="{FF2B5EF4-FFF2-40B4-BE49-F238E27FC236}">
              <a16:creationId xmlns:a16="http://schemas.microsoft.com/office/drawing/2014/main" id="{6E02F0CB-B670-4566-A8F2-1F4462088AEB}"/>
            </a:ext>
          </a:extLst>
        </xdr:cNvPr>
        <xdr:cNvSpPr txBox="1"/>
      </xdr:nvSpPr>
      <xdr:spPr>
        <a:xfrm>
          <a:off x="12258675" y="213782762"/>
          <a:ext cx="2770204"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第１章１</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８　</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対応別避難誘導一覧表（様式１１）</a:t>
          </a:r>
        </a:p>
      </xdr:txBody>
    </xdr:sp>
    <xdr:clientData/>
  </xdr:twoCellAnchor>
  <xdr:twoCellAnchor>
    <xdr:from>
      <xdr:col>107</xdr:col>
      <xdr:colOff>0</xdr:colOff>
      <xdr:row>796</xdr:row>
      <xdr:rowOff>0</xdr:rowOff>
    </xdr:from>
    <xdr:to>
      <xdr:col>130</xdr:col>
      <xdr:colOff>40822</xdr:colOff>
      <xdr:row>797</xdr:row>
      <xdr:rowOff>240847</xdr:rowOff>
    </xdr:to>
    <xdr:sp macro="" textlink="">
      <xdr:nvSpPr>
        <xdr:cNvPr id="287" name="テキスト ボックス 286">
          <a:extLst>
            <a:ext uri="{FF2B5EF4-FFF2-40B4-BE49-F238E27FC236}">
              <a16:creationId xmlns:a16="http://schemas.microsoft.com/office/drawing/2014/main" id="{DFA61DDD-82B9-41A4-9B43-53C03F2294B9}"/>
            </a:ext>
          </a:extLst>
        </xdr:cNvPr>
        <xdr:cNvSpPr txBox="1"/>
      </xdr:nvSpPr>
      <xdr:spPr>
        <a:xfrm>
          <a:off x="13249275" y="199958325"/>
          <a:ext cx="2857500" cy="48577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　施設職員間や施設の内外との連絡体制の整備</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898</xdr:row>
      <xdr:rowOff>0</xdr:rowOff>
    </xdr:from>
    <xdr:to>
      <xdr:col>121</xdr:col>
      <xdr:colOff>18409</xdr:colOff>
      <xdr:row>900</xdr:row>
      <xdr:rowOff>216113</xdr:rowOff>
    </xdr:to>
    <xdr:sp macro="" textlink="">
      <xdr:nvSpPr>
        <xdr:cNvPr id="288" name="テキスト ボックス 287">
          <a:extLst>
            <a:ext uri="{FF2B5EF4-FFF2-40B4-BE49-F238E27FC236}">
              <a16:creationId xmlns:a16="http://schemas.microsoft.com/office/drawing/2014/main" id="{41A2B182-0AD7-4A9B-BC03-8586D3CCE9C9}"/>
            </a:ext>
          </a:extLst>
        </xdr:cNvPr>
        <xdr:cNvSpPr txBox="1"/>
      </xdr:nvSpPr>
      <xdr:spPr>
        <a:xfrm>
          <a:off x="12134850" y="226914075"/>
          <a:ext cx="2835088" cy="70597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98</xdr:col>
      <xdr:colOff>0</xdr:colOff>
      <xdr:row>1002</xdr:row>
      <xdr:rowOff>0</xdr:rowOff>
    </xdr:from>
    <xdr:to>
      <xdr:col>121</xdr:col>
      <xdr:colOff>18409</xdr:colOff>
      <xdr:row>1004</xdr:row>
      <xdr:rowOff>216113</xdr:rowOff>
    </xdr:to>
    <xdr:sp macro="" textlink="">
      <xdr:nvSpPr>
        <xdr:cNvPr id="289" name="テキスト ボックス 288">
          <a:extLst>
            <a:ext uri="{FF2B5EF4-FFF2-40B4-BE49-F238E27FC236}">
              <a16:creationId xmlns:a16="http://schemas.microsoft.com/office/drawing/2014/main" id="{BF18FC66-3E77-4AFA-B9B5-8F562ED900C1}"/>
            </a:ext>
          </a:extLst>
        </xdr:cNvPr>
        <xdr:cNvSpPr txBox="1"/>
      </xdr:nvSpPr>
      <xdr:spPr>
        <a:xfrm>
          <a:off x="12134850" y="254622300"/>
          <a:ext cx="2835088" cy="70597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防災体制の役割分担（活動内容と対応班、対応要員）</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70</xdr:col>
      <xdr:colOff>18489</xdr:colOff>
      <xdr:row>1072</xdr:row>
      <xdr:rowOff>118512</xdr:rowOff>
    </xdr:from>
    <xdr:to>
      <xdr:col>127</xdr:col>
      <xdr:colOff>95250</xdr:colOff>
      <xdr:row>1099</xdr:row>
      <xdr:rowOff>190499</xdr:rowOff>
    </xdr:to>
    <xdr:pic>
      <xdr:nvPicPr>
        <xdr:cNvPr id="290" name="図 289">
          <a:extLst>
            <a:ext uri="{FF2B5EF4-FFF2-40B4-BE49-F238E27FC236}">
              <a16:creationId xmlns:a16="http://schemas.microsoft.com/office/drawing/2014/main" id="{9BD32BA6-24F6-4914-B9B1-6F1E58BDA0D8}"/>
            </a:ext>
          </a:extLst>
        </xdr:cNvPr>
        <xdr:cNvPicPr>
          <a:picLocks noChangeAspect="1"/>
        </xdr:cNvPicPr>
      </xdr:nvPicPr>
      <xdr:blipFill rotWithShape="1">
        <a:blip xmlns:r="http://schemas.openxmlformats.org/officeDocument/2006/relationships" r:embed="rId1" cstate="print"/>
        <a:srcRect l="1850" r="3422" b="441"/>
        <a:stretch/>
      </xdr:blipFill>
      <xdr:spPr>
        <a:xfrm>
          <a:off x="8686239" y="271971537"/>
          <a:ext cx="7134786" cy="6501363"/>
        </a:xfrm>
        <a:prstGeom prst="rect">
          <a:avLst/>
        </a:prstGeom>
      </xdr:spPr>
    </xdr:pic>
    <xdr:clientData/>
  </xdr:twoCellAnchor>
  <xdr:twoCellAnchor>
    <xdr:from>
      <xdr:col>73</xdr:col>
      <xdr:colOff>121517</xdr:colOff>
      <xdr:row>1080</xdr:row>
      <xdr:rowOff>232603</xdr:rowOff>
    </xdr:from>
    <xdr:to>
      <xdr:col>76</xdr:col>
      <xdr:colOff>35332</xdr:colOff>
      <xdr:row>1082</xdr:row>
      <xdr:rowOff>32932</xdr:rowOff>
    </xdr:to>
    <xdr:sp macro="" textlink="">
      <xdr:nvSpPr>
        <xdr:cNvPr id="291" name="楕円 9">
          <a:extLst>
            <a:ext uri="{FF2B5EF4-FFF2-40B4-BE49-F238E27FC236}">
              <a16:creationId xmlns:a16="http://schemas.microsoft.com/office/drawing/2014/main" id="{5989BA60-E316-472C-85DB-225BF0606168}"/>
            </a:ext>
          </a:extLst>
        </xdr:cNvPr>
        <xdr:cNvSpPr/>
      </xdr:nvSpPr>
      <xdr:spPr>
        <a:xfrm>
          <a:off x="9160742" y="273990628"/>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108777</xdr:colOff>
      <xdr:row>1077</xdr:row>
      <xdr:rowOff>197083</xdr:rowOff>
    </xdr:from>
    <xdr:to>
      <xdr:col>125</xdr:col>
      <xdr:colOff>80646</xdr:colOff>
      <xdr:row>1090</xdr:row>
      <xdr:rowOff>205727</xdr:rowOff>
    </xdr:to>
    <xdr:sp macro="" textlink="">
      <xdr:nvSpPr>
        <xdr:cNvPr id="292" name="フリーフォーム: 図形 30">
          <a:extLst>
            <a:ext uri="{FF2B5EF4-FFF2-40B4-BE49-F238E27FC236}">
              <a16:creationId xmlns:a16="http://schemas.microsoft.com/office/drawing/2014/main" id="{3F18F8E3-97E1-4747-BB40-5B359241A3B5}"/>
            </a:ext>
          </a:extLst>
        </xdr:cNvPr>
        <xdr:cNvSpPr/>
      </xdr:nvSpPr>
      <xdr:spPr>
        <a:xfrm>
          <a:off x="10138602" y="273240733"/>
          <a:ext cx="5420169" cy="3104269"/>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117620</xdr:colOff>
      <xdr:row>1091</xdr:row>
      <xdr:rowOff>111230</xdr:rowOff>
    </xdr:from>
    <xdr:to>
      <xdr:col>83</xdr:col>
      <xdr:colOff>61839</xdr:colOff>
      <xdr:row>1092</xdr:row>
      <xdr:rowOff>132560</xdr:rowOff>
    </xdr:to>
    <xdr:sp macro="" textlink="">
      <xdr:nvSpPr>
        <xdr:cNvPr id="293" name="テキスト ボックス 292">
          <a:extLst>
            <a:ext uri="{FF2B5EF4-FFF2-40B4-BE49-F238E27FC236}">
              <a16:creationId xmlns:a16="http://schemas.microsoft.com/office/drawing/2014/main" id="{6F835C7A-2BAD-4848-A800-80E29FEFFBE8}"/>
            </a:ext>
          </a:extLst>
        </xdr:cNvPr>
        <xdr:cNvSpPr txBox="1"/>
      </xdr:nvSpPr>
      <xdr:spPr>
        <a:xfrm>
          <a:off x="9652145" y="276488630"/>
          <a:ext cx="687169" cy="259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400" b="1">
              <a:solidFill>
                <a:srgbClr val="FF0000"/>
              </a:solidFill>
              <a:latin typeface="ＭＳ ゴシック" panose="020B0609070205080204" pitchFamily="49" charset="-128"/>
              <a:ea typeface="ＭＳ ゴシック" panose="020B0609070205080204" pitchFamily="49" charset="-128"/>
            </a:rPr>
            <a:t>本施設</a:t>
          </a:r>
        </a:p>
      </xdr:txBody>
    </xdr:sp>
    <xdr:clientData/>
  </xdr:twoCellAnchor>
  <xdr:twoCellAnchor>
    <xdr:from>
      <xdr:col>76</xdr:col>
      <xdr:colOff>117887</xdr:colOff>
      <xdr:row>1081</xdr:row>
      <xdr:rowOff>45655</xdr:rowOff>
    </xdr:from>
    <xdr:to>
      <xdr:col>83</xdr:col>
      <xdr:colOff>69513</xdr:colOff>
      <xdr:row>1090</xdr:row>
      <xdr:rowOff>206987</xdr:rowOff>
    </xdr:to>
    <xdr:sp macro="" textlink="">
      <xdr:nvSpPr>
        <xdr:cNvPr id="294" name="フリーフォーム: 図形 3">
          <a:extLst>
            <a:ext uri="{FF2B5EF4-FFF2-40B4-BE49-F238E27FC236}">
              <a16:creationId xmlns:a16="http://schemas.microsoft.com/office/drawing/2014/main" id="{C4757160-A0D4-42E6-8D45-DEAB3BA25EFE}"/>
            </a:ext>
          </a:extLst>
        </xdr:cNvPr>
        <xdr:cNvSpPr/>
      </xdr:nvSpPr>
      <xdr:spPr>
        <a:xfrm>
          <a:off x="9528587" y="274041805"/>
          <a:ext cx="818401"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79</xdr:col>
      <xdr:colOff>8532</xdr:colOff>
      <xdr:row>1085</xdr:row>
      <xdr:rowOff>221835</xdr:rowOff>
    </xdr:from>
    <xdr:to>
      <xdr:col>83</xdr:col>
      <xdr:colOff>9777</xdr:colOff>
      <xdr:row>1090</xdr:row>
      <xdr:rowOff>173898</xdr:rowOff>
    </xdr:to>
    <xdr:sp macro="" textlink="">
      <xdr:nvSpPr>
        <xdr:cNvPr id="295" name="フリーフォーム: 図形 1">
          <a:extLst>
            <a:ext uri="{FF2B5EF4-FFF2-40B4-BE49-F238E27FC236}">
              <a16:creationId xmlns:a16="http://schemas.microsoft.com/office/drawing/2014/main" id="{2A66900C-A399-4304-8289-3254E04E8C29}"/>
            </a:ext>
          </a:extLst>
        </xdr:cNvPr>
        <xdr:cNvSpPr/>
      </xdr:nvSpPr>
      <xdr:spPr>
        <a:xfrm>
          <a:off x="9790707" y="275170485"/>
          <a:ext cx="496545" cy="1142688"/>
        </a:xfrm>
        <a:custGeom>
          <a:avLst/>
          <a:gdLst>
            <a:gd name="connsiteX0" fmla="*/ 0 w 405848"/>
            <a:gd name="connsiteY0" fmla="*/ 1002196 h 1002196"/>
            <a:gd name="connsiteX1" fmla="*/ 405848 w 405848"/>
            <a:gd name="connsiteY1" fmla="*/ 869674 h 1002196"/>
            <a:gd name="connsiteX2" fmla="*/ 306456 w 405848"/>
            <a:gd name="connsiteY2" fmla="*/ 447261 h 1002196"/>
            <a:gd name="connsiteX3" fmla="*/ 132521 w 405848"/>
            <a:gd name="connsiteY3" fmla="*/ 0 h 1002196"/>
          </a:gdLst>
          <a:ahLst/>
          <a:cxnLst>
            <a:cxn ang="0">
              <a:pos x="connsiteX0" y="connsiteY0"/>
            </a:cxn>
            <a:cxn ang="0">
              <a:pos x="connsiteX1" y="connsiteY1"/>
            </a:cxn>
            <a:cxn ang="0">
              <a:pos x="connsiteX2" y="connsiteY2"/>
            </a:cxn>
            <a:cxn ang="0">
              <a:pos x="connsiteX3" y="connsiteY3"/>
            </a:cxn>
          </a:cxnLst>
          <a:rect l="l" t="t" r="r" b="b"/>
          <a:pathLst>
            <a:path w="405848" h="1002196">
              <a:moveTo>
                <a:pt x="0" y="1002196"/>
              </a:moveTo>
              <a:lnTo>
                <a:pt x="405848" y="869674"/>
              </a:lnTo>
              <a:lnTo>
                <a:pt x="306456" y="447261"/>
              </a:lnTo>
              <a:lnTo>
                <a:pt x="132521" y="0"/>
              </a:lnTo>
            </a:path>
          </a:pathLst>
        </a:custGeom>
        <a:noFill/>
        <a:ln w="57150">
          <a:solidFill>
            <a:srgbClr val="00B050"/>
          </a:solidFill>
          <a:headEnd w="sm" len="med"/>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74</xdr:col>
      <xdr:colOff>109887</xdr:colOff>
      <xdr:row>1086</xdr:row>
      <xdr:rowOff>12533</xdr:rowOff>
    </xdr:from>
    <xdr:to>
      <xdr:col>79</xdr:col>
      <xdr:colOff>94867</xdr:colOff>
      <xdr:row>1090</xdr:row>
      <xdr:rowOff>136200</xdr:rowOff>
    </xdr:to>
    <xdr:sp macro="" textlink="">
      <xdr:nvSpPr>
        <xdr:cNvPr id="296" name="フリーフォーム 10">
          <a:extLst>
            <a:ext uri="{FF2B5EF4-FFF2-40B4-BE49-F238E27FC236}">
              <a16:creationId xmlns:a16="http://schemas.microsoft.com/office/drawing/2014/main" id="{8B3BD9E7-9494-4300-BAE7-00D3803F7A92}"/>
            </a:ext>
          </a:extLst>
        </xdr:cNvPr>
        <xdr:cNvSpPr/>
      </xdr:nvSpPr>
      <xdr:spPr>
        <a:xfrm>
          <a:off x="9272937" y="275199308"/>
          <a:ext cx="604105" cy="1076167"/>
        </a:xfrm>
        <a:custGeom>
          <a:avLst/>
          <a:gdLst>
            <a:gd name="connsiteX0" fmla="*/ 542193 w 542193"/>
            <a:gd name="connsiteY0" fmla="*/ 930520 h 930520"/>
            <a:gd name="connsiteX1" fmla="*/ 476250 w 542193"/>
            <a:gd name="connsiteY1" fmla="*/ 718039 h 930520"/>
            <a:gd name="connsiteX2" fmla="*/ 366346 w 542193"/>
            <a:gd name="connsiteY2" fmla="*/ 490904 h 930520"/>
            <a:gd name="connsiteX3" fmla="*/ 285750 w 542193"/>
            <a:gd name="connsiteY3" fmla="*/ 359020 h 930520"/>
            <a:gd name="connsiteX4" fmla="*/ 263770 w 542193"/>
            <a:gd name="connsiteY4" fmla="*/ 285750 h 930520"/>
            <a:gd name="connsiteX5" fmla="*/ 249116 w 542193"/>
            <a:gd name="connsiteY5" fmla="*/ 0 h 930520"/>
            <a:gd name="connsiteX6" fmla="*/ 0 w 542193"/>
            <a:gd name="connsiteY6" fmla="*/ 43962 h 9305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542193" h="930520">
              <a:moveTo>
                <a:pt x="542193" y="930520"/>
              </a:moveTo>
              <a:lnTo>
                <a:pt x="476250" y="718039"/>
              </a:lnTo>
              <a:lnTo>
                <a:pt x="366346" y="490904"/>
              </a:lnTo>
              <a:lnTo>
                <a:pt x="285750" y="359020"/>
              </a:lnTo>
              <a:lnTo>
                <a:pt x="263770" y="285750"/>
              </a:lnTo>
              <a:lnTo>
                <a:pt x="249116" y="0"/>
              </a:lnTo>
              <a:lnTo>
                <a:pt x="0" y="43962"/>
              </a:lnTo>
            </a:path>
          </a:pathLst>
        </a:custGeom>
        <a:noFill/>
        <a:ln w="57150">
          <a:solidFill>
            <a:srgbClr val="00B05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79</xdr:col>
      <xdr:colOff>71345</xdr:colOff>
      <xdr:row>1090</xdr:row>
      <xdr:rowOff>211559</xdr:rowOff>
    </xdr:from>
    <xdr:to>
      <xdr:col>80</xdr:col>
      <xdr:colOff>112128</xdr:colOff>
      <xdr:row>1091</xdr:row>
      <xdr:rowOff>133816</xdr:rowOff>
    </xdr:to>
    <xdr:sp macro="" textlink="">
      <xdr:nvSpPr>
        <xdr:cNvPr id="297" name="円/楕円 11">
          <a:extLst>
            <a:ext uri="{FF2B5EF4-FFF2-40B4-BE49-F238E27FC236}">
              <a16:creationId xmlns:a16="http://schemas.microsoft.com/office/drawing/2014/main" id="{3FD2626D-62BF-4235-9913-57C5EAE732FF}"/>
            </a:ext>
          </a:extLst>
        </xdr:cNvPr>
        <xdr:cNvSpPr/>
      </xdr:nvSpPr>
      <xdr:spPr>
        <a:xfrm>
          <a:off x="9853520" y="276350834"/>
          <a:ext cx="164608" cy="16038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123098</xdr:colOff>
      <xdr:row>1094</xdr:row>
      <xdr:rowOff>30391</xdr:rowOff>
    </xdr:from>
    <xdr:to>
      <xdr:col>91</xdr:col>
      <xdr:colOff>38053</xdr:colOff>
      <xdr:row>1099</xdr:row>
      <xdr:rowOff>124021</xdr:rowOff>
    </xdr:to>
    <xdr:sp macro="" textlink="">
      <xdr:nvSpPr>
        <xdr:cNvPr id="298" name="テキスト ボックス 297">
          <a:extLst>
            <a:ext uri="{FF2B5EF4-FFF2-40B4-BE49-F238E27FC236}">
              <a16:creationId xmlns:a16="http://schemas.microsoft.com/office/drawing/2014/main" id="{ACF2D6CA-BE05-4274-9ECF-91E865E172D0}"/>
            </a:ext>
          </a:extLst>
        </xdr:cNvPr>
        <xdr:cNvSpPr txBox="1"/>
      </xdr:nvSpPr>
      <xdr:spPr>
        <a:xfrm>
          <a:off x="9038498" y="277122166"/>
          <a:ext cx="2267630" cy="12842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0000"/>
              </a:solidFill>
              <a:effectLst/>
              <a:latin typeface="ＭＳ ゴシック" panose="020B0609070205080204" pitchFamily="49" charset="-128"/>
              <a:ea typeface="ＭＳ ゴシック" panose="020B0609070205080204" pitchFamily="49" charset="-128"/>
              <a:cs typeface="+mn-cs"/>
            </a:rPr>
            <a:t>洪水</a:t>
          </a:r>
          <a:r>
            <a:rPr lang="ja-JP" altLang="ja-JP" sz="1200" b="1">
              <a:solidFill>
                <a:srgbClr val="FF0000"/>
              </a:solidFill>
              <a:effectLst/>
              <a:latin typeface="ＭＳ ゴシック" panose="020B0609070205080204" pitchFamily="49" charset="-128"/>
              <a:ea typeface="ＭＳ ゴシック" panose="020B0609070205080204" pitchFamily="49" charset="-128"/>
              <a:cs typeface="+mn-cs"/>
            </a:rPr>
            <a:t>　</a:t>
          </a:r>
          <a:r>
            <a:rPr lang="ja-JP" altLang="en-US" sz="1200" b="1">
              <a:solidFill>
                <a:srgbClr val="FF0000"/>
              </a:solidFill>
              <a:effectLst/>
              <a:latin typeface="ＭＳ ゴシック" panose="020B0609070205080204" pitchFamily="49" charset="-128"/>
              <a:ea typeface="ＭＳ ゴシック" panose="020B0609070205080204" pitchFamily="49" charset="-128"/>
              <a:cs typeface="+mn-cs"/>
            </a:rPr>
            <a:t>　　　</a:t>
          </a:r>
          <a:r>
            <a:rPr lang="ja-JP" altLang="ja-JP" sz="1200" b="1">
              <a:solidFill>
                <a:srgbClr val="FF0000"/>
              </a:solidFill>
              <a:effectLst/>
              <a:latin typeface="ＭＳ ゴシック" panose="020B0609070205080204" pitchFamily="49" charset="-128"/>
              <a:ea typeface="ＭＳ ゴシック" panose="020B0609070205080204" pitchFamily="49" charset="-128"/>
              <a:cs typeface="+mn-cs"/>
            </a:rPr>
            <a:t>避難経路（→）</a:t>
          </a:r>
          <a:endParaRPr lang="en-US" altLang="ja-JP" sz="1200" b="1">
            <a:solidFill>
              <a:srgbClr val="FF0000"/>
            </a:solidFill>
            <a:effectLst/>
            <a:latin typeface="ＭＳ ゴシック" panose="020B0609070205080204" pitchFamily="49" charset="-128"/>
            <a:ea typeface="ＭＳ ゴシック" panose="020B0609070205080204" pitchFamily="49" charset="-128"/>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7030A0"/>
              </a:solidFill>
              <a:effectLst/>
              <a:latin typeface="ＭＳ ゴシック" panose="020B0609070205080204" pitchFamily="49" charset="-128"/>
              <a:ea typeface="ＭＳ ゴシック" panose="020B0609070205080204" pitchFamily="49" charset="-128"/>
              <a:cs typeface="+mn-cs"/>
            </a:rPr>
            <a:t>内水　　　　</a:t>
          </a:r>
          <a:r>
            <a:rPr lang="ja-JP" altLang="ja-JP" sz="1200" b="1">
              <a:solidFill>
                <a:srgbClr val="7030A0"/>
              </a:solidFill>
              <a:effectLst/>
              <a:latin typeface="ＭＳ ゴシック" panose="020B0609070205080204" pitchFamily="49" charset="-128"/>
              <a:ea typeface="ＭＳ ゴシック" panose="020B0609070205080204" pitchFamily="49" charset="-128"/>
              <a:cs typeface="+mn-cs"/>
            </a:rPr>
            <a:t>避難経路（→）</a:t>
          </a:r>
          <a:endParaRPr lang="ja-JP" altLang="ja-JP" sz="1200" b="1">
            <a:solidFill>
              <a:srgbClr val="7030A0"/>
            </a:solidFill>
            <a:effectLst/>
            <a:latin typeface="ＭＳ ゴシック" panose="020B0609070205080204" pitchFamily="49" charset="-128"/>
            <a:ea typeface="ＭＳ ゴシック" panose="020B0609070205080204"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en-US" sz="1200" b="1">
              <a:solidFill>
                <a:srgbClr val="FFC000"/>
              </a:solidFill>
              <a:effectLst/>
              <a:latin typeface="ＭＳ ゴシック" panose="020B0609070205080204" pitchFamily="49" charset="-128"/>
              <a:ea typeface="ＭＳ ゴシック" panose="020B0609070205080204" pitchFamily="49" charset="-128"/>
              <a:cs typeface="+mn-cs"/>
            </a:rPr>
            <a:t>高潮　　　　</a:t>
          </a:r>
          <a:r>
            <a:rPr lang="ja-JP" altLang="ja-JP" sz="1200" b="1">
              <a:solidFill>
                <a:srgbClr val="FFC000"/>
              </a:solidFill>
              <a:effectLst/>
              <a:latin typeface="ＭＳ ゴシック" panose="020B0609070205080204" pitchFamily="49" charset="-128"/>
              <a:ea typeface="ＭＳ ゴシック" panose="020B0609070205080204" pitchFamily="49" charset="-128"/>
              <a:cs typeface="+mn-cs"/>
            </a:rPr>
            <a:t>避難経路（→）</a:t>
          </a:r>
          <a:endParaRPr lang="ja-JP" altLang="ja-JP" sz="1200" b="1">
            <a:solidFill>
              <a:srgbClr val="FFC000"/>
            </a:solidFill>
            <a:effectLst/>
            <a:latin typeface="ＭＳ ゴシック" panose="020B0609070205080204" pitchFamily="49" charset="-128"/>
            <a:ea typeface="ＭＳ ゴシック" panose="020B0609070205080204"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00B050"/>
              </a:solidFill>
              <a:effectLst/>
              <a:latin typeface="ＭＳ ゴシック" panose="020B0609070205080204" pitchFamily="49" charset="-128"/>
              <a:ea typeface="ＭＳ ゴシック" panose="020B0609070205080204" pitchFamily="49" charset="-128"/>
              <a:cs typeface="+mn-cs"/>
            </a:rPr>
            <a:t>津波　</a:t>
          </a:r>
          <a:r>
            <a:rPr lang="ja-JP" altLang="en-US" sz="1200" b="1">
              <a:solidFill>
                <a:srgbClr val="00B050"/>
              </a:solidFill>
              <a:effectLst/>
              <a:latin typeface="ＭＳ ゴシック" panose="020B0609070205080204" pitchFamily="49" charset="-128"/>
              <a:ea typeface="ＭＳ ゴシック" panose="020B0609070205080204" pitchFamily="49" charset="-128"/>
              <a:cs typeface="+mn-cs"/>
            </a:rPr>
            <a:t>　　　</a:t>
          </a:r>
          <a:r>
            <a:rPr lang="ja-JP" altLang="ja-JP" sz="1200" b="1">
              <a:solidFill>
                <a:srgbClr val="00B050"/>
              </a:solidFill>
              <a:effectLst/>
              <a:latin typeface="ＭＳ ゴシック" panose="020B0609070205080204" pitchFamily="49" charset="-128"/>
              <a:ea typeface="ＭＳ ゴシック" panose="020B0609070205080204" pitchFamily="49" charset="-128"/>
              <a:cs typeface="+mn-cs"/>
            </a:rPr>
            <a:t>避難経路（→）</a:t>
          </a:r>
          <a:endParaRPr lang="ja-JP" altLang="ja-JP" sz="1050" b="1">
            <a:solidFill>
              <a:srgbClr val="00B050"/>
            </a:solidFill>
            <a:effectLst/>
            <a:latin typeface="ＭＳ ゴシック" panose="020B0609070205080204" pitchFamily="49" charset="-128"/>
            <a:ea typeface="ＭＳ ゴシック" panose="020B0609070205080204" pitchFamily="49"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200" b="1">
              <a:solidFill>
                <a:srgbClr val="0070C0"/>
              </a:solidFill>
              <a:effectLst/>
              <a:latin typeface="ＭＳ ゴシック" panose="020B0609070205080204" pitchFamily="49" charset="-128"/>
              <a:ea typeface="ＭＳ ゴシック" panose="020B0609070205080204" pitchFamily="49" charset="-128"/>
              <a:cs typeface="+mn-cs"/>
            </a:rPr>
            <a:t>土砂災害　　避難経路（→）</a:t>
          </a:r>
          <a:endParaRPr lang="ja-JP" altLang="ja-JP" sz="1050" b="1">
            <a:solidFill>
              <a:srgbClr val="0070C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78</xdr:col>
      <xdr:colOff>54203</xdr:colOff>
      <xdr:row>1086</xdr:row>
      <xdr:rowOff>52544</xdr:rowOff>
    </xdr:from>
    <xdr:to>
      <xdr:col>80</xdr:col>
      <xdr:colOff>91843</xdr:colOff>
      <xdr:row>1087</xdr:row>
      <xdr:rowOff>96059</xdr:rowOff>
    </xdr:to>
    <xdr:sp macro="" textlink="">
      <xdr:nvSpPr>
        <xdr:cNvPr id="299" name="楕円 10">
          <a:extLst>
            <a:ext uri="{FF2B5EF4-FFF2-40B4-BE49-F238E27FC236}">
              <a16:creationId xmlns:a16="http://schemas.microsoft.com/office/drawing/2014/main" id="{2B24CFE3-B395-4E7C-96E6-22BA8832A4B8}"/>
            </a:ext>
          </a:extLst>
        </xdr:cNvPr>
        <xdr:cNvSpPr/>
      </xdr:nvSpPr>
      <xdr:spPr>
        <a:xfrm>
          <a:off x="9712553" y="275239319"/>
          <a:ext cx="285290" cy="28164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73</xdr:col>
      <xdr:colOff>27773</xdr:colOff>
      <xdr:row>1085</xdr:row>
      <xdr:rowOff>102314</xdr:rowOff>
    </xdr:from>
    <xdr:to>
      <xdr:col>75</xdr:col>
      <xdr:colOff>65414</xdr:colOff>
      <xdr:row>1086</xdr:row>
      <xdr:rowOff>145830</xdr:rowOff>
    </xdr:to>
    <xdr:sp macro="" textlink="">
      <xdr:nvSpPr>
        <xdr:cNvPr id="300" name="楕円 10">
          <a:extLst>
            <a:ext uri="{FF2B5EF4-FFF2-40B4-BE49-F238E27FC236}">
              <a16:creationId xmlns:a16="http://schemas.microsoft.com/office/drawing/2014/main" id="{8CDF6163-2195-4AE9-8149-419A9E280E0C}"/>
            </a:ext>
          </a:extLst>
        </xdr:cNvPr>
        <xdr:cNvSpPr/>
      </xdr:nvSpPr>
      <xdr:spPr>
        <a:xfrm>
          <a:off x="9066998" y="275050964"/>
          <a:ext cx="285291" cy="281641"/>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122174</xdr:colOff>
      <xdr:row>1077</xdr:row>
      <xdr:rowOff>155592</xdr:rowOff>
    </xdr:from>
    <xdr:to>
      <xdr:col>92</xdr:col>
      <xdr:colOff>2875</xdr:colOff>
      <xdr:row>1079</xdr:row>
      <xdr:rowOff>104270</xdr:rowOff>
    </xdr:to>
    <xdr:sp macro="" textlink="">
      <xdr:nvSpPr>
        <xdr:cNvPr id="301" name="四角形吹き出し 15">
          <a:extLst>
            <a:ext uri="{FF2B5EF4-FFF2-40B4-BE49-F238E27FC236}">
              <a16:creationId xmlns:a16="http://schemas.microsoft.com/office/drawing/2014/main" id="{06C3B398-43B8-4A80-A651-BC46749A5F62}"/>
            </a:ext>
          </a:extLst>
        </xdr:cNvPr>
        <xdr:cNvSpPr/>
      </xdr:nvSpPr>
      <xdr:spPr>
        <a:xfrm>
          <a:off x="9656699" y="273199242"/>
          <a:ext cx="1738076" cy="424928"/>
        </a:xfrm>
        <a:prstGeom prst="wedgeRectCallout">
          <a:avLst>
            <a:gd name="adj1" fmla="val -63702"/>
            <a:gd name="adj2" fmla="val 13617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Ｃ高校（体育館）</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122</xdr:col>
      <xdr:colOff>114690</xdr:colOff>
      <xdr:row>1077</xdr:row>
      <xdr:rowOff>60972</xdr:rowOff>
    </xdr:from>
    <xdr:to>
      <xdr:col>125</xdr:col>
      <xdr:colOff>28505</xdr:colOff>
      <xdr:row>1078</xdr:row>
      <xdr:rowOff>99426</xdr:rowOff>
    </xdr:to>
    <xdr:sp macro="" textlink="">
      <xdr:nvSpPr>
        <xdr:cNvPr id="302" name="楕円 9">
          <a:extLst>
            <a:ext uri="{FF2B5EF4-FFF2-40B4-BE49-F238E27FC236}">
              <a16:creationId xmlns:a16="http://schemas.microsoft.com/office/drawing/2014/main" id="{D2E05770-1D0D-423F-BDA9-1DEC72616B7E}"/>
            </a:ext>
          </a:extLst>
        </xdr:cNvPr>
        <xdr:cNvSpPr/>
      </xdr:nvSpPr>
      <xdr:spPr>
        <a:xfrm>
          <a:off x="15221340" y="273104622"/>
          <a:ext cx="285290" cy="276579"/>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51187</xdr:colOff>
      <xdr:row>1081</xdr:row>
      <xdr:rowOff>55632</xdr:rowOff>
    </xdr:from>
    <xdr:to>
      <xdr:col>84</xdr:col>
      <xdr:colOff>3377</xdr:colOff>
      <xdr:row>1090</xdr:row>
      <xdr:rowOff>216964</xdr:rowOff>
    </xdr:to>
    <xdr:sp macro="" textlink="">
      <xdr:nvSpPr>
        <xdr:cNvPr id="303" name="フリーフォーム: 図形 3">
          <a:extLst>
            <a:ext uri="{FF2B5EF4-FFF2-40B4-BE49-F238E27FC236}">
              <a16:creationId xmlns:a16="http://schemas.microsoft.com/office/drawing/2014/main" id="{BC956F0B-1F5F-44F7-B495-231944BEFABA}"/>
            </a:ext>
          </a:extLst>
        </xdr:cNvPr>
        <xdr:cNvSpPr/>
      </xdr:nvSpPr>
      <xdr:spPr>
        <a:xfrm>
          <a:off x="9585712" y="274051782"/>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77</xdr:col>
      <xdr:colOff>94732</xdr:colOff>
      <xdr:row>1081</xdr:row>
      <xdr:rowOff>44748</xdr:rowOff>
    </xdr:from>
    <xdr:to>
      <xdr:col>84</xdr:col>
      <xdr:colOff>46922</xdr:colOff>
      <xdr:row>1090</xdr:row>
      <xdr:rowOff>206080</xdr:rowOff>
    </xdr:to>
    <xdr:sp macro="" textlink="">
      <xdr:nvSpPr>
        <xdr:cNvPr id="304" name="フリーフォーム: 図形 3">
          <a:extLst>
            <a:ext uri="{FF2B5EF4-FFF2-40B4-BE49-F238E27FC236}">
              <a16:creationId xmlns:a16="http://schemas.microsoft.com/office/drawing/2014/main" id="{F105D568-9719-4558-B31F-F83B26439A88}"/>
            </a:ext>
          </a:extLst>
        </xdr:cNvPr>
        <xdr:cNvSpPr/>
      </xdr:nvSpPr>
      <xdr:spPr>
        <a:xfrm>
          <a:off x="9629257" y="274040898"/>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78</xdr:col>
      <xdr:colOff>34552</xdr:colOff>
      <xdr:row>1081</xdr:row>
      <xdr:rowOff>69240</xdr:rowOff>
    </xdr:from>
    <xdr:to>
      <xdr:col>84</xdr:col>
      <xdr:colOff>110567</xdr:colOff>
      <xdr:row>1090</xdr:row>
      <xdr:rowOff>230572</xdr:rowOff>
    </xdr:to>
    <xdr:sp macro="" textlink="">
      <xdr:nvSpPr>
        <xdr:cNvPr id="305" name="フリーフォーム: 図形 3">
          <a:extLst>
            <a:ext uri="{FF2B5EF4-FFF2-40B4-BE49-F238E27FC236}">
              <a16:creationId xmlns:a16="http://schemas.microsoft.com/office/drawing/2014/main" id="{7D32B23A-0F47-402D-A693-D09B46D709CC}"/>
            </a:ext>
          </a:extLst>
        </xdr:cNvPr>
        <xdr:cNvSpPr/>
      </xdr:nvSpPr>
      <xdr:spPr>
        <a:xfrm>
          <a:off x="9692902" y="274065390"/>
          <a:ext cx="818965" cy="2304457"/>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69678</xdr:colOff>
      <xdr:row>1082</xdr:row>
      <xdr:rowOff>232585</xdr:rowOff>
    </xdr:from>
    <xdr:to>
      <xdr:col>99</xdr:col>
      <xdr:colOff>74207</xdr:colOff>
      <xdr:row>1084</xdr:row>
      <xdr:rowOff>178445</xdr:rowOff>
    </xdr:to>
    <xdr:sp macro="" textlink="">
      <xdr:nvSpPr>
        <xdr:cNvPr id="306" name="四角形吹き出し 21">
          <a:extLst>
            <a:ext uri="{FF2B5EF4-FFF2-40B4-BE49-F238E27FC236}">
              <a16:creationId xmlns:a16="http://schemas.microsoft.com/office/drawing/2014/main" id="{56013A27-B91A-4B51-B4AB-E6BC54ECB60B}"/>
            </a:ext>
          </a:extLst>
        </xdr:cNvPr>
        <xdr:cNvSpPr/>
      </xdr:nvSpPr>
      <xdr:spPr>
        <a:xfrm>
          <a:off x="10594803" y="274466860"/>
          <a:ext cx="1738079" cy="422110"/>
        </a:xfrm>
        <a:prstGeom prst="wedgeRectCallout">
          <a:avLst>
            <a:gd name="adj1" fmla="val -118154"/>
            <a:gd name="adj2" fmla="val 936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Ｂ神社</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88</xdr:col>
      <xdr:colOff>48690</xdr:colOff>
      <xdr:row>1084</xdr:row>
      <xdr:rowOff>235445</xdr:rowOff>
    </xdr:from>
    <xdr:to>
      <xdr:col>102</xdr:col>
      <xdr:colOff>53216</xdr:colOff>
      <xdr:row>1087</xdr:row>
      <xdr:rowOff>194025</xdr:rowOff>
    </xdr:to>
    <xdr:sp macro="" textlink="">
      <xdr:nvSpPr>
        <xdr:cNvPr id="307" name="四角形吹き出し 22">
          <a:extLst>
            <a:ext uri="{FF2B5EF4-FFF2-40B4-BE49-F238E27FC236}">
              <a16:creationId xmlns:a16="http://schemas.microsoft.com/office/drawing/2014/main" id="{53FEB986-E9F3-4791-85AD-D12517C5A100}"/>
            </a:ext>
          </a:extLst>
        </xdr:cNvPr>
        <xdr:cNvSpPr/>
      </xdr:nvSpPr>
      <xdr:spPr>
        <a:xfrm>
          <a:off x="10945290" y="274945970"/>
          <a:ext cx="1738076" cy="672955"/>
        </a:xfrm>
        <a:prstGeom prst="wedgeRectCallout">
          <a:avLst>
            <a:gd name="adj1" fmla="val -99812"/>
            <a:gd name="adj2" fmla="val 142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Ｄ</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小学校（校舎、</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algn="ctr"/>
          <a:r>
            <a:rPr kumimoji="1" lang="en-US"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rPr>
            <a:t>階以上）</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80</xdr:col>
      <xdr:colOff>2209</xdr:colOff>
      <xdr:row>1082</xdr:row>
      <xdr:rowOff>214779</xdr:rowOff>
    </xdr:from>
    <xdr:to>
      <xdr:col>85</xdr:col>
      <xdr:colOff>1098</xdr:colOff>
      <xdr:row>1090</xdr:row>
      <xdr:rowOff>115746</xdr:rowOff>
    </xdr:to>
    <xdr:sp macro="" textlink="">
      <xdr:nvSpPr>
        <xdr:cNvPr id="308" name="テキスト ボックス 307">
          <a:extLst>
            <a:ext uri="{FF2B5EF4-FFF2-40B4-BE49-F238E27FC236}">
              <a16:creationId xmlns:a16="http://schemas.microsoft.com/office/drawing/2014/main" id="{6418CD46-53E3-4F0F-B229-ABB2049124BC}"/>
            </a:ext>
          </a:extLst>
        </xdr:cNvPr>
        <xdr:cNvSpPr txBox="1"/>
      </xdr:nvSpPr>
      <xdr:spPr>
        <a:xfrm rot="3846174">
          <a:off x="9314232" y="275043031"/>
          <a:ext cx="1805967" cy="6180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75</xdr:col>
      <xdr:colOff>96358</xdr:colOff>
      <xdr:row>1086</xdr:row>
      <xdr:rowOff>121101</xdr:rowOff>
    </xdr:from>
    <xdr:to>
      <xdr:col>78</xdr:col>
      <xdr:colOff>116656</xdr:colOff>
      <xdr:row>1092</xdr:row>
      <xdr:rowOff>184922</xdr:rowOff>
    </xdr:to>
    <xdr:sp macro="" textlink="">
      <xdr:nvSpPr>
        <xdr:cNvPr id="309" name="テキスト ボックス 308">
          <a:extLst>
            <a:ext uri="{FF2B5EF4-FFF2-40B4-BE49-F238E27FC236}">
              <a16:creationId xmlns:a16="http://schemas.microsoft.com/office/drawing/2014/main" id="{9187FD9A-077F-44A2-8C20-9C087D8F67B0}"/>
            </a:ext>
          </a:extLst>
        </xdr:cNvPr>
        <xdr:cNvSpPr txBox="1"/>
      </xdr:nvSpPr>
      <xdr:spPr>
        <a:xfrm rot="4186192">
          <a:off x="8832834" y="275858275"/>
          <a:ext cx="1492571" cy="391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徒歩、自動車</a:t>
          </a:r>
        </a:p>
      </xdr:txBody>
    </xdr:sp>
    <xdr:clientData/>
  </xdr:twoCellAnchor>
  <xdr:twoCellAnchor>
    <xdr:from>
      <xdr:col>99</xdr:col>
      <xdr:colOff>80226</xdr:colOff>
      <xdr:row>1088</xdr:row>
      <xdr:rowOff>26129</xdr:rowOff>
    </xdr:from>
    <xdr:to>
      <xdr:col>109</xdr:col>
      <xdr:colOff>96182</xdr:colOff>
      <xdr:row>1090</xdr:row>
      <xdr:rowOff>115935</xdr:rowOff>
    </xdr:to>
    <xdr:sp macro="" textlink="">
      <xdr:nvSpPr>
        <xdr:cNvPr id="310" name="テキスト ボックス 309">
          <a:extLst>
            <a:ext uri="{FF2B5EF4-FFF2-40B4-BE49-F238E27FC236}">
              <a16:creationId xmlns:a16="http://schemas.microsoft.com/office/drawing/2014/main" id="{DB056274-6694-46F7-978C-019595F8014B}"/>
            </a:ext>
          </a:extLst>
        </xdr:cNvPr>
        <xdr:cNvSpPr txBox="1"/>
      </xdr:nvSpPr>
      <xdr:spPr>
        <a:xfrm rot="20792708">
          <a:off x="12338901" y="275689154"/>
          <a:ext cx="1254206" cy="566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自動車</a:t>
          </a:r>
        </a:p>
      </xdr:txBody>
    </xdr:sp>
    <xdr:clientData/>
  </xdr:twoCellAnchor>
  <xdr:twoCellAnchor>
    <xdr:from>
      <xdr:col>81</xdr:col>
      <xdr:colOff>57800</xdr:colOff>
      <xdr:row>1078</xdr:row>
      <xdr:rowOff>16109</xdr:rowOff>
    </xdr:from>
    <xdr:to>
      <xdr:col>125</xdr:col>
      <xdr:colOff>28932</xdr:colOff>
      <xdr:row>1091</xdr:row>
      <xdr:rowOff>24753</xdr:rowOff>
    </xdr:to>
    <xdr:sp macro="" textlink="">
      <xdr:nvSpPr>
        <xdr:cNvPr id="311" name="フリーフォーム: 図形 30">
          <a:extLst>
            <a:ext uri="{FF2B5EF4-FFF2-40B4-BE49-F238E27FC236}">
              <a16:creationId xmlns:a16="http://schemas.microsoft.com/office/drawing/2014/main" id="{779B3FEF-A192-4383-9AD0-B6AB07C714D6}"/>
            </a:ext>
          </a:extLst>
        </xdr:cNvPr>
        <xdr:cNvSpPr/>
      </xdr:nvSpPr>
      <xdr:spPr>
        <a:xfrm>
          <a:off x="10087625" y="273297884"/>
          <a:ext cx="5419432" cy="3104269"/>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6091</xdr:colOff>
      <xdr:row>1078</xdr:row>
      <xdr:rowOff>93331</xdr:rowOff>
    </xdr:from>
    <xdr:to>
      <xdr:col>124</xdr:col>
      <xdr:colOff>100485</xdr:colOff>
      <xdr:row>1091</xdr:row>
      <xdr:rowOff>101975</xdr:rowOff>
    </xdr:to>
    <xdr:sp macro="" textlink="">
      <xdr:nvSpPr>
        <xdr:cNvPr id="312" name="フリーフォーム: 図形 30">
          <a:extLst>
            <a:ext uri="{FF2B5EF4-FFF2-40B4-BE49-F238E27FC236}">
              <a16:creationId xmlns:a16="http://schemas.microsoft.com/office/drawing/2014/main" id="{9D7A7AB7-CBA1-4B27-87DA-373553E3AB8A}"/>
            </a:ext>
          </a:extLst>
        </xdr:cNvPr>
        <xdr:cNvSpPr/>
      </xdr:nvSpPr>
      <xdr:spPr>
        <a:xfrm>
          <a:off x="10035916" y="273375106"/>
          <a:ext cx="5418869" cy="3104269"/>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103</xdr:col>
      <xdr:colOff>106276</xdr:colOff>
      <xdr:row>1073</xdr:row>
      <xdr:rowOff>145384</xdr:rowOff>
    </xdr:from>
    <xdr:to>
      <xdr:col>121</xdr:col>
      <xdr:colOff>49740</xdr:colOff>
      <xdr:row>1076</xdr:row>
      <xdr:rowOff>104706</xdr:rowOff>
    </xdr:to>
    <xdr:sp macro="" textlink="">
      <xdr:nvSpPr>
        <xdr:cNvPr id="313" name="四角形吹き出し 29">
          <a:extLst>
            <a:ext uri="{FF2B5EF4-FFF2-40B4-BE49-F238E27FC236}">
              <a16:creationId xmlns:a16="http://schemas.microsoft.com/office/drawing/2014/main" id="{B5A2861D-03A1-4B20-A165-BD64749DBE14}"/>
            </a:ext>
          </a:extLst>
        </xdr:cNvPr>
        <xdr:cNvSpPr/>
      </xdr:nvSpPr>
      <xdr:spPr>
        <a:xfrm>
          <a:off x="12860251" y="272236534"/>
          <a:ext cx="2172314" cy="673697"/>
        </a:xfrm>
        <a:prstGeom prst="wedgeRectCallout">
          <a:avLst>
            <a:gd name="adj1" fmla="val 55941"/>
            <a:gd name="adj2" fmla="val 8684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Ａ会</a:t>
          </a:r>
          <a:endParaRPr kumimoji="1" lang="en-US" altLang="ja-JP" sz="1400" b="1">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ctr"/>
          <a:r>
            <a:rPr kumimoji="1" lang="ja-JP" altLang="en-US" sz="1400" b="1">
              <a:solidFill>
                <a:sysClr val="windowText" lastClr="000000"/>
              </a:solidFill>
              <a:effectLst/>
              <a:latin typeface="ＭＳ ゴシック" panose="020B0609070205080204" pitchFamily="49" charset="-128"/>
              <a:ea typeface="ＭＳ ゴシック" panose="020B0609070205080204" pitchFamily="49" charset="-128"/>
              <a:cs typeface="+mn-cs"/>
            </a:rPr>
            <a:t>（系列グループホーム）</a:t>
          </a:r>
          <a:endParaRPr kumimoji="1" lang="ja-JP" altLang="en-US" sz="14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97</xdr:col>
      <xdr:colOff>0</xdr:colOff>
      <xdr:row>1059</xdr:row>
      <xdr:rowOff>0</xdr:rowOff>
    </xdr:from>
    <xdr:to>
      <xdr:col>121</xdr:col>
      <xdr:colOff>19210</xdr:colOff>
      <xdr:row>1061</xdr:row>
      <xdr:rowOff>27750</xdr:rowOff>
    </xdr:to>
    <xdr:sp macro="" textlink="">
      <xdr:nvSpPr>
        <xdr:cNvPr id="314" name="テキスト ボックス 313">
          <a:extLst>
            <a:ext uri="{FF2B5EF4-FFF2-40B4-BE49-F238E27FC236}">
              <a16:creationId xmlns:a16="http://schemas.microsoft.com/office/drawing/2014/main" id="{16EE64B1-1706-4D6D-B94D-FECFCC5E1F24}"/>
            </a:ext>
          </a:extLst>
        </xdr:cNvPr>
        <xdr:cNvSpPr txBox="1"/>
      </xdr:nvSpPr>
      <xdr:spPr>
        <a:xfrm>
          <a:off x="12011025" y="266757150"/>
          <a:ext cx="299101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1.9</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施設周辺の避難地図の作成方法（別紙１）</a:t>
          </a: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1</xdr:colOff>
      <xdr:row>295</xdr:row>
      <xdr:rowOff>83525</xdr:rowOff>
    </xdr:from>
    <xdr:to>
      <xdr:col>22</xdr:col>
      <xdr:colOff>1</xdr:colOff>
      <xdr:row>298</xdr:row>
      <xdr:rowOff>101323</xdr:rowOff>
    </xdr:to>
    <xdr:sp macro="" textlink="">
      <xdr:nvSpPr>
        <xdr:cNvPr id="316" name="矢印: 右 315">
          <a:extLst>
            <a:ext uri="{FF2B5EF4-FFF2-40B4-BE49-F238E27FC236}">
              <a16:creationId xmlns:a16="http://schemas.microsoft.com/office/drawing/2014/main" id="{13D80DEC-46FB-47AC-A36B-3E678449058D}"/>
            </a:ext>
          </a:extLst>
        </xdr:cNvPr>
        <xdr:cNvSpPr/>
      </xdr:nvSpPr>
      <xdr:spPr>
        <a:xfrm>
          <a:off x="2342030" y="77975613"/>
          <a:ext cx="36979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76200</xdr:colOff>
      <xdr:row>293</xdr:row>
      <xdr:rowOff>0</xdr:rowOff>
    </xdr:from>
    <xdr:to>
      <xdr:col>26</xdr:col>
      <xdr:colOff>123141</xdr:colOff>
      <xdr:row>301</xdr:row>
      <xdr:rowOff>13044</xdr:rowOff>
    </xdr:to>
    <xdr:sp macro="" textlink="">
      <xdr:nvSpPr>
        <xdr:cNvPr id="317" name="四角形: 角を丸くする 316">
          <a:extLst>
            <a:ext uri="{FF2B5EF4-FFF2-40B4-BE49-F238E27FC236}">
              <a16:creationId xmlns:a16="http://schemas.microsoft.com/office/drawing/2014/main" id="{A936446C-5393-413E-B166-164D34168E08}"/>
            </a:ext>
          </a:extLst>
        </xdr:cNvPr>
        <xdr:cNvSpPr/>
      </xdr:nvSpPr>
      <xdr:spPr>
        <a:xfrm>
          <a:off x="2788024" y="77511088"/>
          <a:ext cx="539999"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302</xdr:row>
      <xdr:rowOff>1</xdr:rowOff>
    </xdr:from>
    <xdr:to>
      <xdr:col>26</xdr:col>
      <xdr:colOff>113616</xdr:colOff>
      <xdr:row>310</xdr:row>
      <xdr:rowOff>1</xdr:rowOff>
    </xdr:to>
    <xdr:sp macro="" textlink="">
      <xdr:nvSpPr>
        <xdr:cNvPr id="318" name="四角形: 角を丸くする 317">
          <a:extLst>
            <a:ext uri="{FF2B5EF4-FFF2-40B4-BE49-F238E27FC236}">
              <a16:creationId xmlns:a16="http://schemas.microsoft.com/office/drawing/2014/main" id="{9838934D-2767-479C-885E-8C34D24A6150}"/>
            </a:ext>
          </a:extLst>
        </xdr:cNvPr>
        <xdr:cNvSpPr/>
      </xdr:nvSpPr>
      <xdr:spPr>
        <a:xfrm>
          <a:off x="2778499" y="79270413"/>
          <a:ext cx="539999"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311</xdr:row>
      <xdr:rowOff>1</xdr:rowOff>
    </xdr:from>
    <xdr:to>
      <xdr:col>27</xdr:col>
      <xdr:colOff>9402</xdr:colOff>
      <xdr:row>319</xdr:row>
      <xdr:rowOff>1</xdr:rowOff>
    </xdr:to>
    <xdr:sp macro="" textlink="">
      <xdr:nvSpPr>
        <xdr:cNvPr id="319" name="四角形: 角を丸くする 318">
          <a:extLst>
            <a:ext uri="{FF2B5EF4-FFF2-40B4-BE49-F238E27FC236}">
              <a16:creationId xmlns:a16="http://schemas.microsoft.com/office/drawing/2014/main" id="{A79F329F-7B89-445A-B1C3-BAD89FDE6161}"/>
            </a:ext>
          </a:extLst>
        </xdr:cNvPr>
        <xdr:cNvSpPr/>
      </xdr:nvSpPr>
      <xdr:spPr>
        <a:xfrm>
          <a:off x="2797549" y="81029736"/>
          <a:ext cx="540000"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19</xdr:col>
      <xdr:colOff>0</xdr:colOff>
      <xdr:row>304</xdr:row>
      <xdr:rowOff>91397</xdr:rowOff>
    </xdr:from>
    <xdr:to>
      <xdr:col>22</xdr:col>
      <xdr:colOff>0</xdr:colOff>
      <xdr:row>307</xdr:row>
      <xdr:rowOff>109195</xdr:rowOff>
    </xdr:to>
    <xdr:sp macro="" textlink="">
      <xdr:nvSpPr>
        <xdr:cNvPr id="320" name="矢印: 右 319">
          <a:extLst>
            <a:ext uri="{FF2B5EF4-FFF2-40B4-BE49-F238E27FC236}">
              <a16:creationId xmlns:a16="http://schemas.microsoft.com/office/drawing/2014/main" id="{5E8269B3-3C9F-4603-B736-0218C7FA86B5}"/>
            </a:ext>
          </a:extLst>
        </xdr:cNvPr>
        <xdr:cNvSpPr/>
      </xdr:nvSpPr>
      <xdr:spPr>
        <a:xfrm>
          <a:off x="2342029" y="79742809"/>
          <a:ext cx="36979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313</xdr:row>
      <xdr:rowOff>91400</xdr:rowOff>
    </xdr:from>
    <xdr:to>
      <xdr:col>22</xdr:col>
      <xdr:colOff>0</xdr:colOff>
      <xdr:row>316</xdr:row>
      <xdr:rowOff>109198</xdr:rowOff>
    </xdr:to>
    <xdr:sp macro="" textlink="">
      <xdr:nvSpPr>
        <xdr:cNvPr id="321" name="矢印: 右 320">
          <a:extLst>
            <a:ext uri="{FF2B5EF4-FFF2-40B4-BE49-F238E27FC236}">
              <a16:creationId xmlns:a16="http://schemas.microsoft.com/office/drawing/2014/main" id="{1B5BC579-D1A3-4220-BCE4-9EB2247F0D0C}"/>
            </a:ext>
          </a:extLst>
        </xdr:cNvPr>
        <xdr:cNvSpPr/>
      </xdr:nvSpPr>
      <xdr:spPr>
        <a:xfrm>
          <a:off x="2342029" y="81502135"/>
          <a:ext cx="36979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oneCellAnchor>
    <xdr:from>
      <xdr:col>107</xdr:col>
      <xdr:colOff>0</xdr:colOff>
      <xdr:row>565</xdr:row>
      <xdr:rowOff>235323</xdr:rowOff>
    </xdr:from>
    <xdr:ext cx="2835088" cy="470647"/>
    <xdr:sp macro="" textlink="">
      <xdr:nvSpPr>
        <xdr:cNvPr id="315" name="テキスト ボックス 314">
          <a:extLst>
            <a:ext uri="{FF2B5EF4-FFF2-40B4-BE49-F238E27FC236}">
              <a16:creationId xmlns:a16="http://schemas.microsoft.com/office/drawing/2014/main" id="{70918B67-330F-47C6-9D27-5EC6ECA75630}"/>
            </a:ext>
          </a:extLst>
        </xdr:cNvPr>
        <xdr:cNvSpPr txBox="1"/>
      </xdr:nvSpPr>
      <xdr:spPr>
        <a:xfrm>
          <a:off x="13189324" y="150887205"/>
          <a:ext cx="2835088" cy="470647"/>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防災教育及び訓練の取組（様式７）</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oneCellAnchor>
  <xdr:twoCellAnchor>
    <xdr:from>
      <xdr:col>91</xdr:col>
      <xdr:colOff>13607</xdr:colOff>
      <xdr:row>858</xdr:row>
      <xdr:rowOff>40820</xdr:rowOff>
    </xdr:from>
    <xdr:to>
      <xdr:col>106</xdr:col>
      <xdr:colOff>102452</xdr:colOff>
      <xdr:row>884</xdr:row>
      <xdr:rowOff>299356</xdr:rowOff>
    </xdr:to>
    <xdr:grpSp>
      <xdr:nvGrpSpPr>
        <xdr:cNvPr id="322" name="グループ化 18">
          <a:extLst>
            <a:ext uri="{FF2B5EF4-FFF2-40B4-BE49-F238E27FC236}">
              <a16:creationId xmlns:a16="http://schemas.microsoft.com/office/drawing/2014/main" id="{ADB2571B-9C25-44B9-BA31-64A3FF4572F9}"/>
            </a:ext>
          </a:extLst>
        </xdr:cNvPr>
        <xdr:cNvGrpSpPr>
          <a:grpSpLocks/>
        </xdr:cNvGrpSpPr>
      </xdr:nvGrpSpPr>
      <xdr:grpSpPr bwMode="auto">
        <a:xfrm>
          <a:off x="11230695" y="186921320"/>
          <a:ext cx="1937816" cy="8707771"/>
          <a:chOff x="11791755" y="2176743"/>
          <a:chExt cx="1028335" cy="1866467"/>
        </a:xfrm>
      </xdr:grpSpPr>
      <xdr:sp macro="" textlink="">
        <xdr:nvSpPr>
          <xdr:cNvPr id="323" name="円弧 322">
            <a:extLst>
              <a:ext uri="{FF2B5EF4-FFF2-40B4-BE49-F238E27FC236}">
                <a16:creationId xmlns:a16="http://schemas.microsoft.com/office/drawing/2014/main" id="{7D63CE44-31C0-48A1-BE78-27FC3D5E927B}"/>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324" name="円弧 323">
            <a:extLst>
              <a:ext uri="{FF2B5EF4-FFF2-40B4-BE49-F238E27FC236}">
                <a16:creationId xmlns:a16="http://schemas.microsoft.com/office/drawing/2014/main" id="{E80E0D5C-ABE1-416F-88D5-C28D33CD2513}"/>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102</xdr:col>
      <xdr:colOff>22413</xdr:colOff>
      <xdr:row>119</xdr:row>
      <xdr:rowOff>0</xdr:rowOff>
    </xdr:from>
    <xdr:to>
      <xdr:col>130</xdr:col>
      <xdr:colOff>35381</xdr:colOff>
      <xdr:row>121</xdr:row>
      <xdr:rowOff>37352</xdr:rowOff>
    </xdr:to>
    <xdr:sp macro="" textlink="">
      <xdr:nvSpPr>
        <xdr:cNvPr id="325" name="テキスト ボックス 324">
          <a:extLst>
            <a:ext uri="{FF2B5EF4-FFF2-40B4-BE49-F238E27FC236}">
              <a16:creationId xmlns:a16="http://schemas.microsoft.com/office/drawing/2014/main" id="{BF67A23E-8D93-42FA-9684-87104C16FE3F}"/>
            </a:ext>
          </a:extLst>
        </xdr:cNvPr>
        <xdr:cNvSpPr txBox="1"/>
      </xdr:nvSpPr>
      <xdr:spPr>
        <a:xfrm>
          <a:off x="12214413" y="28477882"/>
          <a:ext cx="3359792" cy="500529"/>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noAutofit/>
        </a:bodyPr>
        <a:lstStyle/>
        <a:p>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解説編　第１章</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1.2</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（３）（４）</a:t>
          </a:r>
        </a:p>
        <a:p>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施設利用者（要配慮者）の把握、施設職員の把握</a:t>
          </a: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110</xdr:col>
      <xdr:colOff>0</xdr:colOff>
      <xdr:row>144</xdr:row>
      <xdr:rowOff>0</xdr:rowOff>
    </xdr:from>
    <xdr:to>
      <xdr:col>130</xdr:col>
      <xdr:colOff>1</xdr:colOff>
      <xdr:row>146</xdr:row>
      <xdr:rowOff>27750</xdr:rowOff>
    </xdr:to>
    <xdr:sp macro="" textlink="">
      <xdr:nvSpPr>
        <xdr:cNvPr id="331" name="テキスト ボックス 330">
          <a:extLst>
            <a:ext uri="{FF2B5EF4-FFF2-40B4-BE49-F238E27FC236}">
              <a16:creationId xmlns:a16="http://schemas.microsoft.com/office/drawing/2014/main" id="{082B9D4E-7B60-428D-9436-21195ECCED2D}"/>
            </a:ext>
          </a:extLst>
        </xdr:cNvPr>
        <xdr:cNvSpPr txBox="1"/>
      </xdr:nvSpPr>
      <xdr:spPr>
        <a:xfrm>
          <a:off x="13620750" y="33099375"/>
          <a:ext cx="2476501"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1.2</a:t>
          </a:r>
          <a:r>
            <a:rPr kumimoji="1" lang="ja-JP" altLang="en-US" sz="1100">
              <a:latin typeface="HG丸ｺﾞｼｯｸM-PRO" panose="020F0600000000000000" pitchFamily="50" charset="-128"/>
              <a:ea typeface="HG丸ｺﾞｼｯｸM-PRO" panose="020F0600000000000000" pitchFamily="50" charset="-128"/>
            </a:rPr>
            <a:t>（</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事前休業の判断について</a:t>
          </a:r>
        </a:p>
      </xdr:txBody>
    </xdr:sp>
    <xdr:clientData/>
  </xdr:twoCellAnchor>
  <xdr:twoCellAnchor>
    <xdr:from>
      <xdr:col>110</xdr:col>
      <xdr:colOff>0</xdr:colOff>
      <xdr:row>150</xdr:row>
      <xdr:rowOff>38100</xdr:rowOff>
    </xdr:from>
    <xdr:to>
      <xdr:col>130</xdr:col>
      <xdr:colOff>7500</xdr:colOff>
      <xdr:row>152</xdr:row>
      <xdr:rowOff>103950</xdr:rowOff>
    </xdr:to>
    <xdr:sp macro="" textlink="">
      <xdr:nvSpPr>
        <xdr:cNvPr id="335" name="テキスト ボックス 334">
          <a:extLst>
            <a:ext uri="{FF2B5EF4-FFF2-40B4-BE49-F238E27FC236}">
              <a16:creationId xmlns:a16="http://schemas.microsoft.com/office/drawing/2014/main" id="{8DC1A594-0DDC-4349-9FAF-D52F03802548}"/>
            </a:ext>
          </a:extLst>
        </xdr:cNvPr>
        <xdr:cNvSpPr txBox="1"/>
      </xdr:nvSpPr>
      <xdr:spPr>
        <a:xfrm>
          <a:off x="13620750" y="3450907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防災体制</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216</xdr:row>
      <xdr:rowOff>38100</xdr:rowOff>
    </xdr:from>
    <xdr:to>
      <xdr:col>130</xdr:col>
      <xdr:colOff>7500</xdr:colOff>
      <xdr:row>218</xdr:row>
      <xdr:rowOff>103950</xdr:rowOff>
    </xdr:to>
    <xdr:sp macro="" textlink="">
      <xdr:nvSpPr>
        <xdr:cNvPr id="338" name="テキスト ボックス 337">
          <a:extLst>
            <a:ext uri="{FF2B5EF4-FFF2-40B4-BE49-F238E27FC236}">
              <a16:creationId xmlns:a16="http://schemas.microsoft.com/office/drawing/2014/main" id="{6E7038AD-C20F-4E74-A40D-7A6041331A45}"/>
            </a:ext>
          </a:extLst>
        </xdr:cNvPr>
        <xdr:cNvSpPr txBox="1"/>
      </xdr:nvSpPr>
      <xdr:spPr>
        <a:xfrm>
          <a:off x="13620750" y="75933300"/>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防災体制の判断基準の</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282</xdr:row>
      <xdr:rowOff>38100</xdr:rowOff>
    </xdr:from>
    <xdr:to>
      <xdr:col>130</xdr:col>
      <xdr:colOff>7500</xdr:colOff>
      <xdr:row>284</xdr:row>
      <xdr:rowOff>103950</xdr:rowOff>
    </xdr:to>
    <xdr:sp macro="" textlink="">
      <xdr:nvSpPr>
        <xdr:cNvPr id="339" name="テキスト ボックス 338">
          <a:extLst>
            <a:ext uri="{FF2B5EF4-FFF2-40B4-BE49-F238E27FC236}">
              <a16:creationId xmlns:a16="http://schemas.microsoft.com/office/drawing/2014/main" id="{0D276D91-037D-46E6-8BEA-46C53D4B80D3}"/>
            </a:ext>
          </a:extLst>
        </xdr:cNvPr>
        <xdr:cNvSpPr txBox="1"/>
      </xdr:nvSpPr>
      <xdr:spPr>
        <a:xfrm>
          <a:off x="13620750" y="89677875"/>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防災体制の判断基準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110</xdr:col>
      <xdr:colOff>0</xdr:colOff>
      <xdr:row>348</xdr:row>
      <xdr:rowOff>38100</xdr:rowOff>
    </xdr:from>
    <xdr:to>
      <xdr:col>130</xdr:col>
      <xdr:colOff>7500</xdr:colOff>
      <xdr:row>350</xdr:row>
      <xdr:rowOff>103950</xdr:rowOff>
    </xdr:to>
    <xdr:sp macro="" textlink="">
      <xdr:nvSpPr>
        <xdr:cNvPr id="340" name="テキスト ボックス 339">
          <a:extLst>
            <a:ext uri="{FF2B5EF4-FFF2-40B4-BE49-F238E27FC236}">
              <a16:creationId xmlns:a16="http://schemas.microsoft.com/office/drawing/2014/main" id="{6DBDD020-693D-43CC-8394-E78E8A29E145}"/>
            </a:ext>
          </a:extLst>
        </xdr:cNvPr>
        <xdr:cNvSpPr txBox="1"/>
      </xdr:nvSpPr>
      <xdr:spPr>
        <a:xfrm>
          <a:off x="13620750" y="103422450"/>
          <a:ext cx="2484000" cy="50400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noAutofit/>
        </a:bodyP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解説編　第１章</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1.3</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防災</a:t>
          </a:r>
          <a:r>
            <a:rPr kumimoji="1"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体制の判断基準</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の設定</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88</xdr:col>
      <xdr:colOff>76200</xdr:colOff>
      <xdr:row>161</xdr:row>
      <xdr:rowOff>0</xdr:rowOff>
    </xdr:from>
    <xdr:to>
      <xdr:col>92</xdr:col>
      <xdr:colOff>123141</xdr:colOff>
      <xdr:row>169</xdr:row>
      <xdr:rowOff>13044</xdr:rowOff>
    </xdr:to>
    <xdr:sp macro="" textlink="">
      <xdr:nvSpPr>
        <xdr:cNvPr id="326" name="四角形: 角を丸くする 325">
          <a:extLst>
            <a:ext uri="{FF2B5EF4-FFF2-40B4-BE49-F238E27FC236}">
              <a16:creationId xmlns:a16="http://schemas.microsoft.com/office/drawing/2014/main" id="{BE5D8CE5-B709-45E9-B762-32D0B5758198}"/>
            </a:ext>
          </a:extLst>
        </xdr:cNvPr>
        <xdr:cNvSpPr/>
      </xdr:nvSpPr>
      <xdr:spPr>
        <a:xfrm>
          <a:off x="10923494" y="39534353"/>
          <a:ext cx="540000"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170</xdr:row>
      <xdr:rowOff>1</xdr:rowOff>
    </xdr:from>
    <xdr:to>
      <xdr:col>92</xdr:col>
      <xdr:colOff>113616</xdr:colOff>
      <xdr:row>178</xdr:row>
      <xdr:rowOff>1</xdr:rowOff>
    </xdr:to>
    <xdr:sp macro="" textlink="">
      <xdr:nvSpPr>
        <xdr:cNvPr id="327" name="四角形: 角を丸くする 326">
          <a:extLst>
            <a:ext uri="{FF2B5EF4-FFF2-40B4-BE49-F238E27FC236}">
              <a16:creationId xmlns:a16="http://schemas.microsoft.com/office/drawing/2014/main" id="{23856E05-C027-4284-8BA7-72A1498D46BC}"/>
            </a:ext>
          </a:extLst>
        </xdr:cNvPr>
        <xdr:cNvSpPr/>
      </xdr:nvSpPr>
      <xdr:spPr>
        <a:xfrm>
          <a:off x="10913969" y="41293677"/>
          <a:ext cx="54000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179</xdr:row>
      <xdr:rowOff>1</xdr:rowOff>
    </xdr:from>
    <xdr:to>
      <xdr:col>93</xdr:col>
      <xdr:colOff>9402</xdr:colOff>
      <xdr:row>187</xdr:row>
      <xdr:rowOff>1</xdr:rowOff>
    </xdr:to>
    <xdr:sp macro="" textlink="">
      <xdr:nvSpPr>
        <xdr:cNvPr id="328" name="四角形: 角を丸くする 327">
          <a:extLst>
            <a:ext uri="{FF2B5EF4-FFF2-40B4-BE49-F238E27FC236}">
              <a16:creationId xmlns:a16="http://schemas.microsoft.com/office/drawing/2014/main" id="{3ED48572-D704-4AB4-B63F-26856FF27FD9}"/>
            </a:ext>
          </a:extLst>
        </xdr:cNvPr>
        <xdr:cNvSpPr/>
      </xdr:nvSpPr>
      <xdr:spPr>
        <a:xfrm>
          <a:off x="10933019" y="43053001"/>
          <a:ext cx="540001"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354</xdr:row>
      <xdr:rowOff>0</xdr:rowOff>
    </xdr:from>
    <xdr:to>
      <xdr:col>26</xdr:col>
      <xdr:colOff>123141</xdr:colOff>
      <xdr:row>362</xdr:row>
      <xdr:rowOff>13044</xdr:rowOff>
    </xdr:to>
    <xdr:sp macro="" textlink="">
      <xdr:nvSpPr>
        <xdr:cNvPr id="348" name="四角形: 角を丸くする 347">
          <a:extLst>
            <a:ext uri="{FF2B5EF4-FFF2-40B4-BE49-F238E27FC236}">
              <a16:creationId xmlns:a16="http://schemas.microsoft.com/office/drawing/2014/main" id="{E641944F-737F-4A76-99A3-121CA2F4621A}"/>
            </a:ext>
          </a:extLst>
        </xdr:cNvPr>
        <xdr:cNvSpPr/>
      </xdr:nvSpPr>
      <xdr:spPr>
        <a:xfrm>
          <a:off x="2788024" y="53261559"/>
          <a:ext cx="539999"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363</xdr:row>
      <xdr:rowOff>1</xdr:rowOff>
    </xdr:from>
    <xdr:to>
      <xdr:col>26</xdr:col>
      <xdr:colOff>113616</xdr:colOff>
      <xdr:row>371</xdr:row>
      <xdr:rowOff>1</xdr:rowOff>
    </xdr:to>
    <xdr:sp macro="" textlink="">
      <xdr:nvSpPr>
        <xdr:cNvPr id="349" name="四角形: 角を丸くする 348">
          <a:extLst>
            <a:ext uri="{FF2B5EF4-FFF2-40B4-BE49-F238E27FC236}">
              <a16:creationId xmlns:a16="http://schemas.microsoft.com/office/drawing/2014/main" id="{045CF19E-2004-4864-B84B-E143FCFC3809}"/>
            </a:ext>
          </a:extLst>
        </xdr:cNvPr>
        <xdr:cNvSpPr/>
      </xdr:nvSpPr>
      <xdr:spPr>
        <a:xfrm>
          <a:off x="2778499" y="55020883"/>
          <a:ext cx="539999"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372</xdr:row>
      <xdr:rowOff>1</xdr:rowOff>
    </xdr:from>
    <xdr:to>
      <xdr:col>27</xdr:col>
      <xdr:colOff>9402</xdr:colOff>
      <xdr:row>380</xdr:row>
      <xdr:rowOff>1</xdr:rowOff>
    </xdr:to>
    <xdr:sp macro="" textlink="">
      <xdr:nvSpPr>
        <xdr:cNvPr id="350" name="四角形: 角を丸くする 349">
          <a:extLst>
            <a:ext uri="{FF2B5EF4-FFF2-40B4-BE49-F238E27FC236}">
              <a16:creationId xmlns:a16="http://schemas.microsoft.com/office/drawing/2014/main" id="{D7F70DB7-2BB9-4876-B711-9FAAA0EF80AA}"/>
            </a:ext>
          </a:extLst>
        </xdr:cNvPr>
        <xdr:cNvSpPr/>
      </xdr:nvSpPr>
      <xdr:spPr>
        <a:xfrm>
          <a:off x="2797549" y="56780207"/>
          <a:ext cx="540000"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88</xdr:col>
      <xdr:colOff>76200</xdr:colOff>
      <xdr:row>354</xdr:row>
      <xdr:rowOff>0</xdr:rowOff>
    </xdr:from>
    <xdr:to>
      <xdr:col>92</xdr:col>
      <xdr:colOff>123141</xdr:colOff>
      <xdr:row>362</xdr:row>
      <xdr:rowOff>13044</xdr:rowOff>
    </xdr:to>
    <xdr:sp macro="" textlink="">
      <xdr:nvSpPr>
        <xdr:cNvPr id="351" name="四角形: 角を丸くする 350">
          <a:extLst>
            <a:ext uri="{FF2B5EF4-FFF2-40B4-BE49-F238E27FC236}">
              <a16:creationId xmlns:a16="http://schemas.microsoft.com/office/drawing/2014/main" id="{B0754A42-B4E1-432D-8F6C-651EF966DFF7}"/>
            </a:ext>
          </a:extLst>
        </xdr:cNvPr>
        <xdr:cNvSpPr/>
      </xdr:nvSpPr>
      <xdr:spPr>
        <a:xfrm>
          <a:off x="2788024" y="53261559"/>
          <a:ext cx="539999"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88</xdr:col>
      <xdr:colOff>66675</xdr:colOff>
      <xdr:row>363</xdr:row>
      <xdr:rowOff>1</xdr:rowOff>
    </xdr:from>
    <xdr:to>
      <xdr:col>92</xdr:col>
      <xdr:colOff>113616</xdr:colOff>
      <xdr:row>371</xdr:row>
      <xdr:rowOff>1</xdr:rowOff>
    </xdr:to>
    <xdr:sp macro="" textlink="">
      <xdr:nvSpPr>
        <xdr:cNvPr id="352" name="四角形: 角を丸くする 351">
          <a:extLst>
            <a:ext uri="{FF2B5EF4-FFF2-40B4-BE49-F238E27FC236}">
              <a16:creationId xmlns:a16="http://schemas.microsoft.com/office/drawing/2014/main" id="{BD9911AA-BB9C-404F-8AE1-C1D9D6C2D160}"/>
            </a:ext>
          </a:extLst>
        </xdr:cNvPr>
        <xdr:cNvSpPr/>
      </xdr:nvSpPr>
      <xdr:spPr>
        <a:xfrm>
          <a:off x="2778499" y="55020883"/>
          <a:ext cx="539999"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88</xdr:col>
      <xdr:colOff>85725</xdr:colOff>
      <xdr:row>372</xdr:row>
      <xdr:rowOff>1</xdr:rowOff>
    </xdr:from>
    <xdr:to>
      <xdr:col>93</xdr:col>
      <xdr:colOff>9402</xdr:colOff>
      <xdr:row>380</xdr:row>
      <xdr:rowOff>1</xdr:rowOff>
    </xdr:to>
    <xdr:sp macro="" textlink="">
      <xdr:nvSpPr>
        <xdr:cNvPr id="353" name="四角形: 角を丸くする 352">
          <a:extLst>
            <a:ext uri="{FF2B5EF4-FFF2-40B4-BE49-F238E27FC236}">
              <a16:creationId xmlns:a16="http://schemas.microsoft.com/office/drawing/2014/main" id="{B2338972-B80F-483F-9076-4D840939DDE6}"/>
            </a:ext>
          </a:extLst>
        </xdr:cNvPr>
        <xdr:cNvSpPr/>
      </xdr:nvSpPr>
      <xdr:spPr>
        <a:xfrm>
          <a:off x="2797549" y="56780207"/>
          <a:ext cx="540000"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95</xdr:col>
      <xdr:colOff>11206</xdr:colOff>
      <xdr:row>16</xdr:row>
      <xdr:rowOff>392206</xdr:rowOff>
    </xdr:from>
    <xdr:to>
      <xdr:col>122</xdr:col>
      <xdr:colOff>53549</xdr:colOff>
      <xdr:row>21</xdr:row>
      <xdr:rowOff>221405</xdr:rowOff>
    </xdr:to>
    <xdr:sp macro="" textlink="">
      <xdr:nvSpPr>
        <xdr:cNvPr id="221" name="テキスト ボックス 220">
          <a:extLst>
            <a:ext uri="{FF2B5EF4-FFF2-40B4-BE49-F238E27FC236}">
              <a16:creationId xmlns:a16="http://schemas.microsoft.com/office/drawing/2014/main" id="{5A3BF0EA-7592-4C66-AD71-9DCBE186524E}"/>
            </a:ext>
          </a:extLst>
        </xdr:cNvPr>
        <xdr:cNvSpPr txBox="1"/>
      </xdr:nvSpPr>
      <xdr:spPr>
        <a:xfrm>
          <a:off x="11721353" y="4762500"/>
          <a:ext cx="3370490" cy="848934"/>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noAutofit/>
        </a:bodyPr>
        <a:lstStyle/>
        <a:p>
          <a:pPr algn="l"/>
          <a:r>
            <a:rPr kumimoji="1" lang="ja-JP" altLang="en-US" sz="1100">
              <a:latin typeface="HG丸ｺﾞｼｯｸM-PRO" panose="020F0600000000000000" pitchFamily="50" charset="-128"/>
              <a:ea typeface="HG丸ｺﾞｼｯｸM-PRO" panose="020F0600000000000000" pitchFamily="50" charset="-128"/>
            </a:rPr>
            <a:t>解説編　第１章</a:t>
          </a:r>
          <a:r>
            <a:rPr kumimoji="1" lang="en-US" altLang="ja-JP" sz="1100">
              <a:latin typeface="HG丸ｺﾞｼｯｸM-PRO" panose="020F0600000000000000" pitchFamily="50" charset="-128"/>
              <a:ea typeface="HG丸ｺﾞｼｯｸM-PRO" panose="020F0600000000000000" pitchFamily="50" charset="-128"/>
            </a:rPr>
            <a:t>1.1</a:t>
          </a:r>
          <a:r>
            <a:rPr kumimoji="1" lang="ja-JP" altLang="en-US" sz="1100">
              <a:latin typeface="HG丸ｺﾞｼｯｸM-PRO" panose="020F0600000000000000" pitchFamily="50" charset="-128"/>
              <a:ea typeface="HG丸ｺﾞｼｯｸM-PRO" panose="020F0600000000000000" pitchFamily="50" charset="-128"/>
            </a:rPr>
            <a:t>（１）　対象となる災害</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solidFill>
                <a:srgbClr val="FF0000"/>
              </a:solidFill>
              <a:latin typeface="HG丸ｺﾞｼｯｸM-PRO" panose="020F0600000000000000" pitchFamily="50" charset="-128"/>
              <a:ea typeface="HG丸ｺﾞｼｯｸM-PRO" panose="020F0600000000000000" pitchFamily="50" charset="-128"/>
            </a:rPr>
            <a:t>　</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国土交通省のサイトに掲載されています。</a:t>
          </a:r>
          <a:endParaRPr kumimoji="1" lang="en-US" altLang="ja-JP" sz="11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rgbClr val="FF0000"/>
              </a:solidFill>
              <a:latin typeface="HG丸ｺﾞｼｯｸM-PRO" panose="020F0600000000000000" pitchFamily="50" charset="-128"/>
              <a:ea typeface="HG丸ｺﾞｼｯｸM-PRO" panose="020F0600000000000000" pitchFamily="50" charset="-128"/>
            </a:rPr>
            <a:t>　　また、市のホームページからもダウンロード</a:t>
          </a:r>
          <a:endParaRPr kumimoji="1" lang="en-US" altLang="ja-JP" sz="110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rgbClr val="FF0000"/>
              </a:solidFill>
              <a:latin typeface="HG丸ｺﾞｼｯｸM-PRO" panose="020F0600000000000000" pitchFamily="50" charset="-128"/>
              <a:ea typeface="HG丸ｺﾞｼｯｸM-PRO" panose="020F0600000000000000" pitchFamily="50" charset="-128"/>
            </a:rPr>
            <a:t>　　することができます。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00"/>
        </a:solidFill>
        <a:ln w="19050">
          <a:solidFill>
            <a:schemeClr val="tx1"/>
          </a:solidFill>
        </a:ln>
      </a:spPr>
      <a:bodyPr rot="0" spcFirstLastPara="0" vert="eaVert" wrap="square" lIns="91440" tIns="45720" rIns="91440" bIns="45720" numCol="1" spcCol="0" rtlCol="0" fromWordArt="0" anchor="ctr" anchorCtr="0" forceAA="0" compatLnSpc="1">
        <a:prstTxWarp prst="textNoShape">
          <a:avLst/>
        </a:prstTxWarp>
        <a:noAutofit/>
      </a:bodyPr>
      <a:lstStyle>
        <a:defPPr algn="ctr">
          <a:defRPr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130" zoomScaleNormal="100" zoomScaleSheetLayoutView="130" workbookViewId="0">
      <selection activeCell="BE15" sqref="BE15"/>
    </sheetView>
  </sheetViews>
  <sheetFormatPr defaultColWidth="9" defaultRowHeight="19.5" customHeight="1" x14ac:dyDescent="0.4"/>
  <cols>
    <col min="1" max="55" width="1.625" style="221" customWidth="1"/>
    <col min="56" max="16384" width="9" style="221"/>
  </cols>
  <sheetData>
    <row r="1" spans="1:65" ht="19.5" customHeight="1" x14ac:dyDescent="0.4">
      <c r="A1" s="222" t="s">
        <v>320</v>
      </c>
    </row>
    <row r="2" spans="1:65" ht="19.5" customHeight="1" thickBot="1" x14ac:dyDescent="0.45"/>
    <row r="3" spans="1:65" ht="19.5" customHeight="1" x14ac:dyDescent="0.4">
      <c r="A3" s="297" t="s">
        <v>321</v>
      </c>
      <c r="B3" s="298"/>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c r="AF3" s="298"/>
      <c r="AG3" s="298"/>
      <c r="AH3" s="298"/>
      <c r="AI3" s="298"/>
      <c r="AJ3" s="298"/>
      <c r="AK3" s="298"/>
      <c r="AL3" s="298"/>
      <c r="AM3" s="298"/>
      <c r="AN3" s="298"/>
      <c r="AO3" s="298"/>
      <c r="AP3" s="298"/>
      <c r="AQ3" s="298"/>
      <c r="AR3" s="298"/>
      <c r="AS3" s="298"/>
      <c r="AT3" s="298"/>
      <c r="AU3" s="298"/>
      <c r="AV3" s="298"/>
      <c r="AW3" s="298"/>
      <c r="AX3" s="298"/>
      <c r="AY3" s="298"/>
      <c r="AZ3" s="298"/>
      <c r="BA3" s="298"/>
      <c r="BB3" s="298"/>
      <c r="BC3" s="299"/>
    </row>
    <row r="4" spans="1:65" ht="19.5" customHeight="1" thickBot="1" x14ac:dyDescent="0.45">
      <c r="A4" s="300"/>
      <c r="B4" s="301"/>
      <c r="C4" s="301"/>
      <c r="D4" s="301"/>
      <c r="E4" s="301"/>
      <c r="F4" s="301"/>
      <c r="G4" s="301"/>
      <c r="H4" s="301"/>
      <c r="I4" s="301"/>
      <c r="J4" s="301"/>
      <c r="K4" s="301"/>
      <c r="L4" s="301"/>
      <c r="M4" s="301"/>
      <c r="N4" s="301"/>
      <c r="O4" s="301"/>
      <c r="P4" s="301"/>
      <c r="Q4" s="301"/>
      <c r="R4" s="301"/>
      <c r="S4" s="301"/>
      <c r="T4" s="301"/>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c r="AT4" s="301"/>
      <c r="AU4" s="301"/>
      <c r="AV4" s="301"/>
      <c r="AW4" s="301"/>
      <c r="AX4" s="301"/>
      <c r="AY4" s="301"/>
      <c r="AZ4" s="301"/>
      <c r="BA4" s="301"/>
      <c r="BB4" s="301"/>
      <c r="BC4" s="302"/>
    </row>
    <row r="5" spans="1:65" ht="19.5" customHeight="1" x14ac:dyDescent="0.4">
      <c r="A5" s="256"/>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row>
    <row r="6" spans="1:65" ht="19.5" customHeight="1" x14ac:dyDescent="0.4">
      <c r="B6" s="303" t="s">
        <v>293</v>
      </c>
      <c r="C6" s="303"/>
      <c r="D6" s="303"/>
      <c r="E6" s="303"/>
      <c r="F6" s="303"/>
      <c r="G6" s="303"/>
      <c r="H6" s="303"/>
      <c r="I6" s="303"/>
      <c r="J6" s="303"/>
      <c r="K6" s="303"/>
      <c r="L6" s="303"/>
      <c r="M6" s="303"/>
      <c r="N6" s="303"/>
      <c r="O6" s="303"/>
      <c r="P6" s="303"/>
      <c r="Q6" s="303"/>
      <c r="R6" s="303"/>
      <c r="S6" s="303"/>
      <c r="T6" s="303" t="s">
        <v>294</v>
      </c>
      <c r="U6" s="303"/>
      <c r="V6" s="303"/>
      <c r="W6" s="303"/>
      <c r="X6" s="303"/>
      <c r="Y6" s="303"/>
      <c r="Z6" s="303"/>
      <c r="AA6" s="303"/>
      <c r="AB6" s="303"/>
      <c r="AC6" s="303"/>
      <c r="AD6" s="303"/>
      <c r="AE6" s="303"/>
      <c r="AF6" s="303"/>
      <c r="AG6" s="303"/>
      <c r="AH6" s="303"/>
      <c r="AI6" s="303"/>
      <c r="AJ6" s="303"/>
      <c r="AK6" s="303"/>
      <c r="AL6" s="303"/>
      <c r="AM6" s="303" t="s">
        <v>295</v>
      </c>
      <c r="AN6" s="303"/>
      <c r="AO6" s="303"/>
      <c r="AP6" s="303"/>
      <c r="AQ6" s="303"/>
      <c r="AR6" s="303"/>
      <c r="AS6" s="303"/>
      <c r="AT6" s="303"/>
      <c r="AU6" s="303"/>
      <c r="AV6" s="303"/>
      <c r="AW6" s="303"/>
      <c r="AX6" s="303"/>
      <c r="AY6" s="303"/>
      <c r="AZ6" s="303"/>
      <c r="BA6" s="303"/>
      <c r="BB6" s="303"/>
      <c r="BC6" s="303"/>
    </row>
    <row r="7" spans="1:65" ht="19.5" customHeight="1" x14ac:dyDescent="0.4">
      <c r="A7" s="229" t="s">
        <v>296</v>
      </c>
      <c r="B7" s="229"/>
      <c r="C7" s="229"/>
      <c r="D7" s="229"/>
      <c r="E7" s="229"/>
      <c r="F7" s="229"/>
      <c r="G7" s="223"/>
      <c r="H7" s="223"/>
      <c r="I7" s="223"/>
      <c r="J7" s="223"/>
      <c r="K7" s="223"/>
      <c r="L7" s="223"/>
      <c r="M7" s="223"/>
      <c r="N7" s="223"/>
      <c r="O7" s="223"/>
      <c r="P7" s="223"/>
      <c r="Q7" s="223"/>
      <c r="R7" s="223"/>
      <c r="S7" s="223"/>
      <c r="T7" s="229"/>
      <c r="U7" s="229"/>
      <c r="V7" s="229"/>
      <c r="W7" s="229"/>
      <c r="X7" s="229"/>
      <c r="Y7" s="229"/>
      <c r="Z7" s="229"/>
      <c r="AA7" s="229"/>
      <c r="AB7" s="223"/>
      <c r="AC7" s="223"/>
      <c r="AD7" s="223"/>
      <c r="AE7" s="223"/>
      <c r="AF7" s="223"/>
      <c r="AG7" s="223"/>
      <c r="AH7" s="223"/>
      <c r="AI7" s="223"/>
      <c r="AJ7" s="223"/>
      <c r="AK7" s="223"/>
      <c r="AL7" s="229"/>
      <c r="AM7" s="229"/>
      <c r="AN7" s="229"/>
      <c r="AO7" s="229"/>
      <c r="AP7" s="229"/>
      <c r="AQ7" s="229"/>
      <c r="AR7" s="229"/>
      <c r="AS7" s="229"/>
      <c r="AT7" s="229"/>
      <c r="AU7" s="229"/>
      <c r="AV7" s="223"/>
      <c r="AW7" s="223"/>
      <c r="AX7" s="223"/>
      <c r="AY7" s="223"/>
      <c r="AZ7" s="223"/>
      <c r="BA7" s="223"/>
      <c r="BB7" s="223"/>
      <c r="BC7" s="223"/>
      <c r="BE7" s="285" t="s">
        <v>495</v>
      </c>
    </row>
    <row r="8" spans="1:65" ht="5.0999999999999996" customHeight="1" thickBot="1" x14ac:dyDescent="0.45">
      <c r="A8" s="225"/>
      <c r="B8" s="225"/>
      <c r="C8" s="225"/>
      <c r="D8" s="225"/>
      <c r="E8" s="225"/>
      <c r="F8" s="225"/>
      <c r="T8" s="225"/>
      <c r="U8" s="225"/>
      <c r="V8" s="225"/>
      <c r="W8" s="225"/>
      <c r="X8" s="225"/>
      <c r="Y8" s="225"/>
      <c r="Z8" s="225"/>
      <c r="AA8" s="225"/>
      <c r="AM8" s="225"/>
      <c r="AN8" s="225"/>
      <c r="BE8" s="3"/>
    </row>
    <row r="9" spans="1:65" ht="19.5" customHeight="1" thickBot="1" x14ac:dyDescent="0.45">
      <c r="B9" s="221" t="s">
        <v>297</v>
      </c>
      <c r="T9" s="304" t="s">
        <v>302</v>
      </c>
      <c r="U9" s="305"/>
      <c r="V9" s="306"/>
      <c r="W9" s="228"/>
      <c r="X9" s="228"/>
      <c r="Y9" s="221" t="s">
        <v>303</v>
      </c>
      <c r="AM9" s="230" t="s">
        <v>304</v>
      </c>
      <c r="AN9" s="230"/>
      <c r="AO9" s="230"/>
      <c r="AP9" s="230"/>
      <c r="AQ9" s="230"/>
      <c r="AR9" s="230"/>
      <c r="AS9" s="230"/>
      <c r="AT9" s="230"/>
      <c r="AU9" s="230"/>
      <c r="AV9" s="230"/>
      <c r="AW9" s="230"/>
      <c r="AX9" s="230"/>
      <c r="AY9" s="230"/>
      <c r="AZ9" s="230"/>
      <c r="BA9" s="230"/>
      <c r="BB9" s="230"/>
      <c r="BC9" s="230"/>
      <c r="BE9" s="285" t="s">
        <v>496</v>
      </c>
      <c r="BK9" s="244"/>
      <c r="BL9" s="244"/>
      <c r="BM9" s="244"/>
    </row>
    <row r="10" spans="1:65" ht="5.0999999999999996" customHeight="1" thickBot="1" x14ac:dyDescent="0.45">
      <c r="A10" s="225"/>
      <c r="B10" s="225"/>
      <c r="C10" s="225"/>
      <c r="D10" s="225"/>
      <c r="E10" s="225"/>
      <c r="F10" s="225"/>
      <c r="T10" s="225"/>
      <c r="U10" s="225"/>
      <c r="V10" s="225"/>
      <c r="W10" s="225"/>
      <c r="X10" s="225"/>
      <c r="Y10" s="225"/>
      <c r="Z10" s="225"/>
      <c r="AA10" s="225"/>
      <c r="AM10" s="255"/>
      <c r="AN10" s="255"/>
      <c r="AO10" s="230"/>
      <c r="AP10" s="230"/>
      <c r="AQ10" s="230"/>
      <c r="AR10" s="230"/>
      <c r="AS10" s="230"/>
      <c r="AT10" s="230"/>
      <c r="AU10" s="230"/>
      <c r="AV10" s="230"/>
      <c r="AW10" s="230"/>
      <c r="AX10" s="230"/>
      <c r="AY10" s="230"/>
      <c r="AZ10" s="230"/>
      <c r="BA10" s="230"/>
      <c r="BB10" s="230"/>
      <c r="BC10" s="230"/>
    </row>
    <row r="11" spans="1:65" ht="19.5" customHeight="1" thickBot="1" x14ac:dyDescent="0.45">
      <c r="B11" s="221" t="s">
        <v>298</v>
      </c>
      <c r="T11" s="304" t="s">
        <v>314</v>
      </c>
      <c r="U11" s="305"/>
      <c r="V11" s="306"/>
      <c r="W11" s="226"/>
      <c r="X11" s="226"/>
      <c r="Y11" s="221" t="s">
        <v>303</v>
      </c>
      <c r="Z11" s="226"/>
      <c r="AM11" s="230" t="s">
        <v>304</v>
      </c>
      <c r="AN11" s="230"/>
      <c r="AO11" s="230"/>
      <c r="AP11" s="230"/>
      <c r="AQ11" s="230"/>
      <c r="AR11" s="230"/>
      <c r="AS11" s="230"/>
      <c r="AT11" s="230"/>
      <c r="AU11" s="230"/>
      <c r="AV11" s="230"/>
      <c r="AW11" s="230"/>
      <c r="AX11" s="230"/>
      <c r="AY11" s="230"/>
      <c r="AZ11" s="230"/>
      <c r="BA11" s="230"/>
      <c r="BB11" s="230"/>
      <c r="BC11" s="230"/>
      <c r="BK11" s="244"/>
      <c r="BL11" s="244"/>
      <c r="BM11" s="244"/>
    </row>
    <row r="12" spans="1:65" ht="5.0999999999999996" customHeight="1" thickBot="1" x14ac:dyDescent="0.45">
      <c r="A12" s="225"/>
      <c r="B12" s="225"/>
      <c r="C12" s="225"/>
      <c r="D12" s="225"/>
      <c r="E12" s="225"/>
      <c r="F12" s="225"/>
      <c r="T12" s="227"/>
      <c r="U12" s="227"/>
      <c r="V12" s="227"/>
      <c r="W12" s="227"/>
      <c r="X12" s="227"/>
      <c r="Y12" s="227"/>
      <c r="Z12" s="227"/>
      <c r="AA12" s="225"/>
      <c r="AM12" s="255"/>
      <c r="AN12" s="255"/>
      <c r="AO12" s="230"/>
      <c r="AP12" s="230"/>
      <c r="AQ12" s="230"/>
      <c r="AR12" s="230"/>
      <c r="AS12" s="230"/>
      <c r="AT12" s="230"/>
      <c r="AU12" s="230"/>
      <c r="AV12" s="230"/>
      <c r="AW12" s="230"/>
      <c r="AX12" s="230"/>
      <c r="AY12" s="230"/>
      <c r="AZ12" s="230"/>
      <c r="BA12" s="230"/>
      <c r="BB12" s="230"/>
      <c r="BC12" s="230"/>
    </row>
    <row r="13" spans="1:65" ht="19.5" customHeight="1" thickBot="1" x14ac:dyDescent="0.45">
      <c r="B13" s="221" t="s">
        <v>299</v>
      </c>
      <c r="T13" s="304" t="s">
        <v>314</v>
      </c>
      <c r="U13" s="305"/>
      <c r="V13" s="306"/>
      <c r="W13" s="226"/>
      <c r="X13" s="226"/>
      <c r="Y13" s="221" t="s">
        <v>303</v>
      </c>
      <c r="Z13" s="226"/>
      <c r="AM13" s="230" t="s">
        <v>304</v>
      </c>
      <c r="AN13" s="230"/>
      <c r="AO13" s="230"/>
      <c r="AP13" s="230"/>
      <c r="AQ13" s="230"/>
      <c r="AR13" s="230"/>
      <c r="AS13" s="230"/>
      <c r="AT13" s="230"/>
      <c r="AU13" s="230"/>
      <c r="AV13" s="230"/>
      <c r="AW13" s="230"/>
      <c r="AX13" s="230"/>
      <c r="AY13" s="230"/>
      <c r="AZ13" s="230"/>
      <c r="BA13" s="230"/>
      <c r="BB13" s="230"/>
      <c r="BC13" s="230"/>
    </row>
    <row r="14" spans="1:65" ht="5.0999999999999996" customHeight="1" thickBot="1" x14ac:dyDescent="0.45">
      <c r="A14" s="225"/>
      <c r="B14" s="225"/>
      <c r="C14" s="225"/>
      <c r="D14" s="225"/>
      <c r="E14" s="225"/>
      <c r="F14" s="225"/>
      <c r="T14" s="227"/>
      <c r="U14" s="227"/>
      <c r="V14" s="227"/>
      <c r="W14" s="227"/>
      <c r="X14" s="227"/>
      <c r="Y14" s="227"/>
      <c r="Z14" s="227"/>
      <c r="AA14" s="225"/>
      <c r="AM14" s="255"/>
      <c r="AN14" s="255"/>
      <c r="AO14" s="230"/>
      <c r="AP14" s="230"/>
      <c r="AQ14" s="230"/>
      <c r="AR14" s="230"/>
      <c r="AS14" s="230"/>
      <c r="AT14" s="230"/>
      <c r="AU14" s="230"/>
      <c r="AV14" s="230"/>
      <c r="AW14" s="230"/>
      <c r="AX14" s="230"/>
      <c r="AY14" s="230"/>
      <c r="AZ14" s="230"/>
      <c r="BA14" s="230"/>
      <c r="BB14" s="230"/>
      <c r="BC14" s="230"/>
    </row>
    <row r="15" spans="1:65" ht="19.5" customHeight="1" thickBot="1" x14ac:dyDescent="0.45">
      <c r="B15" s="221" t="s">
        <v>300</v>
      </c>
      <c r="T15" s="304" t="s">
        <v>302</v>
      </c>
      <c r="U15" s="305"/>
      <c r="V15" s="306"/>
      <c r="W15" s="226"/>
      <c r="X15" s="226"/>
      <c r="Y15" s="221" t="s">
        <v>303</v>
      </c>
      <c r="Z15" s="226"/>
      <c r="AM15" s="230" t="s">
        <v>304</v>
      </c>
      <c r="AN15" s="230"/>
      <c r="AO15" s="230"/>
      <c r="AP15" s="230"/>
      <c r="AQ15" s="230"/>
      <c r="AR15" s="230"/>
      <c r="AS15" s="230"/>
      <c r="AT15" s="230"/>
      <c r="AU15" s="230"/>
      <c r="AV15" s="230"/>
      <c r="AW15" s="230"/>
      <c r="AX15" s="230"/>
      <c r="AY15" s="230"/>
      <c r="AZ15" s="230"/>
      <c r="BA15" s="230"/>
      <c r="BB15" s="230"/>
      <c r="BC15" s="230"/>
    </row>
    <row r="16" spans="1:65" ht="5.0999999999999996" customHeight="1" thickBot="1" x14ac:dyDescent="0.45">
      <c r="A16" s="225"/>
      <c r="B16" s="225"/>
      <c r="C16" s="225"/>
      <c r="D16" s="225"/>
      <c r="E16" s="225"/>
      <c r="F16" s="225"/>
      <c r="T16" s="227"/>
      <c r="U16" s="227"/>
      <c r="V16" s="227"/>
      <c r="W16" s="227"/>
      <c r="X16" s="227"/>
      <c r="Y16" s="227"/>
      <c r="Z16" s="227"/>
      <c r="AA16" s="225"/>
      <c r="AM16" s="255"/>
      <c r="AN16" s="255"/>
      <c r="AO16" s="230"/>
      <c r="AP16" s="230"/>
      <c r="AQ16" s="230"/>
      <c r="AR16" s="230"/>
      <c r="AS16" s="230"/>
      <c r="AT16" s="230"/>
      <c r="AU16" s="230"/>
      <c r="AV16" s="230"/>
      <c r="AW16" s="230"/>
      <c r="AX16" s="230"/>
      <c r="AY16" s="230"/>
      <c r="AZ16" s="230"/>
      <c r="BA16" s="230"/>
      <c r="BB16" s="230"/>
      <c r="BC16" s="230"/>
    </row>
    <row r="17" spans="1:66" ht="19.5" customHeight="1" thickBot="1" x14ac:dyDescent="0.45">
      <c r="B17" s="221" t="s">
        <v>301</v>
      </c>
      <c r="T17" s="304" t="s">
        <v>302</v>
      </c>
      <c r="U17" s="305"/>
      <c r="V17" s="306"/>
      <c r="W17" s="226"/>
      <c r="X17" s="226"/>
      <c r="Y17" s="221" t="s">
        <v>303</v>
      </c>
      <c r="Z17" s="226"/>
      <c r="AM17" s="230" t="s">
        <v>304</v>
      </c>
      <c r="AN17" s="230"/>
      <c r="AO17" s="230"/>
      <c r="AP17" s="230"/>
      <c r="AQ17" s="230"/>
      <c r="AR17" s="230"/>
      <c r="AS17" s="230"/>
      <c r="AT17" s="230"/>
      <c r="AU17" s="230"/>
      <c r="AV17" s="230"/>
      <c r="AW17" s="230"/>
      <c r="AX17" s="230"/>
      <c r="AY17" s="230"/>
      <c r="AZ17" s="230"/>
      <c r="BA17" s="230"/>
      <c r="BB17" s="230"/>
      <c r="BC17" s="230"/>
    </row>
    <row r="18" spans="1:66" ht="5.0999999999999996" customHeight="1" x14ac:dyDescent="0.4">
      <c r="A18" s="225"/>
      <c r="B18" s="225"/>
      <c r="C18" s="225"/>
      <c r="D18" s="225"/>
      <c r="E18" s="225"/>
      <c r="F18" s="225"/>
      <c r="T18" s="225"/>
      <c r="U18" s="225"/>
      <c r="V18" s="225"/>
      <c r="W18" s="225"/>
      <c r="X18" s="225"/>
      <c r="Y18" s="225"/>
      <c r="Z18" s="225"/>
      <c r="AA18" s="225"/>
      <c r="AM18" s="255"/>
      <c r="AN18" s="255"/>
      <c r="AO18" s="230"/>
      <c r="AP18" s="230"/>
      <c r="AQ18" s="230"/>
      <c r="AR18" s="230"/>
      <c r="AS18" s="230"/>
      <c r="AT18" s="230"/>
      <c r="AU18" s="230"/>
      <c r="AV18" s="230"/>
      <c r="AW18" s="230"/>
      <c r="AX18" s="230"/>
      <c r="AY18" s="230"/>
      <c r="AZ18" s="230"/>
      <c r="BA18" s="230"/>
      <c r="BB18" s="230"/>
      <c r="BC18" s="230"/>
    </row>
    <row r="19" spans="1:66" ht="19.5" customHeight="1" x14ac:dyDescent="0.4">
      <c r="A19" s="224" t="s">
        <v>331</v>
      </c>
      <c r="B19" s="223"/>
      <c r="C19" s="223"/>
      <c r="D19" s="223"/>
      <c r="E19" s="223"/>
      <c r="F19" s="223"/>
      <c r="G19" s="223"/>
      <c r="H19" s="223"/>
      <c r="I19" s="223"/>
      <c r="J19" s="223"/>
      <c r="K19" s="223"/>
      <c r="L19" s="223"/>
      <c r="M19" s="223"/>
      <c r="N19" s="223"/>
      <c r="O19" s="223"/>
      <c r="P19" s="223"/>
      <c r="Q19" s="223"/>
      <c r="R19" s="223"/>
      <c r="S19" s="223"/>
      <c r="T19" s="223"/>
      <c r="U19" s="223"/>
      <c r="V19" s="223"/>
      <c r="W19" s="223"/>
      <c r="X19" s="223"/>
      <c r="Y19" s="223"/>
      <c r="Z19" s="223"/>
      <c r="AA19" s="223"/>
      <c r="AB19" s="223"/>
      <c r="AC19" s="223"/>
      <c r="AD19" s="223"/>
      <c r="AE19" s="223"/>
      <c r="AF19" s="223"/>
      <c r="AG19" s="223"/>
      <c r="AH19" s="223"/>
      <c r="AI19" s="223"/>
      <c r="AJ19" s="223"/>
      <c r="AK19" s="223"/>
      <c r="AL19" s="223"/>
      <c r="AM19" s="229"/>
      <c r="AN19" s="229"/>
      <c r="AO19" s="229"/>
      <c r="AP19" s="229"/>
      <c r="AQ19" s="229"/>
      <c r="AR19" s="229"/>
      <c r="AS19" s="229"/>
      <c r="AT19" s="229"/>
      <c r="AU19" s="229"/>
      <c r="AV19" s="223"/>
      <c r="AW19" s="223"/>
      <c r="AX19" s="223"/>
      <c r="AY19" s="223"/>
      <c r="AZ19" s="223"/>
      <c r="BA19" s="223"/>
      <c r="BB19" s="223"/>
      <c r="BC19" s="223"/>
      <c r="BE19" s="244" t="s">
        <v>317</v>
      </c>
    </row>
    <row r="20" spans="1:66" ht="5.0999999999999996" customHeight="1" thickBot="1" x14ac:dyDescent="0.45">
      <c r="A20" s="225"/>
      <c r="B20" s="225"/>
      <c r="C20" s="225"/>
      <c r="D20" s="225"/>
      <c r="E20" s="225"/>
      <c r="F20" s="225"/>
      <c r="T20" s="225"/>
      <c r="U20" s="225"/>
      <c r="V20" s="225"/>
      <c r="W20" s="225"/>
      <c r="X20" s="225"/>
      <c r="Y20" s="225"/>
      <c r="Z20" s="225"/>
      <c r="AA20" s="225"/>
      <c r="AM20" s="225"/>
      <c r="AN20" s="225"/>
    </row>
    <row r="21" spans="1:66" ht="19.5" customHeight="1" thickBot="1" x14ac:dyDescent="0.45">
      <c r="B21" s="221" t="s">
        <v>309</v>
      </c>
      <c r="T21" s="304" t="s">
        <v>314</v>
      </c>
      <c r="U21" s="305"/>
      <c r="V21" s="306"/>
      <c r="W21" s="226"/>
      <c r="X21" s="226"/>
      <c r="Y21" s="221" t="s">
        <v>322</v>
      </c>
      <c r="AM21" s="221" t="s">
        <v>304</v>
      </c>
      <c r="BE21" s="244" t="s">
        <v>318</v>
      </c>
    </row>
    <row r="22" spans="1:66" ht="5.0999999999999996" customHeight="1" x14ac:dyDescent="0.4">
      <c r="A22" s="225"/>
      <c r="B22" s="225"/>
      <c r="C22" s="225"/>
      <c r="D22" s="225"/>
      <c r="E22" s="225"/>
      <c r="F22" s="225"/>
      <c r="T22" s="225"/>
      <c r="U22" s="225"/>
      <c r="V22" s="225"/>
      <c r="W22" s="225"/>
      <c r="X22" s="225"/>
      <c r="Y22" s="225"/>
      <c r="Z22" s="225"/>
      <c r="AA22" s="225"/>
      <c r="AM22" s="225"/>
      <c r="AN22" s="225"/>
    </row>
    <row r="23" spans="1:66" ht="19.5" customHeight="1" x14ac:dyDescent="0.4">
      <c r="BF23" s="244"/>
      <c r="BG23" s="244"/>
      <c r="BH23" s="244"/>
      <c r="BI23" s="244"/>
      <c r="BJ23" s="244"/>
      <c r="BK23" s="244"/>
      <c r="BL23" s="244"/>
      <c r="BM23" s="244"/>
      <c r="BN23" s="244"/>
    </row>
    <row r="24" spans="1:66" ht="19.5" customHeight="1" x14ac:dyDescent="0.4">
      <c r="BF24" s="244"/>
      <c r="BG24" s="245"/>
      <c r="BH24" s="244"/>
      <c r="BI24" s="252"/>
      <c r="BJ24" s="252"/>
      <c r="BK24" s="252"/>
      <c r="BL24" s="252"/>
      <c r="BM24" s="252"/>
      <c r="BN24" s="252"/>
    </row>
    <row r="25" spans="1:66" ht="19.5" customHeight="1" x14ac:dyDescent="0.4">
      <c r="BI25" s="252"/>
      <c r="BJ25" s="252"/>
      <c r="BK25" s="252"/>
      <c r="BL25" s="252"/>
      <c r="BM25" s="252"/>
      <c r="BN25" s="252"/>
    </row>
    <row r="26" spans="1:66" ht="19.5" customHeight="1" x14ac:dyDescent="0.4">
      <c r="BI26" s="244"/>
      <c r="BJ26" s="252"/>
      <c r="BK26" s="252"/>
      <c r="BL26" s="252"/>
      <c r="BM26" s="252"/>
      <c r="BN26" s="252"/>
    </row>
    <row r="27" spans="1:66" ht="19.5" customHeight="1" x14ac:dyDescent="0.4">
      <c r="BE27" s="236"/>
      <c r="BF27" s="244"/>
      <c r="BG27" s="244"/>
      <c r="BH27" s="244"/>
      <c r="BI27" s="252"/>
      <c r="BJ27" s="252"/>
      <c r="BK27" s="252"/>
      <c r="BL27" s="252"/>
      <c r="BM27" s="252"/>
      <c r="BN27" s="252"/>
    </row>
    <row r="28" spans="1:66" ht="19.5" customHeight="1" x14ac:dyDescent="0.4">
      <c r="BE28" s="236"/>
    </row>
    <row r="29" spans="1:66" ht="19.5" customHeight="1" x14ac:dyDescent="0.4">
      <c r="BE29" s="236"/>
    </row>
    <row r="30" spans="1:66" ht="19.5" customHeight="1" x14ac:dyDescent="0.4">
      <c r="BE30" s="236"/>
      <c r="BG30" s="244" t="str">
        <f>IF(BF24&lt;&gt;"",RIGHT(BF24,LEN(BF24)-1),"")</f>
        <v/>
      </c>
      <c r="BH30" s="244"/>
      <c r="BI30" s="252"/>
      <c r="BJ30" s="252"/>
      <c r="BK30" s="252"/>
      <c r="BL30" s="252"/>
      <c r="BM30" s="252"/>
      <c r="BN30" s="252"/>
    </row>
    <row r="31" spans="1:66" ht="19.5" customHeight="1" x14ac:dyDescent="0.4">
      <c r="BD31" s="236" t="s">
        <v>328</v>
      </c>
      <c r="BE31" s="230">
        <f>COUNTIF(対象災害選択シート!T9:V15,"○")</f>
        <v>2</v>
      </c>
      <c r="BF31" s="230" t="str">
        <f>IF(対象災害選択シート!$T$9="○","　洪水","")&amp;IF(対象災害選択シート!$T$11="○","　内水","")&amp;IF(対象災害選択シート!$T$13="○","　高潮","")&amp;IF(対象災害選択シート!$T$15="○","　津波","")</f>
        <v>　洪水　津波</v>
      </c>
      <c r="BG31" s="245" t="s">
        <v>305</v>
      </c>
      <c r="BH31" s="245" t="str">
        <f>IF(BF31&lt;&gt;"",RIGHT(BF31,LEN(BF31)-1),"")</f>
        <v>洪水　津波</v>
      </c>
      <c r="BI31" s="244" t="s">
        <v>306</v>
      </c>
      <c r="BJ31" s="245" t="s">
        <v>308</v>
      </c>
      <c r="BK31" s="252"/>
      <c r="BL31" s="252"/>
      <c r="BM31" s="252"/>
      <c r="BN31" s="252"/>
    </row>
    <row r="32" spans="1:66" ht="19.5" customHeight="1" x14ac:dyDescent="0.4">
      <c r="BD32" s="236"/>
      <c r="BE32" s="237">
        <f>COUNTIF(対象災害選択シート!T9:V17,"○")</f>
        <v>3</v>
      </c>
      <c r="BF32" s="244"/>
      <c r="BG32" s="245" t="s">
        <v>307</v>
      </c>
      <c r="BH32" s="245"/>
      <c r="BI32" s="244"/>
      <c r="BJ32" s="244"/>
      <c r="BK32" s="252"/>
      <c r="BL32" s="252"/>
      <c r="BM32" s="252"/>
      <c r="BN32" s="252"/>
    </row>
    <row r="33" spans="56:69" ht="19.5" customHeight="1" x14ac:dyDescent="0.4">
      <c r="BD33" s="236" t="s">
        <v>329</v>
      </c>
      <c r="BE33" s="236">
        <f>COUNTIF(対象災害選択シート!T9:V17,"○")</f>
        <v>3</v>
      </c>
      <c r="BF33" s="244" t="str">
        <f>IF(対象災害選択シート!T9="○","・洪水時","")&amp;IF(対象災害選択シート!T11="○","・内水時","")&amp;IF(対象災害選択シート!T13="○","・高潮時","")&amp;IF(対象災害選択シート!T15="○","・津波の発生時","")&amp;IF(対象災害選択シート!T17="○","・土砂災害の発生時","")</f>
        <v>・洪水時・津波の発生時・土砂災害の発生時</v>
      </c>
      <c r="BG33" s="244"/>
      <c r="BH33" s="244"/>
      <c r="BI33" s="244" t="s">
        <v>323</v>
      </c>
      <c r="BJ33" s="244" t="s">
        <v>324</v>
      </c>
      <c r="BK33" s="251" t="str">
        <f>IF(BF33&lt;&gt;"",RIGHT(BF33,LEN(BF33)-1),"")</f>
        <v>洪水時・津波の発生時・土砂災害の発生時</v>
      </c>
      <c r="BL33" s="251" t="s">
        <v>312</v>
      </c>
      <c r="BN33" s="252"/>
      <c r="BO33" s="252"/>
      <c r="BP33" s="252"/>
      <c r="BQ33" s="252"/>
    </row>
    <row r="34" spans="56:69" ht="19.5" customHeight="1" x14ac:dyDescent="0.4">
      <c r="BD34" s="189"/>
      <c r="BE34" s="236">
        <f>COUNTIF(対象災害選択シート!$T$9:$V$13,"○")</f>
        <v>1</v>
      </c>
      <c r="BF34" s="244" t="str">
        <f>IF(対象災害選択シート!T9="○","・洪水","")&amp;IF(対象災害選択シート!T11="○","・内水","")&amp;IF(対象災害選択シート!T13="○","・高潮","")&amp;IF(対象災害選択シート!T15="○","・津波","")&amp;IF(対象災害選択シート!T17="○","・土砂災害","")</f>
        <v>・洪水・津波・土砂災害</v>
      </c>
      <c r="BG34" s="244"/>
      <c r="BH34" s="244"/>
      <c r="BI34" s="244" t="s">
        <v>310</v>
      </c>
      <c r="BJ34" s="244" t="str">
        <f>IF(BF34&lt;&gt;"",RIGHT(BF34,LEN(BF34)-1),"")</f>
        <v>洪水・津波・土砂災害</v>
      </c>
      <c r="BK34" s="244" t="s">
        <v>311</v>
      </c>
      <c r="BL34" s="252"/>
      <c r="BM34" s="252"/>
      <c r="BN34" s="252"/>
      <c r="BO34" s="252"/>
      <c r="BP34" s="252"/>
      <c r="BQ34" s="252"/>
    </row>
    <row r="35" spans="56:69" ht="19.5" customHeight="1" x14ac:dyDescent="0.4">
      <c r="BD35" s="189"/>
      <c r="BE35" s="236"/>
      <c r="BF35" s="59" t="s">
        <v>319</v>
      </c>
      <c r="BG35" s="244" t="str">
        <f>IF(BE34&lt;&gt;0,"、水防法","")&amp;IF(対象災害選択シート!T15="○","、津波防災地域づくりに関する法律","")&amp;IF(対象災害選択シート!T17="○","、土砂災害防止法","")</f>
        <v>、水防法、津波防災地域づくりに関する法律、土砂災害防止法</v>
      </c>
      <c r="BH35" s="244"/>
      <c r="BI35" s="244"/>
      <c r="BJ35" s="244"/>
      <c r="BK35" s="244" t="str">
        <f>IF(BG35&lt;&gt;"",RIGHT(BG35,LEN(BG35)-1),"")</f>
        <v>水防法、津波防災地域づくりに関する法律、土砂災害防止法</v>
      </c>
      <c r="BL35" s="251" t="str">
        <f>BF35&amp;BK35</f>
        <v>関連法：水防法、津波防災地域づくりに関する法律、土砂災害防止法</v>
      </c>
      <c r="BM35" s="252"/>
      <c r="BN35" s="252"/>
      <c r="BO35" s="252"/>
      <c r="BP35" s="252"/>
      <c r="BQ35" s="252"/>
    </row>
    <row r="36" spans="56:69" ht="19.5" customHeight="1" x14ac:dyDescent="0.4">
      <c r="BD36" s="252" t="s">
        <v>330</v>
      </c>
      <c r="BE36" s="236">
        <f>COUNTIF(対象災害選択シート!T9:V17,"○")</f>
        <v>3</v>
      </c>
      <c r="BF36" s="244" t="str">
        <f>IF(対象災害選択シート!BF33&lt;&gt;"",RIGHT(対象災害選択シート!BF33,LEN(対象災害選択シート!BF33)-1),"")</f>
        <v>洪水時・津波の発生時・土砂災害の発生時</v>
      </c>
      <c r="BG36" s="244" t="s">
        <v>313</v>
      </c>
      <c r="BL36" s="252"/>
      <c r="BM36" s="252"/>
      <c r="BN36" s="252"/>
    </row>
  </sheetData>
  <mergeCells count="10">
    <mergeCell ref="A3:BC4"/>
    <mergeCell ref="B6:S6"/>
    <mergeCell ref="T6:AL6"/>
    <mergeCell ref="AM6:BC6"/>
    <mergeCell ref="T21:V21"/>
    <mergeCell ref="T9:V9"/>
    <mergeCell ref="T11:V11"/>
    <mergeCell ref="T13:V13"/>
    <mergeCell ref="T15:V15"/>
    <mergeCell ref="T17:V17"/>
  </mergeCells>
  <phoneticPr fontId="23"/>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N1111"/>
  <sheetViews>
    <sheetView tabSelected="1" view="pageBreakPreview" zoomScale="85" zoomScaleNormal="85" zoomScaleSheetLayoutView="85" workbookViewId="0">
      <selection activeCell="AL8" sqref="AL8"/>
    </sheetView>
  </sheetViews>
  <sheetFormatPr defaultColWidth="9" defaultRowHeight="18.75" customHeight="1" x14ac:dyDescent="0.4"/>
  <cols>
    <col min="1" max="133" width="1.625" style="39" customWidth="1"/>
    <col min="134" max="134" width="1.625" style="186" customWidth="1"/>
    <col min="135" max="135" width="9" style="236" customWidth="1"/>
    <col min="136" max="195" width="9" style="244" customWidth="1"/>
    <col min="196" max="224" width="9" style="245" customWidth="1"/>
    <col min="225" max="16384" width="9" style="245"/>
  </cols>
  <sheetData>
    <row r="1" spans="1:195" s="296" customFormat="1" ht="13.5" customHeight="1" x14ac:dyDescent="0.4">
      <c r="A1" s="769" t="s">
        <v>519</v>
      </c>
      <c r="B1" s="770"/>
      <c r="C1" s="770"/>
      <c r="D1" s="770"/>
      <c r="E1" s="770"/>
      <c r="F1" s="770"/>
      <c r="G1" s="770"/>
      <c r="H1" s="770"/>
      <c r="I1" s="770"/>
      <c r="J1" s="770"/>
      <c r="K1" s="770"/>
      <c r="L1" s="770"/>
      <c r="M1" s="770"/>
      <c r="N1" s="770"/>
      <c r="O1" s="770"/>
      <c r="P1" s="770"/>
      <c r="Q1" s="770"/>
      <c r="R1" s="770"/>
      <c r="S1" s="770"/>
      <c r="T1" s="770"/>
      <c r="U1" s="770"/>
      <c r="V1" s="770"/>
      <c r="W1" s="770"/>
      <c r="X1" s="770"/>
      <c r="Y1" s="770"/>
      <c r="Z1" s="770"/>
      <c r="AA1" s="770"/>
      <c r="AB1" s="770"/>
      <c r="AC1" s="770"/>
      <c r="AD1" s="770"/>
      <c r="AE1" s="770"/>
      <c r="AF1" s="770"/>
      <c r="AG1" s="770"/>
      <c r="AH1" s="770"/>
      <c r="AI1" s="770"/>
      <c r="AJ1" s="770"/>
      <c r="AK1" s="770"/>
      <c r="AL1" s="770"/>
      <c r="AM1" s="770"/>
      <c r="AN1" s="770"/>
      <c r="AO1" s="770"/>
      <c r="AP1" s="770"/>
      <c r="AQ1" s="770"/>
      <c r="AR1" s="770"/>
      <c r="AS1" s="770"/>
      <c r="AT1" s="770"/>
      <c r="AU1" s="770"/>
      <c r="AV1" s="770"/>
      <c r="AW1" s="770"/>
      <c r="AX1" s="770"/>
      <c r="AY1" s="770"/>
      <c r="AZ1" s="770"/>
      <c r="BA1" s="770"/>
      <c r="BB1" s="770"/>
      <c r="BC1" s="770"/>
      <c r="BD1" s="770"/>
      <c r="BE1" s="770"/>
      <c r="BF1" s="770"/>
      <c r="BG1" s="770"/>
      <c r="BH1" s="770"/>
      <c r="BI1" s="770"/>
      <c r="BJ1" s="770"/>
      <c r="BK1" s="770"/>
      <c r="BL1" s="770"/>
      <c r="BM1" s="770"/>
      <c r="BN1" s="770"/>
      <c r="BO1" s="771" t="s">
        <v>520</v>
      </c>
      <c r="BP1" s="772"/>
      <c r="BQ1" s="772"/>
      <c r="BR1" s="772"/>
      <c r="BS1" s="772"/>
      <c r="BT1" s="772"/>
      <c r="BU1" s="772"/>
      <c r="BV1" s="772"/>
      <c r="BW1" s="772"/>
      <c r="BX1" s="772"/>
      <c r="BY1" s="772"/>
      <c r="BZ1" s="772"/>
      <c r="CA1" s="772"/>
      <c r="CB1" s="772"/>
      <c r="CC1" s="772"/>
      <c r="CD1" s="772"/>
      <c r="CE1" s="772"/>
      <c r="CF1" s="772"/>
      <c r="CG1" s="772"/>
      <c r="CH1" s="772"/>
      <c r="CI1" s="772"/>
      <c r="CJ1" s="772"/>
      <c r="CK1" s="772"/>
      <c r="CL1" s="772"/>
      <c r="CM1" s="772"/>
      <c r="CN1" s="772"/>
      <c r="CO1" s="772"/>
      <c r="CP1" s="772"/>
      <c r="CQ1" s="772"/>
      <c r="CR1" s="772"/>
      <c r="CS1" s="772"/>
      <c r="CT1" s="772"/>
      <c r="CU1" s="772"/>
      <c r="CV1" s="772"/>
      <c r="CW1" s="772"/>
      <c r="CX1" s="772"/>
      <c r="CY1" s="772"/>
      <c r="CZ1" s="772"/>
      <c r="DA1" s="772"/>
      <c r="DB1" s="772"/>
      <c r="DC1" s="772"/>
      <c r="DD1" s="772"/>
      <c r="DE1" s="772"/>
      <c r="DF1" s="772"/>
      <c r="DG1" s="772"/>
      <c r="DH1" s="772"/>
      <c r="DI1" s="772"/>
      <c r="DJ1" s="772"/>
      <c r="DK1" s="772"/>
      <c r="DL1" s="772"/>
      <c r="DM1" s="772"/>
      <c r="DN1" s="772"/>
      <c r="DO1" s="772"/>
      <c r="DP1" s="772"/>
      <c r="DQ1" s="772"/>
      <c r="DR1" s="283"/>
      <c r="DS1" s="283"/>
      <c r="DT1" s="283"/>
      <c r="DU1" s="283"/>
      <c r="DV1" s="283"/>
      <c r="DW1" s="283"/>
      <c r="DX1" s="283"/>
      <c r="DY1" s="283"/>
      <c r="DZ1" s="283"/>
      <c r="EA1" s="283"/>
      <c r="EB1" s="283"/>
      <c r="EC1" s="283"/>
      <c r="ED1" s="773"/>
      <c r="EE1" s="774"/>
      <c r="EF1" s="295"/>
      <c r="EG1" s="295"/>
      <c r="EH1" s="295"/>
      <c r="EI1" s="295"/>
      <c r="EJ1" s="295"/>
      <c r="EK1" s="295"/>
      <c r="EL1" s="295"/>
      <c r="EM1" s="295"/>
      <c r="EN1" s="295"/>
      <c r="EO1" s="295"/>
      <c r="EP1" s="295"/>
      <c r="EQ1" s="295"/>
      <c r="ER1" s="295"/>
      <c r="ES1" s="295"/>
      <c r="ET1" s="295"/>
      <c r="EU1" s="295"/>
      <c r="EV1" s="295"/>
      <c r="EW1" s="295"/>
      <c r="EX1" s="295"/>
      <c r="EY1" s="295"/>
      <c r="EZ1" s="295"/>
      <c r="FA1" s="295"/>
      <c r="FB1" s="295"/>
      <c r="FC1" s="295"/>
      <c r="FD1" s="295"/>
      <c r="FE1" s="295"/>
      <c r="FF1" s="295"/>
      <c r="FG1" s="295"/>
      <c r="FH1" s="295"/>
      <c r="FI1" s="295"/>
      <c r="FJ1" s="295"/>
      <c r="FK1" s="295"/>
      <c r="FL1" s="295"/>
      <c r="FM1" s="295"/>
      <c r="FN1" s="295"/>
      <c r="FO1" s="295"/>
      <c r="FP1" s="295"/>
      <c r="FQ1" s="295"/>
      <c r="FR1" s="295"/>
      <c r="FS1" s="295"/>
      <c r="FT1" s="295"/>
      <c r="FU1" s="295"/>
      <c r="FV1" s="295"/>
      <c r="FW1" s="295"/>
      <c r="FX1" s="295"/>
      <c r="FY1" s="295"/>
      <c r="FZ1" s="295"/>
      <c r="GA1" s="295"/>
      <c r="GB1" s="295"/>
      <c r="GC1" s="295"/>
      <c r="GD1" s="295"/>
      <c r="GE1" s="295"/>
      <c r="GF1" s="295"/>
      <c r="GG1" s="295"/>
      <c r="GH1" s="295"/>
      <c r="GI1" s="295"/>
      <c r="GJ1" s="295"/>
      <c r="GK1" s="295"/>
      <c r="GL1" s="295"/>
      <c r="GM1" s="295"/>
    </row>
    <row r="2" spans="1:195" s="296" customFormat="1" ht="18.75" customHeight="1" x14ac:dyDescent="0.4">
      <c r="A2" s="770"/>
      <c r="B2" s="770"/>
      <c r="C2" s="770"/>
      <c r="D2" s="770"/>
      <c r="E2" s="770"/>
      <c r="F2" s="770"/>
      <c r="G2" s="770"/>
      <c r="H2" s="770"/>
      <c r="I2" s="770"/>
      <c r="J2" s="770"/>
      <c r="K2" s="770"/>
      <c r="L2" s="770"/>
      <c r="M2" s="770"/>
      <c r="N2" s="770"/>
      <c r="O2" s="770"/>
      <c r="P2" s="770"/>
      <c r="Q2" s="770"/>
      <c r="R2" s="770"/>
      <c r="S2" s="770"/>
      <c r="T2" s="770"/>
      <c r="U2" s="770"/>
      <c r="V2" s="770"/>
      <c r="W2" s="770"/>
      <c r="X2" s="770"/>
      <c r="Y2" s="770"/>
      <c r="Z2" s="770"/>
      <c r="AA2" s="770"/>
      <c r="AB2" s="770"/>
      <c r="AC2" s="770"/>
      <c r="AD2" s="770"/>
      <c r="AE2" s="770"/>
      <c r="AF2" s="770"/>
      <c r="AG2" s="770"/>
      <c r="AH2" s="770"/>
      <c r="AI2" s="770"/>
      <c r="AJ2" s="770"/>
      <c r="AK2" s="770"/>
      <c r="AL2" s="770"/>
      <c r="AM2" s="770"/>
      <c r="AN2" s="770"/>
      <c r="AO2" s="770"/>
      <c r="AP2" s="770"/>
      <c r="AQ2" s="770"/>
      <c r="AR2" s="770"/>
      <c r="AS2" s="770"/>
      <c r="AT2" s="770"/>
      <c r="AU2" s="770"/>
      <c r="AV2" s="770"/>
      <c r="AW2" s="770"/>
      <c r="AX2" s="770"/>
      <c r="AY2" s="770"/>
      <c r="AZ2" s="770"/>
      <c r="BA2" s="770"/>
      <c r="BB2" s="770"/>
      <c r="BC2" s="770"/>
      <c r="BD2" s="770"/>
      <c r="BE2" s="770"/>
      <c r="BF2" s="770"/>
      <c r="BG2" s="770"/>
      <c r="BH2" s="770"/>
      <c r="BI2" s="770"/>
      <c r="BJ2" s="770"/>
      <c r="BK2" s="770"/>
      <c r="BL2" s="770"/>
      <c r="BM2" s="770"/>
      <c r="BN2" s="770"/>
      <c r="BO2" s="772"/>
      <c r="BP2" s="772"/>
      <c r="BQ2" s="772"/>
      <c r="BR2" s="772"/>
      <c r="BS2" s="772"/>
      <c r="BT2" s="772"/>
      <c r="BU2" s="772"/>
      <c r="BV2" s="772"/>
      <c r="BW2" s="772"/>
      <c r="BX2" s="772"/>
      <c r="BY2" s="772"/>
      <c r="BZ2" s="772"/>
      <c r="CA2" s="772"/>
      <c r="CB2" s="772"/>
      <c r="CC2" s="772"/>
      <c r="CD2" s="772"/>
      <c r="CE2" s="772"/>
      <c r="CF2" s="772"/>
      <c r="CG2" s="772"/>
      <c r="CH2" s="772"/>
      <c r="CI2" s="772"/>
      <c r="CJ2" s="772"/>
      <c r="CK2" s="772"/>
      <c r="CL2" s="772"/>
      <c r="CM2" s="772"/>
      <c r="CN2" s="772"/>
      <c r="CO2" s="772"/>
      <c r="CP2" s="772"/>
      <c r="CQ2" s="772"/>
      <c r="CR2" s="772"/>
      <c r="CS2" s="772"/>
      <c r="CT2" s="772"/>
      <c r="CU2" s="772"/>
      <c r="CV2" s="772"/>
      <c r="CW2" s="772"/>
      <c r="CX2" s="772"/>
      <c r="CY2" s="772"/>
      <c r="CZ2" s="772"/>
      <c r="DA2" s="772"/>
      <c r="DB2" s="772"/>
      <c r="DC2" s="772"/>
      <c r="DD2" s="772"/>
      <c r="DE2" s="772"/>
      <c r="DF2" s="772"/>
      <c r="DG2" s="772"/>
      <c r="DH2" s="772"/>
      <c r="DI2" s="772"/>
      <c r="DJ2" s="772"/>
      <c r="DK2" s="772"/>
      <c r="DL2" s="772"/>
      <c r="DM2" s="772"/>
      <c r="DN2" s="772"/>
      <c r="DO2" s="772"/>
      <c r="DP2" s="772"/>
      <c r="DQ2" s="772"/>
      <c r="DR2" s="292"/>
      <c r="DS2" s="366" t="s">
        <v>211</v>
      </c>
      <c r="DT2" s="367"/>
      <c r="DU2" s="367"/>
      <c r="DV2" s="367"/>
      <c r="DW2" s="367"/>
      <c r="DX2" s="367"/>
      <c r="DY2" s="367"/>
      <c r="DZ2" s="368"/>
      <c r="EA2" s="292"/>
      <c r="EB2" s="292"/>
      <c r="EC2" s="292"/>
      <c r="ED2" s="293"/>
      <c r="EE2" s="294"/>
      <c r="EF2" s="295"/>
      <c r="EG2" s="295"/>
      <c r="EH2" s="295"/>
      <c r="EI2" s="295"/>
      <c r="EJ2" s="295"/>
      <c r="EK2" s="295"/>
      <c r="EL2" s="295"/>
      <c r="EM2" s="295"/>
      <c r="EN2" s="295"/>
      <c r="EO2" s="295"/>
      <c r="EP2" s="295"/>
      <c r="EQ2" s="295"/>
      <c r="ER2" s="295"/>
      <c r="ES2" s="295"/>
      <c r="ET2" s="295"/>
      <c r="EU2" s="295"/>
      <c r="EV2" s="295"/>
      <c r="EW2" s="295"/>
      <c r="EX2" s="295"/>
      <c r="EY2" s="295"/>
      <c r="EZ2" s="295"/>
      <c r="FA2" s="295"/>
      <c r="FB2" s="295"/>
      <c r="FC2" s="295"/>
      <c r="FD2" s="295"/>
      <c r="FE2" s="295"/>
      <c r="FF2" s="295"/>
      <c r="FG2" s="295"/>
      <c r="FH2" s="295"/>
      <c r="FI2" s="295"/>
      <c r="FJ2" s="295"/>
      <c r="FK2" s="295"/>
      <c r="FL2" s="295"/>
      <c r="FM2" s="295"/>
      <c r="FN2" s="295"/>
      <c r="FO2" s="295"/>
      <c r="FP2" s="295"/>
      <c r="FQ2" s="295"/>
      <c r="FR2" s="295"/>
      <c r="FS2" s="295"/>
      <c r="FT2" s="295"/>
      <c r="FU2" s="295"/>
      <c r="FV2" s="295"/>
      <c r="FW2" s="295"/>
      <c r="FX2" s="295"/>
      <c r="FY2" s="295"/>
      <c r="FZ2" s="295"/>
      <c r="GA2" s="295"/>
      <c r="GB2" s="295"/>
      <c r="GC2" s="295"/>
      <c r="GD2" s="295"/>
      <c r="GE2" s="295"/>
      <c r="GF2" s="295"/>
      <c r="GG2" s="295"/>
      <c r="GH2" s="295"/>
      <c r="GI2" s="295"/>
      <c r="GJ2" s="295"/>
      <c r="GK2" s="295"/>
      <c r="GL2" s="295"/>
      <c r="GM2" s="295"/>
    </row>
    <row r="3" spans="1:195" ht="18.75" customHeight="1" x14ac:dyDescent="0.4">
      <c r="A3" s="40"/>
      <c r="B3" s="40"/>
      <c r="C3" s="40"/>
      <c r="D3" s="40"/>
      <c r="E3" s="40"/>
      <c r="F3" s="40"/>
      <c r="G3" s="40"/>
      <c r="H3" s="40"/>
      <c r="I3" s="40"/>
      <c r="J3" s="40"/>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0"/>
      <c r="AR3" s="40"/>
      <c r="AS3" s="40"/>
      <c r="AT3" s="40"/>
      <c r="AU3" s="40"/>
      <c r="AV3" s="40"/>
      <c r="AW3" s="40"/>
      <c r="AX3" s="40"/>
      <c r="AY3" s="40"/>
      <c r="AZ3" s="40"/>
      <c r="BA3" s="40"/>
      <c r="BB3" s="40"/>
      <c r="BC3" s="40"/>
      <c r="BD3" s="40"/>
      <c r="BE3" s="40"/>
      <c r="BF3" s="40"/>
      <c r="BG3" s="40"/>
      <c r="BH3" s="40"/>
      <c r="BI3" s="40"/>
      <c r="BJ3" s="40"/>
      <c r="BK3" s="40"/>
      <c r="BL3" s="40"/>
      <c r="BM3" s="40"/>
      <c r="BN3" s="40"/>
      <c r="BO3" s="42"/>
      <c r="BP3" s="42"/>
      <c r="BQ3" s="42"/>
      <c r="BR3" s="42"/>
      <c r="BS3" s="42"/>
      <c r="BT3" s="42"/>
      <c r="BU3" s="42"/>
      <c r="BV3" s="42"/>
      <c r="BW3" s="42"/>
      <c r="BX3" s="42"/>
      <c r="BY3" s="42"/>
      <c r="BZ3" s="42"/>
      <c r="CA3" s="42"/>
      <c r="CB3" s="42"/>
      <c r="CC3" s="42"/>
      <c r="CD3" s="42"/>
      <c r="CE3" s="42"/>
      <c r="CF3" s="42"/>
      <c r="CG3" s="42"/>
      <c r="CH3" s="42"/>
      <c r="CI3" s="42"/>
      <c r="CJ3" s="42"/>
      <c r="CK3" s="42"/>
      <c r="CL3" s="42"/>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369"/>
      <c r="DT3" s="370"/>
      <c r="DU3" s="370"/>
      <c r="DV3" s="370"/>
      <c r="DW3" s="370"/>
      <c r="DX3" s="370"/>
      <c r="DY3" s="370"/>
      <c r="DZ3" s="371"/>
      <c r="EA3" s="40"/>
      <c r="EB3" s="40"/>
      <c r="EC3" s="40"/>
      <c r="ED3" s="187"/>
      <c r="EE3" s="237"/>
    </row>
    <row r="4" spans="1:195" ht="18.75" customHeight="1" x14ac:dyDescent="0.4">
      <c r="A4" s="40"/>
      <c r="B4" s="40"/>
      <c r="C4" s="760" t="s">
        <v>340</v>
      </c>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760"/>
      <c r="BA4" s="760"/>
      <c r="BB4" s="760"/>
      <c r="BC4" s="760"/>
      <c r="BD4" s="760"/>
      <c r="BE4" s="760"/>
      <c r="BF4" s="760"/>
      <c r="BG4" s="760"/>
      <c r="BH4" s="760"/>
      <c r="BI4" s="760"/>
      <c r="BJ4" s="760"/>
      <c r="BK4" s="760"/>
      <c r="BL4" s="760"/>
      <c r="BM4" s="40"/>
      <c r="BN4" s="40"/>
      <c r="BO4" s="40"/>
      <c r="BP4" s="40"/>
      <c r="BQ4" s="760" t="s">
        <v>340</v>
      </c>
      <c r="BR4" s="760"/>
      <c r="BS4" s="760"/>
      <c r="BT4" s="760"/>
      <c r="BU4" s="760"/>
      <c r="BV4" s="760"/>
      <c r="BW4" s="760"/>
      <c r="BX4" s="760"/>
      <c r="BY4" s="760"/>
      <c r="BZ4" s="760"/>
      <c r="CA4" s="760"/>
      <c r="CB4" s="760"/>
      <c r="CC4" s="760"/>
      <c r="CD4" s="760"/>
      <c r="CE4" s="760"/>
      <c r="CF4" s="760"/>
      <c r="CG4" s="760"/>
      <c r="CH4" s="760"/>
      <c r="CI4" s="760"/>
      <c r="CJ4" s="760"/>
      <c r="CK4" s="760"/>
      <c r="CL4" s="760"/>
      <c r="CM4" s="760"/>
      <c r="CN4" s="760"/>
      <c r="CO4" s="760"/>
      <c r="CP4" s="760"/>
      <c r="CQ4" s="760"/>
      <c r="CR4" s="760"/>
      <c r="CS4" s="760"/>
      <c r="CT4" s="760"/>
      <c r="CU4" s="760"/>
      <c r="CV4" s="760"/>
      <c r="CW4" s="760"/>
      <c r="CX4" s="760"/>
      <c r="CY4" s="760"/>
      <c r="CZ4" s="760"/>
      <c r="DA4" s="760"/>
      <c r="DB4" s="760"/>
      <c r="DC4" s="760"/>
      <c r="DD4" s="760"/>
      <c r="DE4" s="760"/>
      <c r="DF4" s="760"/>
      <c r="DG4" s="760"/>
      <c r="DH4" s="760"/>
      <c r="DI4" s="760"/>
      <c r="DJ4" s="760"/>
      <c r="DK4" s="760"/>
      <c r="DL4" s="760"/>
      <c r="DM4" s="760"/>
      <c r="DN4" s="760"/>
      <c r="DO4" s="760"/>
      <c r="DP4" s="760"/>
      <c r="DQ4" s="760"/>
      <c r="DR4" s="760"/>
      <c r="DS4" s="760"/>
      <c r="DT4" s="760"/>
      <c r="DU4" s="760"/>
      <c r="DV4" s="760"/>
      <c r="DW4" s="760"/>
      <c r="DX4" s="760"/>
      <c r="DY4" s="760"/>
      <c r="DZ4" s="760"/>
      <c r="EA4" s="40"/>
      <c r="EB4" s="40"/>
      <c r="EC4" s="40"/>
      <c r="ED4" s="187"/>
      <c r="EE4" s="237"/>
    </row>
    <row r="5" spans="1:195" ht="18.75" customHeight="1" x14ac:dyDescent="0.4">
      <c r="A5" s="40"/>
      <c r="B5" s="40"/>
      <c r="C5" s="760"/>
      <c r="D5" s="760"/>
      <c r="E5" s="760"/>
      <c r="F5" s="760"/>
      <c r="G5" s="760"/>
      <c r="H5" s="760"/>
      <c r="I5" s="76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760"/>
      <c r="AN5" s="760"/>
      <c r="AO5" s="760"/>
      <c r="AP5" s="760"/>
      <c r="AQ5" s="760"/>
      <c r="AR5" s="760"/>
      <c r="AS5" s="760"/>
      <c r="AT5" s="760"/>
      <c r="AU5" s="760"/>
      <c r="AV5" s="760"/>
      <c r="AW5" s="760"/>
      <c r="AX5" s="760"/>
      <c r="AY5" s="760"/>
      <c r="AZ5" s="760"/>
      <c r="BA5" s="760"/>
      <c r="BB5" s="760"/>
      <c r="BC5" s="760"/>
      <c r="BD5" s="760"/>
      <c r="BE5" s="760"/>
      <c r="BF5" s="760"/>
      <c r="BG5" s="760"/>
      <c r="BH5" s="760"/>
      <c r="BI5" s="760"/>
      <c r="BJ5" s="760"/>
      <c r="BK5" s="760"/>
      <c r="BL5" s="760"/>
      <c r="BM5" s="40"/>
      <c r="BN5" s="40"/>
      <c r="BO5" s="40"/>
      <c r="BP5" s="40"/>
      <c r="BQ5" s="760"/>
      <c r="BR5" s="760"/>
      <c r="BS5" s="760"/>
      <c r="BT5" s="760"/>
      <c r="BU5" s="760"/>
      <c r="BV5" s="760"/>
      <c r="BW5" s="760"/>
      <c r="BX5" s="760"/>
      <c r="BY5" s="760"/>
      <c r="BZ5" s="760"/>
      <c r="CA5" s="760"/>
      <c r="CB5" s="760"/>
      <c r="CC5" s="760"/>
      <c r="CD5" s="760"/>
      <c r="CE5" s="760"/>
      <c r="CF5" s="760"/>
      <c r="CG5" s="760"/>
      <c r="CH5" s="760"/>
      <c r="CI5" s="760"/>
      <c r="CJ5" s="760"/>
      <c r="CK5" s="760"/>
      <c r="CL5" s="760"/>
      <c r="CM5" s="760"/>
      <c r="CN5" s="760"/>
      <c r="CO5" s="760"/>
      <c r="CP5" s="760"/>
      <c r="CQ5" s="760"/>
      <c r="CR5" s="760"/>
      <c r="CS5" s="760"/>
      <c r="CT5" s="760"/>
      <c r="CU5" s="760"/>
      <c r="CV5" s="760"/>
      <c r="CW5" s="760"/>
      <c r="CX5" s="760"/>
      <c r="CY5" s="760"/>
      <c r="CZ5" s="760"/>
      <c r="DA5" s="760"/>
      <c r="DB5" s="760"/>
      <c r="DC5" s="760"/>
      <c r="DD5" s="760"/>
      <c r="DE5" s="760"/>
      <c r="DF5" s="760"/>
      <c r="DG5" s="760"/>
      <c r="DH5" s="760"/>
      <c r="DI5" s="760"/>
      <c r="DJ5" s="760"/>
      <c r="DK5" s="760"/>
      <c r="DL5" s="760"/>
      <c r="DM5" s="760"/>
      <c r="DN5" s="760"/>
      <c r="DO5" s="760"/>
      <c r="DP5" s="760"/>
      <c r="DQ5" s="760"/>
      <c r="DR5" s="760"/>
      <c r="DS5" s="760"/>
      <c r="DT5" s="760"/>
      <c r="DU5" s="760"/>
      <c r="DV5" s="760"/>
      <c r="DW5" s="760"/>
      <c r="DX5" s="760"/>
      <c r="DY5" s="760"/>
      <c r="DZ5" s="760"/>
      <c r="EA5" s="40"/>
      <c r="EB5" s="40"/>
      <c r="EC5" s="40"/>
      <c r="ED5" s="187"/>
      <c r="EE5" s="237"/>
    </row>
    <row r="6" spans="1:195" ht="18.75" customHeight="1" x14ac:dyDescent="0.4">
      <c r="A6" s="40"/>
      <c r="B6" s="40"/>
      <c r="C6" s="760"/>
      <c r="D6" s="760"/>
      <c r="E6" s="760"/>
      <c r="F6" s="760"/>
      <c r="G6" s="760"/>
      <c r="H6" s="760"/>
      <c r="I6" s="760"/>
      <c r="J6" s="760"/>
      <c r="K6" s="760"/>
      <c r="L6" s="760"/>
      <c r="M6" s="760"/>
      <c r="N6" s="760"/>
      <c r="O6" s="760"/>
      <c r="P6" s="760"/>
      <c r="Q6" s="760"/>
      <c r="R6" s="760"/>
      <c r="S6" s="760"/>
      <c r="T6" s="760"/>
      <c r="U6" s="760"/>
      <c r="V6" s="760"/>
      <c r="W6" s="760"/>
      <c r="X6" s="760"/>
      <c r="Y6" s="760"/>
      <c r="Z6" s="760"/>
      <c r="AA6" s="760"/>
      <c r="AB6" s="760"/>
      <c r="AC6" s="760"/>
      <c r="AD6" s="760"/>
      <c r="AE6" s="760"/>
      <c r="AF6" s="760"/>
      <c r="AG6" s="760"/>
      <c r="AH6" s="760"/>
      <c r="AI6" s="760"/>
      <c r="AJ6" s="760"/>
      <c r="AK6" s="760"/>
      <c r="AL6" s="760"/>
      <c r="AM6" s="760"/>
      <c r="AN6" s="760"/>
      <c r="AO6" s="760"/>
      <c r="AP6" s="760"/>
      <c r="AQ6" s="760"/>
      <c r="AR6" s="760"/>
      <c r="AS6" s="760"/>
      <c r="AT6" s="760"/>
      <c r="AU6" s="760"/>
      <c r="AV6" s="760"/>
      <c r="AW6" s="760"/>
      <c r="AX6" s="760"/>
      <c r="AY6" s="760"/>
      <c r="AZ6" s="760"/>
      <c r="BA6" s="760"/>
      <c r="BB6" s="760"/>
      <c r="BC6" s="760"/>
      <c r="BD6" s="760"/>
      <c r="BE6" s="760"/>
      <c r="BF6" s="760"/>
      <c r="BG6" s="760"/>
      <c r="BH6" s="760"/>
      <c r="BI6" s="760"/>
      <c r="BJ6" s="760"/>
      <c r="BK6" s="760"/>
      <c r="BL6" s="760"/>
      <c r="BM6" s="40"/>
      <c r="BN6" s="40"/>
      <c r="BO6" s="40"/>
      <c r="BP6" s="40"/>
      <c r="BQ6" s="760"/>
      <c r="BR6" s="760"/>
      <c r="BS6" s="760"/>
      <c r="BT6" s="760"/>
      <c r="BU6" s="760"/>
      <c r="BV6" s="760"/>
      <c r="BW6" s="760"/>
      <c r="BX6" s="760"/>
      <c r="BY6" s="760"/>
      <c r="BZ6" s="760"/>
      <c r="CA6" s="760"/>
      <c r="CB6" s="760"/>
      <c r="CC6" s="760"/>
      <c r="CD6" s="760"/>
      <c r="CE6" s="760"/>
      <c r="CF6" s="760"/>
      <c r="CG6" s="760"/>
      <c r="CH6" s="760"/>
      <c r="CI6" s="760"/>
      <c r="CJ6" s="760"/>
      <c r="CK6" s="760"/>
      <c r="CL6" s="760"/>
      <c r="CM6" s="760"/>
      <c r="CN6" s="760"/>
      <c r="CO6" s="760"/>
      <c r="CP6" s="760"/>
      <c r="CQ6" s="760"/>
      <c r="CR6" s="760"/>
      <c r="CS6" s="760"/>
      <c r="CT6" s="760"/>
      <c r="CU6" s="760"/>
      <c r="CV6" s="760"/>
      <c r="CW6" s="760"/>
      <c r="CX6" s="760"/>
      <c r="CY6" s="760"/>
      <c r="CZ6" s="760"/>
      <c r="DA6" s="760"/>
      <c r="DB6" s="760"/>
      <c r="DC6" s="760"/>
      <c r="DD6" s="760"/>
      <c r="DE6" s="760"/>
      <c r="DF6" s="760"/>
      <c r="DG6" s="760"/>
      <c r="DH6" s="760"/>
      <c r="DI6" s="760"/>
      <c r="DJ6" s="760"/>
      <c r="DK6" s="760"/>
      <c r="DL6" s="760"/>
      <c r="DM6" s="760"/>
      <c r="DN6" s="760"/>
      <c r="DO6" s="760"/>
      <c r="DP6" s="760"/>
      <c r="DQ6" s="760"/>
      <c r="DR6" s="760"/>
      <c r="DS6" s="760"/>
      <c r="DT6" s="760"/>
      <c r="DU6" s="760"/>
      <c r="DV6" s="760"/>
      <c r="DW6" s="760"/>
      <c r="DX6" s="760"/>
      <c r="DY6" s="760"/>
      <c r="DZ6" s="760"/>
      <c r="EA6" s="40"/>
      <c r="EB6" s="40"/>
      <c r="EC6" s="40"/>
      <c r="ED6" s="187"/>
      <c r="EE6" s="237"/>
    </row>
    <row r="7" spans="1:195" ht="18.75" customHeight="1" x14ac:dyDescent="0.4">
      <c r="A7" s="40"/>
      <c r="B7" s="40"/>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0"/>
      <c r="BN7" s="40"/>
      <c r="BO7" s="40"/>
      <c r="BP7" s="40"/>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0"/>
      <c r="EB7" s="40"/>
      <c r="EC7" s="40"/>
      <c r="ED7" s="187"/>
      <c r="EE7" s="237"/>
    </row>
    <row r="8" spans="1:195" ht="18.75" customHeight="1" x14ac:dyDescent="0.4">
      <c r="A8" s="40"/>
      <c r="B8" s="40"/>
      <c r="C8" s="40"/>
      <c r="D8" s="40"/>
      <c r="E8" s="40"/>
      <c r="F8" s="40"/>
      <c r="G8" s="40"/>
      <c r="H8" s="40"/>
      <c r="I8" s="40"/>
      <c r="J8" s="40"/>
      <c r="K8" s="42"/>
      <c r="L8" s="42"/>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0"/>
      <c r="BN8" s="40"/>
      <c r="BO8" s="40"/>
      <c r="BP8" s="40"/>
      <c r="BQ8" s="40"/>
      <c r="BR8" s="40"/>
      <c r="BS8" s="40"/>
      <c r="BT8" s="40"/>
      <c r="BU8" s="40"/>
      <c r="BV8" s="40"/>
      <c r="BW8" s="40"/>
      <c r="BX8" s="40"/>
      <c r="BY8" s="42"/>
      <c r="BZ8" s="42"/>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0"/>
      <c r="EB8" s="40"/>
      <c r="EC8" s="40"/>
      <c r="ED8" s="187"/>
      <c r="EE8" s="237"/>
    </row>
    <row r="9" spans="1:195" ht="57" customHeight="1" x14ac:dyDescent="0.4">
      <c r="A9" s="45"/>
      <c r="B9" s="45"/>
      <c r="C9" s="760" t="s">
        <v>341</v>
      </c>
      <c r="D9" s="760"/>
      <c r="E9" s="760"/>
      <c r="F9" s="760"/>
      <c r="G9" s="760"/>
      <c r="H9" s="760"/>
      <c r="I9" s="760"/>
      <c r="J9" s="760"/>
      <c r="K9" s="760"/>
      <c r="L9" s="760"/>
      <c r="M9" s="760"/>
      <c r="N9" s="760"/>
      <c r="O9" s="760"/>
      <c r="P9" s="760"/>
      <c r="Q9" s="760"/>
      <c r="R9" s="760"/>
      <c r="S9" s="760"/>
      <c r="T9" s="760"/>
      <c r="U9" s="760"/>
      <c r="V9" s="760"/>
      <c r="W9" s="760"/>
      <c r="X9" s="760"/>
      <c r="Y9" s="760"/>
      <c r="Z9" s="760"/>
      <c r="AA9" s="760"/>
      <c r="AB9" s="760"/>
      <c r="AC9" s="760"/>
      <c r="AD9" s="760"/>
      <c r="AE9" s="760"/>
      <c r="AF9" s="760"/>
      <c r="AG9" s="760"/>
      <c r="AH9" s="760"/>
      <c r="AI9" s="760"/>
      <c r="AJ9" s="760"/>
      <c r="AK9" s="760"/>
      <c r="AL9" s="760"/>
      <c r="AM9" s="760"/>
      <c r="AN9" s="760"/>
      <c r="AO9" s="760"/>
      <c r="AP9" s="760"/>
      <c r="AQ9" s="760"/>
      <c r="AR9" s="760"/>
      <c r="AS9" s="760"/>
      <c r="AT9" s="760"/>
      <c r="AU9" s="760"/>
      <c r="AV9" s="760"/>
      <c r="AW9" s="760"/>
      <c r="AX9" s="760"/>
      <c r="AY9" s="760"/>
      <c r="AZ9" s="760"/>
      <c r="BA9" s="760"/>
      <c r="BB9" s="760"/>
      <c r="BC9" s="760"/>
      <c r="BD9" s="760"/>
      <c r="BE9" s="760"/>
      <c r="BF9" s="760"/>
      <c r="BG9" s="760"/>
      <c r="BH9" s="760"/>
      <c r="BI9" s="760"/>
      <c r="BJ9" s="760"/>
      <c r="BK9" s="760"/>
      <c r="BL9" s="760"/>
      <c r="BM9" s="45"/>
      <c r="BN9" s="45"/>
      <c r="BO9" s="45"/>
      <c r="BP9" s="45"/>
      <c r="BQ9" s="760" t="s">
        <v>341</v>
      </c>
      <c r="BR9" s="760"/>
      <c r="BS9" s="760"/>
      <c r="BT9" s="760"/>
      <c r="BU9" s="760"/>
      <c r="BV9" s="760"/>
      <c r="BW9" s="760"/>
      <c r="BX9" s="760"/>
      <c r="BY9" s="760"/>
      <c r="BZ9" s="760"/>
      <c r="CA9" s="760"/>
      <c r="CB9" s="760"/>
      <c r="CC9" s="760"/>
      <c r="CD9" s="760"/>
      <c r="CE9" s="760"/>
      <c r="CF9" s="760"/>
      <c r="CG9" s="760"/>
      <c r="CH9" s="760"/>
      <c r="CI9" s="760"/>
      <c r="CJ9" s="760"/>
      <c r="CK9" s="760"/>
      <c r="CL9" s="760"/>
      <c r="CM9" s="760"/>
      <c r="CN9" s="760"/>
      <c r="CO9" s="760"/>
      <c r="CP9" s="760"/>
      <c r="CQ9" s="760"/>
      <c r="CR9" s="760"/>
      <c r="CS9" s="760"/>
      <c r="CT9" s="760"/>
      <c r="CU9" s="760"/>
      <c r="CV9" s="760"/>
      <c r="CW9" s="760"/>
      <c r="CX9" s="760"/>
      <c r="CY9" s="760"/>
      <c r="CZ9" s="760"/>
      <c r="DA9" s="760"/>
      <c r="DB9" s="760"/>
      <c r="DC9" s="760"/>
      <c r="DD9" s="760"/>
      <c r="DE9" s="760"/>
      <c r="DF9" s="760"/>
      <c r="DG9" s="760"/>
      <c r="DH9" s="760"/>
      <c r="DI9" s="760"/>
      <c r="DJ9" s="760"/>
      <c r="DK9" s="760"/>
      <c r="DL9" s="760"/>
      <c r="DM9" s="760"/>
      <c r="DN9" s="760"/>
      <c r="DO9" s="760"/>
      <c r="DP9" s="760"/>
      <c r="DQ9" s="760"/>
      <c r="DR9" s="760"/>
      <c r="DS9" s="760"/>
      <c r="DT9" s="760"/>
      <c r="DU9" s="760"/>
      <c r="DV9" s="760"/>
      <c r="DW9" s="760"/>
      <c r="DX9" s="760"/>
      <c r="DY9" s="760"/>
      <c r="DZ9" s="760"/>
      <c r="EA9" s="45"/>
      <c r="EB9" s="45"/>
      <c r="EC9" s="45"/>
      <c r="ED9" s="188"/>
      <c r="EE9" s="237"/>
    </row>
    <row r="10" spans="1:195" ht="18.75" customHeight="1" x14ac:dyDescent="0.4">
      <c r="A10" s="45"/>
      <c r="B10" s="45"/>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5"/>
      <c r="BN10" s="45"/>
      <c r="BO10" s="45"/>
      <c r="BP10" s="45"/>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5"/>
      <c r="EB10" s="45"/>
      <c r="EC10" s="45"/>
      <c r="ED10" s="188"/>
      <c r="EE10" s="237"/>
    </row>
    <row r="11" spans="1:195" ht="18.75" customHeight="1" x14ac:dyDescent="0.4">
      <c r="A11" s="45"/>
      <c r="B11" s="45"/>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5"/>
      <c r="BN11" s="45"/>
      <c r="BO11" s="45"/>
      <c r="BP11" s="45"/>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5"/>
      <c r="EB11" s="45"/>
      <c r="EC11" s="45"/>
      <c r="ED11" s="188"/>
      <c r="EE11" s="237"/>
    </row>
    <row r="12" spans="1:195" ht="18.75" customHeight="1" x14ac:dyDescent="0.4">
      <c r="A12" s="45"/>
      <c r="B12" s="45"/>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5"/>
      <c r="BN12" s="45"/>
      <c r="BO12" s="45"/>
      <c r="BP12" s="45"/>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5"/>
      <c r="EB12" s="45"/>
      <c r="EC12" s="45"/>
      <c r="ED12" s="188"/>
      <c r="EE12" s="237"/>
    </row>
    <row r="13" spans="1:195" ht="18.75" customHeight="1" x14ac:dyDescent="0.4">
      <c r="A13" s="45"/>
      <c r="B13" s="45"/>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5"/>
      <c r="BN13" s="45"/>
      <c r="BO13" s="45"/>
      <c r="BP13" s="45"/>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5"/>
      <c r="EB13" s="45"/>
      <c r="EC13" s="45"/>
      <c r="ED13" s="188"/>
      <c r="EE13" s="237"/>
    </row>
    <row r="14" spans="1:195" ht="18.75" customHeight="1" x14ac:dyDescent="0.4">
      <c r="A14" s="45"/>
      <c r="B14" s="45"/>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5"/>
      <c r="BN14" s="45"/>
      <c r="BO14" s="45"/>
      <c r="BP14" s="45"/>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5"/>
      <c r="EB14" s="45"/>
      <c r="EC14" s="45"/>
      <c r="ED14" s="188"/>
      <c r="EE14" s="237"/>
    </row>
    <row r="15" spans="1:195" ht="18.75" customHeight="1" x14ac:dyDescent="0.4">
      <c r="A15" s="40"/>
      <c r="B15" s="40"/>
      <c r="C15" s="40"/>
      <c r="D15" s="40"/>
      <c r="E15" s="40"/>
      <c r="F15" s="40"/>
      <c r="G15" s="40"/>
      <c r="H15" s="40"/>
      <c r="I15" s="40"/>
      <c r="J15" s="40"/>
      <c r="K15" s="40"/>
      <c r="L15" s="40"/>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0"/>
      <c r="BN15" s="40"/>
      <c r="BO15" s="40"/>
      <c r="BP15" s="40"/>
      <c r="BQ15" s="40"/>
      <c r="BR15" s="40"/>
      <c r="BS15" s="40"/>
      <c r="BT15" s="40"/>
      <c r="BU15" s="40"/>
      <c r="BV15" s="40"/>
      <c r="BW15" s="40"/>
      <c r="BX15" s="40"/>
      <c r="BY15" s="40"/>
      <c r="BZ15" s="40"/>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0"/>
      <c r="EB15" s="40"/>
      <c r="EC15" s="40"/>
      <c r="ED15" s="187"/>
      <c r="EE15" s="237"/>
    </row>
    <row r="16" spans="1:195" ht="33" customHeight="1" x14ac:dyDescent="0.4">
      <c r="A16" s="231" t="str">
        <f>IF(対象災害選択シート!BE32=0,"",IF(対象災害選択シート!BE31&lt;&gt;0,対象災害選択シート!BG31&amp;対象災害選択シート!BH31&amp;対象災害選択シート!BI31,対象災害選択シート!BJ31))</f>
        <v>　対象災害：水害（洪水　津波）</v>
      </c>
      <c r="B16" s="231"/>
      <c r="C16" s="231"/>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c r="AZ16" s="231"/>
      <c r="BA16" s="231"/>
      <c r="BB16" s="231"/>
      <c r="BC16" s="231"/>
      <c r="BD16" s="231"/>
      <c r="BE16" s="231"/>
      <c r="BF16" s="231"/>
      <c r="BG16" s="231"/>
      <c r="BH16" s="231"/>
      <c r="BI16" s="231"/>
      <c r="BJ16" s="231"/>
      <c r="BK16" s="231"/>
      <c r="BL16" s="231"/>
      <c r="BM16" s="231"/>
      <c r="BN16" s="231"/>
      <c r="BO16" s="761" t="s">
        <v>212</v>
      </c>
      <c r="BP16" s="761"/>
      <c r="BQ16" s="761"/>
      <c r="BR16" s="761"/>
      <c r="BS16" s="761"/>
      <c r="BT16" s="761"/>
      <c r="BU16" s="761"/>
      <c r="BV16" s="761"/>
      <c r="BW16" s="761"/>
      <c r="BX16" s="761"/>
      <c r="BY16" s="761"/>
      <c r="BZ16" s="761"/>
      <c r="CA16" s="761"/>
      <c r="CB16" s="761"/>
      <c r="CC16" s="761"/>
      <c r="CD16" s="761"/>
      <c r="CE16" s="761"/>
      <c r="CF16" s="761"/>
      <c r="CG16" s="761"/>
      <c r="CH16" s="761"/>
      <c r="CI16" s="761"/>
      <c r="CJ16" s="761"/>
      <c r="CK16" s="761"/>
      <c r="CL16" s="761"/>
      <c r="CM16" s="761"/>
      <c r="CN16" s="761"/>
      <c r="CO16" s="761"/>
      <c r="CP16" s="761"/>
      <c r="CQ16" s="761"/>
      <c r="CR16" s="761"/>
      <c r="CS16" s="761"/>
      <c r="CT16" s="761"/>
      <c r="CU16" s="761"/>
      <c r="CV16" s="761"/>
      <c r="CW16" s="761"/>
      <c r="CX16" s="761"/>
      <c r="CY16" s="761"/>
      <c r="CZ16" s="761"/>
      <c r="DA16" s="761"/>
      <c r="DB16" s="761"/>
      <c r="DC16" s="761"/>
      <c r="DD16" s="761"/>
      <c r="DE16" s="761"/>
      <c r="DF16" s="761"/>
      <c r="DG16" s="761"/>
      <c r="DH16" s="761"/>
      <c r="DI16" s="761"/>
      <c r="DJ16" s="761"/>
      <c r="DK16" s="761"/>
      <c r="DL16" s="761"/>
      <c r="DM16" s="761"/>
      <c r="DN16" s="761"/>
      <c r="DO16" s="761"/>
      <c r="DP16" s="761"/>
      <c r="DQ16" s="761"/>
      <c r="DR16" s="761"/>
      <c r="DS16" s="761"/>
      <c r="DT16" s="761"/>
      <c r="DU16" s="761"/>
      <c r="DV16" s="761"/>
      <c r="DW16" s="761"/>
      <c r="DX16" s="761"/>
      <c r="DY16" s="761"/>
      <c r="DZ16" s="761"/>
      <c r="EA16" s="761"/>
      <c r="EB16" s="761"/>
      <c r="EC16" s="45"/>
      <c r="ED16" s="232"/>
    </row>
    <row r="17" spans="1:135" ht="33" customHeight="1" x14ac:dyDescent="0.4">
      <c r="A17" s="231" t="str">
        <f>IF(AND(対象災害選択シート!T17="○",対象災害選択シート!BE31&lt;&gt;0),対象災害選択シート!BG32,"")</f>
        <v>　　　　　　土砂災害（がけ崩れ・土石流・地すべり）</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761" t="s">
        <v>213</v>
      </c>
      <c r="BP17" s="761"/>
      <c r="BQ17" s="761"/>
      <c r="BR17" s="761"/>
      <c r="BS17" s="761"/>
      <c r="BT17" s="761"/>
      <c r="BU17" s="761"/>
      <c r="BV17" s="761"/>
      <c r="BW17" s="761"/>
      <c r="BX17" s="761"/>
      <c r="BY17" s="761"/>
      <c r="BZ17" s="761"/>
      <c r="CA17" s="761"/>
      <c r="CB17" s="761"/>
      <c r="CC17" s="761"/>
      <c r="CD17" s="761"/>
      <c r="CE17" s="761"/>
      <c r="CF17" s="761"/>
      <c r="CG17" s="761"/>
      <c r="CH17" s="761"/>
      <c r="CI17" s="761"/>
      <c r="CJ17" s="761"/>
      <c r="CK17" s="761"/>
      <c r="CL17" s="761"/>
      <c r="CM17" s="761"/>
      <c r="CN17" s="761"/>
      <c r="CO17" s="761"/>
      <c r="CP17" s="761"/>
      <c r="CQ17" s="761"/>
      <c r="CR17" s="761"/>
      <c r="CS17" s="761"/>
      <c r="CT17" s="761"/>
      <c r="CU17" s="761"/>
      <c r="CV17" s="761"/>
      <c r="CW17" s="761"/>
      <c r="CX17" s="761"/>
      <c r="CY17" s="761"/>
      <c r="CZ17" s="761"/>
      <c r="DA17" s="761"/>
      <c r="DB17" s="761"/>
      <c r="DC17" s="761"/>
      <c r="DD17" s="761"/>
      <c r="DE17" s="761"/>
      <c r="DF17" s="761"/>
      <c r="DG17" s="761"/>
      <c r="DH17" s="761"/>
      <c r="DI17" s="761"/>
      <c r="DJ17" s="761"/>
      <c r="DK17" s="761"/>
      <c r="DL17" s="761"/>
      <c r="DM17" s="761"/>
      <c r="DN17" s="761"/>
      <c r="DO17" s="761"/>
      <c r="DP17" s="761"/>
      <c r="DQ17" s="761"/>
      <c r="DR17" s="761"/>
      <c r="DS17" s="761"/>
      <c r="DT17" s="761"/>
      <c r="DU17" s="761"/>
      <c r="DV17" s="761"/>
      <c r="DW17" s="761"/>
      <c r="DX17" s="761"/>
      <c r="DY17" s="761"/>
      <c r="DZ17" s="761"/>
      <c r="EA17" s="761"/>
      <c r="EB17" s="761"/>
      <c r="EC17" s="45"/>
      <c r="ED17" s="188"/>
    </row>
    <row r="18" spans="1:135" ht="9.9499999999999993" customHeight="1" x14ac:dyDescent="0.4">
      <c r="A18" s="40"/>
      <c r="B18" s="40"/>
      <c r="C18" s="40"/>
      <c r="D18" s="40"/>
      <c r="E18" s="40"/>
      <c r="F18" s="40"/>
      <c r="G18" s="40"/>
      <c r="H18" s="40"/>
      <c r="I18" s="40"/>
      <c r="J18" s="40"/>
      <c r="K18" s="41"/>
      <c r="L18" s="46"/>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40"/>
      <c r="BN18" s="40"/>
      <c r="BO18" s="40"/>
      <c r="BP18" s="40"/>
      <c r="BQ18" s="40"/>
      <c r="BR18" s="40"/>
      <c r="BS18" s="40"/>
      <c r="BT18" s="40"/>
      <c r="BU18" s="40"/>
      <c r="BV18" s="40"/>
      <c r="BW18" s="40"/>
      <c r="BX18" s="40"/>
      <c r="BY18" s="41"/>
      <c r="BZ18" s="46"/>
      <c r="CA18" s="182"/>
      <c r="CB18" s="182"/>
      <c r="CC18" s="182"/>
      <c r="CD18" s="182"/>
      <c r="CE18" s="182"/>
      <c r="CF18" s="182"/>
      <c r="CG18" s="182"/>
      <c r="CH18" s="182"/>
      <c r="CI18" s="182"/>
      <c r="CJ18" s="182"/>
      <c r="CK18" s="182"/>
      <c r="CL18" s="182"/>
      <c r="CM18" s="182"/>
      <c r="CN18" s="182"/>
      <c r="CO18" s="182"/>
      <c r="CP18" s="182"/>
      <c r="CQ18" s="182"/>
      <c r="CR18" s="182"/>
      <c r="CS18" s="182"/>
      <c r="CT18" s="182"/>
      <c r="CU18" s="182"/>
      <c r="CV18" s="182"/>
      <c r="CW18" s="182"/>
      <c r="CX18" s="182"/>
      <c r="CY18" s="182"/>
      <c r="CZ18" s="182"/>
      <c r="DA18" s="182"/>
      <c r="DB18" s="182"/>
      <c r="DC18" s="182"/>
      <c r="DD18" s="182"/>
      <c r="DE18" s="182"/>
      <c r="DF18" s="182"/>
      <c r="DG18" s="182"/>
      <c r="DH18" s="182"/>
      <c r="DI18" s="182"/>
      <c r="DJ18" s="182"/>
      <c r="DK18" s="182"/>
      <c r="DL18" s="182"/>
      <c r="DM18" s="182"/>
      <c r="DN18" s="182"/>
      <c r="DO18" s="182"/>
      <c r="DP18" s="182"/>
      <c r="DQ18" s="182"/>
      <c r="DR18" s="182"/>
      <c r="DS18" s="182"/>
      <c r="DT18" s="182"/>
      <c r="DU18" s="182"/>
      <c r="DV18" s="182"/>
      <c r="DW18" s="182"/>
      <c r="DX18" s="182"/>
      <c r="DY18" s="182"/>
      <c r="DZ18" s="182"/>
      <c r="EA18" s="40"/>
      <c r="EB18" s="40"/>
      <c r="EC18" s="40"/>
      <c r="ED18" s="187"/>
      <c r="EE18" s="237"/>
    </row>
    <row r="19" spans="1:135" ht="9.9499999999999993" customHeight="1" x14ac:dyDescent="0.4">
      <c r="A19" s="40"/>
      <c r="B19" s="40"/>
      <c r="C19" s="40"/>
      <c r="D19" s="40"/>
      <c r="E19" s="40"/>
      <c r="F19" s="40"/>
      <c r="G19" s="40"/>
      <c r="H19" s="40"/>
      <c r="I19" s="40"/>
      <c r="J19" s="40"/>
      <c r="K19" s="41"/>
      <c r="L19" s="46"/>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40"/>
      <c r="BN19" s="40"/>
      <c r="BO19" s="40"/>
      <c r="BP19" s="40"/>
      <c r="BQ19" s="40"/>
      <c r="BR19" s="40"/>
      <c r="BS19" s="40"/>
      <c r="BT19" s="40"/>
      <c r="BU19" s="40"/>
      <c r="BV19" s="40"/>
      <c r="BW19" s="40"/>
      <c r="BX19" s="40"/>
      <c r="BY19" s="41"/>
      <c r="BZ19" s="46"/>
      <c r="CA19" s="182"/>
      <c r="CB19" s="182"/>
      <c r="CC19" s="182"/>
      <c r="CD19" s="182"/>
      <c r="CE19" s="182"/>
      <c r="CF19" s="182"/>
      <c r="CG19" s="182"/>
      <c r="CH19" s="182"/>
      <c r="CI19" s="182"/>
      <c r="CJ19" s="182"/>
      <c r="CK19" s="182"/>
      <c r="CL19" s="182"/>
      <c r="CM19" s="182"/>
      <c r="CN19" s="182"/>
      <c r="CO19" s="182"/>
      <c r="CP19" s="182"/>
      <c r="CQ19" s="182"/>
      <c r="CR19" s="182"/>
      <c r="CS19" s="182"/>
      <c r="CT19" s="182"/>
      <c r="CU19" s="182"/>
      <c r="CV19" s="182"/>
      <c r="CW19" s="182"/>
      <c r="CX19" s="182"/>
      <c r="CY19" s="182"/>
      <c r="CZ19" s="182"/>
      <c r="DA19" s="182"/>
      <c r="DB19" s="182"/>
      <c r="DC19" s="182"/>
      <c r="DD19" s="182"/>
      <c r="DE19" s="182"/>
      <c r="DF19" s="182"/>
      <c r="DG19" s="182"/>
      <c r="DH19" s="182"/>
      <c r="DI19" s="182"/>
      <c r="DJ19" s="182"/>
      <c r="DK19" s="182"/>
      <c r="DL19" s="182"/>
      <c r="DM19" s="182"/>
      <c r="DN19" s="182"/>
      <c r="DO19" s="182"/>
      <c r="DP19" s="182"/>
      <c r="DQ19" s="182"/>
      <c r="DR19" s="182"/>
      <c r="DS19" s="182"/>
      <c r="DT19" s="182"/>
      <c r="DU19" s="182"/>
      <c r="DV19" s="182"/>
      <c r="DW19" s="182"/>
      <c r="DX19" s="182"/>
      <c r="DY19" s="182"/>
      <c r="DZ19" s="182"/>
      <c r="EA19" s="40"/>
      <c r="EB19" s="40"/>
      <c r="EC19" s="40"/>
      <c r="ED19" s="187"/>
      <c r="EE19" s="237"/>
    </row>
    <row r="20" spans="1:135" ht="9.9499999999999993" customHeight="1" x14ac:dyDescent="0.4">
      <c r="A20" s="40"/>
      <c r="B20" s="40"/>
      <c r="C20" s="40"/>
      <c r="D20" s="40"/>
      <c r="E20" s="40"/>
      <c r="F20" s="40"/>
      <c r="G20" s="40"/>
      <c r="H20" s="40"/>
      <c r="I20" s="40"/>
      <c r="J20" s="40"/>
      <c r="K20" s="41"/>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1"/>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187"/>
      <c r="EE20" s="237"/>
    </row>
    <row r="21" spans="1:135" ht="18.75" customHeight="1" x14ac:dyDescent="0.4">
      <c r="A21" s="40"/>
      <c r="B21" s="40"/>
      <c r="C21" s="40"/>
      <c r="D21" s="40"/>
      <c r="E21" s="40"/>
      <c r="F21" s="40"/>
      <c r="G21" s="40"/>
      <c r="H21" s="40"/>
      <c r="I21" s="40"/>
      <c r="J21" s="40"/>
      <c r="K21" s="41"/>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1"/>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187"/>
      <c r="EE21" s="237"/>
    </row>
    <row r="22" spans="1:135" ht="18.75" customHeight="1" x14ac:dyDescent="0.4">
      <c r="A22" s="40"/>
      <c r="B22" s="40"/>
      <c r="C22" s="40"/>
      <c r="D22" s="40"/>
      <c r="E22" s="40"/>
      <c r="F22" s="40"/>
      <c r="G22" s="40"/>
      <c r="H22" s="40"/>
      <c r="I22" s="40"/>
      <c r="J22" s="40"/>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0"/>
      <c r="BP22" s="40"/>
      <c r="BQ22" s="40"/>
      <c r="BR22" s="40"/>
      <c r="BS22" s="40"/>
      <c r="BT22" s="40"/>
      <c r="BU22" s="40"/>
      <c r="BV22" s="40"/>
      <c r="BW22" s="40"/>
      <c r="BX22" s="40"/>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0"/>
      <c r="ED22" s="187"/>
      <c r="EE22" s="237"/>
    </row>
    <row r="23" spans="1:135" ht="18.75" customHeight="1" x14ac:dyDescent="0.4">
      <c r="A23" s="40"/>
      <c r="B23" s="40"/>
      <c r="C23" s="40"/>
      <c r="D23" s="40"/>
      <c r="E23" s="40"/>
      <c r="F23" s="40"/>
      <c r="G23" s="40"/>
      <c r="H23" s="40"/>
      <c r="I23" s="40"/>
      <c r="J23" s="40"/>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0"/>
      <c r="BP23" s="40"/>
      <c r="BQ23" s="40"/>
      <c r="BR23" s="40"/>
      <c r="BS23" s="40"/>
      <c r="BT23" s="40"/>
      <c r="BU23" s="40"/>
      <c r="BV23" s="40"/>
      <c r="BW23" s="40"/>
      <c r="BX23" s="40"/>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0"/>
      <c r="ED23" s="187"/>
      <c r="EE23" s="237"/>
    </row>
    <row r="24" spans="1:135" ht="18.75" customHeight="1" x14ac:dyDescent="0.4">
      <c r="A24" s="40"/>
      <c r="B24" s="40"/>
      <c r="C24" s="40"/>
      <c r="D24" s="40"/>
      <c r="E24" s="40"/>
      <c r="F24" s="40"/>
      <c r="G24" s="40"/>
      <c r="H24" s="40"/>
      <c r="I24" s="40"/>
      <c r="J24" s="40"/>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0"/>
      <c r="BP24" s="40"/>
      <c r="BQ24" s="40"/>
      <c r="BR24" s="40"/>
      <c r="BS24" s="40"/>
      <c r="BT24" s="40"/>
      <c r="BU24" s="40"/>
      <c r="BV24" s="40"/>
      <c r="BW24" s="40"/>
      <c r="BX24" s="40"/>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0"/>
      <c r="ED24" s="187"/>
      <c r="EE24" s="237"/>
    </row>
    <row r="25" spans="1:135" ht="18.75" customHeight="1" x14ac:dyDescent="0.4">
      <c r="A25" s="40"/>
      <c r="B25" s="40"/>
      <c r="C25" s="40"/>
      <c r="D25" s="40"/>
      <c r="E25" s="40"/>
      <c r="F25" s="40"/>
      <c r="G25" s="40"/>
      <c r="H25" s="40"/>
      <c r="I25" s="40"/>
      <c r="J25" s="40"/>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0"/>
      <c r="BP25" s="40"/>
      <c r="BQ25" s="40"/>
      <c r="BR25" s="40"/>
      <c r="BS25" s="40"/>
      <c r="BT25" s="40"/>
      <c r="BU25" s="40"/>
      <c r="BV25" s="40"/>
      <c r="BW25" s="40"/>
      <c r="BX25" s="40"/>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0"/>
      <c r="ED25" s="187"/>
      <c r="EE25" s="237"/>
    </row>
    <row r="26" spans="1:135" ht="18.75" customHeight="1" x14ac:dyDescent="0.4">
      <c r="A26" s="40"/>
      <c r="B26" s="40"/>
      <c r="C26" s="40"/>
      <c r="D26" s="40"/>
      <c r="E26" s="40"/>
      <c r="F26" s="40"/>
      <c r="G26" s="40"/>
      <c r="H26" s="40"/>
      <c r="I26" s="40"/>
      <c r="J26" s="40"/>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0"/>
      <c r="BP26" s="40"/>
      <c r="BQ26" s="40"/>
      <c r="BR26" s="40"/>
      <c r="BS26" s="40"/>
      <c r="BT26" s="40"/>
      <c r="BU26" s="40"/>
      <c r="BV26" s="40"/>
      <c r="BW26" s="40"/>
      <c r="BX26" s="40"/>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0"/>
      <c r="ED26" s="187"/>
      <c r="EE26" s="237"/>
    </row>
    <row r="27" spans="1:135" ht="18.75" customHeight="1" x14ac:dyDescent="0.4">
      <c r="A27" s="40"/>
      <c r="B27" s="40"/>
      <c r="C27" s="40"/>
      <c r="D27" s="40"/>
      <c r="E27" s="40"/>
      <c r="F27" s="40"/>
      <c r="G27" s="40"/>
      <c r="H27" s="40"/>
      <c r="I27" s="40"/>
      <c r="J27" s="40"/>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0"/>
      <c r="BP27" s="40"/>
      <c r="BQ27" s="40"/>
      <c r="BR27" s="40"/>
      <c r="BS27" s="40"/>
      <c r="BT27" s="40"/>
      <c r="BU27" s="40"/>
      <c r="BV27" s="40"/>
      <c r="BW27" s="40"/>
      <c r="BX27" s="40"/>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0"/>
      <c r="ED27" s="187"/>
      <c r="EE27" s="237"/>
    </row>
    <row r="28" spans="1:135" ht="38.25" customHeight="1" x14ac:dyDescent="0.4">
      <c r="A28" s="40"/>
      <c r="B28" s="40"/>
      <c r="C28" s="48"/>
      <c r="D28" s="48"/>
      <c r="E28" s="48"/>
      <c r="F28" s="48"/>
      <c r="G28" s="48"/>
      <c r="H28" s="48"/>
      <c r="I28" s="48"/>
      <c r="J28" s="48"/>
      <c r="K28" s="48"/>
      <c r="L28" s="48"/>
      <c r="M28" s="48"/>
      <c r="N28" s="4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49"/>
      <c r="BJ28" s="49"/>
      <c r="BK28" s="49"/>
      <c r="BL28" s="49"/>
      <c r="BM28" s="40"/>
      <c r="BN28" s="40"/>
      <c r="BO28" s="40"/>
      <c r="BP28" s="40"/>
      <c r="BQ28" s="48"/>
      <c r="BR28" s="48"/>
      <c r="BS28" s="48"/>
      <c r="BT28" s="48"/>
      <c r="BU28" s="48"/>
      <c r="BV28" s="48"/>
      <c r="BW28" s="48"/>
      <c r="BX28" s="48"/>
      <c r="BY28" s="48"/>
      <c r="BZ28" s="48"/>
      <c r="CA28" s="48"/>
      <c r="CB28" s="4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49"/>
      <c r="DX28" s="49"/>
      <c r="DY28" s="49"/>
      <c r="DZ28" s="49"/>
      <c r="EA28" s="40"/>
      <c r="EB28" s="40"/>
      <c r="EC28" s="40"/>
      <c r="ED28" s="187"/>
      <c r="EE28" s="237"/>
    </row>
    <row r="29" spans="1:135" ht="18.75" customHeight="1" x14ac:dyDescent="0.4">
      <c r="A29" s="40"/>
      <c r="B29" s="40"/>
      <c r="C29" s="40"/>
      <c r="D29" s="40"/>
      <c r="E29" s="40"/>
      <c r="F29" s="40"/>
      <c r="G29" s="40"/>
      <c r="H29" s="40"/>
      <c r="I29" s="40"/>
      <c r="J29" s="40"/>
      <c r="K29" s="41"/>
      <c r="L29" s="41"/>
      <c r="M29" s="8"/>
      <c r="N29" s="8"/>
      <c r="O29" s="8"/>
      <c r="P29" s="8"/>
      <c r="Q29" s="8"/>
      <c r="R29" s="8"/>
      <c r="S29" s="8"/>
      <c r="T29" s="8"/>
      <c r="U29" s="8"/>
      <c r="V29" s="8"/>
      <c r="W29" s="8"/>
      <c r="X29" s="8"/>
      <c r="Y29" s="8"/>
      <c r="Z29" s="8"/>
      <c r="AA29" s="8"/>
      <c r="AB29" s="8"/>
      <c r="AC29" s="8"/>
      <c r="AD29" s="8"/>
      <c r="AE29" s="8"/>
      <c r="AF29" s="8"/>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1"/>
      <c r="BJ29" s="51"/>
      <c r="BK29" s="51"/>
      <c r="BL29" s="51"/>
      <c r="BM29" s="40"/>
      <c r="BN29" s="40"/>
      <c r="BO29" s="40"/>
      <c r="BP29" s="40"/>
      <c r="BQ29" s="40"/>
      <c r="BR29" s="40"/>
      <c r="BS29" s="40"/>
      <c r="BT29" s="40"/>
      <c r="BU29" s="40"/>
      <c r="BV29" s="40"/>
      <c r="BW29" s="40"/>
      <c r="BX29" s="40"/>
      <c r="BY29" s="41"/>
      <c r="BZ29" s="41"/>
      <c r="CA29" s="8"/>
      <c r="CB29" s="8"/>
      <c r="CC29" s="8"/>
      <c r="CD29" s="8"/>
      <c r="CE29" s="8"/>
      <c r="CF29" s="8"/>
      <c r="CG29" s="8"/>
      <c r="CH29" s="8"/>
      <c r="CI29" s="8"/>
      <c r="CJ29" s="8"/>
      <c r="CK29" s="8"/>
      <c r="CL29" s="8"/>
      <c r="CM29" s="8"/>
      <c r="CN29" s="8"/>
      <c r="CO29" s="8"/>
      <c r="CP29" s="8"/>
      <c r="CQ29" s="8"/>
      <c r="CR29" s="8"/>
      <c r="CS29" s="8"/>
      <c r="CT29" s="8"/>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1"/>
      <c r="DX29" s="51"/>
      <c r="DY29" s="51"/>
      <c r="DZ29" s="51"/>
      <c r="EA29" s="40"/>
      <c r="EB29" s="40"/>
      <c r="EC29" s="40"/>
      <c r="ED29" s="187"/>
      <c r="EE29" s="237"/>
    </row>
    <row r="30" spans="1:135" ht="18.75" customHeight="1" x14ac:dyDescent="0.4">
      <c r="A30" s="40"/>
      <c r="B30" s="40"/>
      <c r="C30" s="40"/>
      <c r="D30" s="40"/>
      <c r="E30" s="40"/>
      <c r="F30" s="40"/>
      <c r="G30" s="40"/>
      <c r="H30" s="40"/>
      <c r="I30" s="40"/>
      <c r="J30" s="40"/>
      <c r="K30" s="41"/>
      <c r="L30" s="41"/>
      <c r="M30" s="8"/>
      <c r="N30" s="8"/>
      <c r="O30" s="8"/>
      <c r="P30" s="8"/>
      <c r="Q30" s="8"/>
      <c r="R30" s="8"/>
      <c r="S30" s="8"/>
      <c r="T30" s="8"/>
      <c r="U30" s="8"/>
      <c r="V30" s="8"/>
      <c r="W30" s="8"/>
      <c r="X30" s="8"/>
      <c r="Y30" s="8"/>
      <c r="Z30" s="8"/>
      <c r="AA30" s="9"/>
      <c r="AB30" s="9"/>
      <c r="AC30" s="9"/>
      <c r="AD30" s="9"/>
      <c r="AE30" s="9"/>
      <c r="AF30" s="9"/>
      <c r="AG30" s="9"/>
      <c r="AH30" s="9"/>
      <c r="AI30" s="48"/>
      <c r="AJ30" s="48"/>
      <c r="AK30" s="48"/>
      <c r="AL30" s="48"/>
      <c r="AM30" s="9"/>
      <c r="AN30" s="9"/>
      <c r="AO30" s="9"/>
      <c r="AP30" s="9"/>
      <c r="AQ30" s="9"/>
      <c r="AR30" s="9"/>
      <c r="AS30" s="9"/>
      <c r="AT30" s="9"/>
      <c r="AU30" s="9"/>
      <c r="AV30" s="40"/>
      <c r="AW30" s="40"/>
      <c r="AX30" s="40"/>
      <c r="AY30" s="40"/>
      <c r="AZ30" s="40"/>
      <c r="BA30" s="40"/>
      <c r="BB30" s="40"/>
      <c r="BC30" s="40"/>
      <c r="BD30" s="40"/>
      <c r="BE30" s="50"/>
      <c r="BF30" s="50"/>
      <c r="BG30" s="50"/>
      <c r="BH30" s="50"/>
      <c r="BI30" s="51"/>
      <c r="BJ30" s="51"/>
      <c r="BK30" s="51"/>
      <c r="BL30" s="51"/>
      <c r="BM30" s="40"/>
      <c r="BN30" s="40"/>
      <c r="BO30" s="40"/>
      <c r="BP30" s="40"/>
      <c r="BQ30" s="40"/>
      <c r="BR30" s="40"/>
      <c r="BS30" s="40"/>
      <c r="BT30" s="40"/>
      <c r="BU30" s="40"/>
      <c r="BV30" s="40"/>
      <c r="BW30" s="40"/>
      <c r="BX30" s="40"/>
      <c r="BY30" s="41"/>
      <c r="BZ30" s="41"/>
      <c r="CA30" s="8"/>
      <c r="CB30" s="8"/>
      <c r="CC30" s="8"/>
      <c r="CD30" s="8"/>
      <c r="CE30" s="8"/>
      <c r="CF30" s="8"/>
      <c r="CG30" s="8"/>
      <c r="CH30" s="8"/>
      <c r="CI30" s="8"/>
      <c r="CJ30" s="8"/>
      <c r="CK30" s="8"/>
      <c r="CL30" s="8"/>
      <c r="CM30" s="8"/>
      <c r="CN30" s="8"/>
      <c r="CO30" s="9"/>
      <c r="CP30" s="9"/>
      <c r="CQ30" s="9"/>
      <c r="CR30" s="9"/>
      <c r="CS30" s="9"/>
      <c r="CT30" s="9"/>
      <c r="CU30" s="9"/>
      <c r="CV30" s="9"/>
      <c r="CW30" s="48"/>
      <c r="CX30" s="48"/>
      <c r="CY30" s="48"/>
      <c r="CZ30" s="48"/>
      <c r="DA30" s="9"/>
      <c r="DB30" s="9"/>
      <c r="DC30" s="9"/>
      <c r="DD30" s="9"/>
      <c r="DE30" s="9"/>
      <c r="DF30" s="9"/>
      <c r="DG30" s="9"/>
      <c r="DH30" s="9"/>
      <c r="DI30" s="9"/>
      <c r="DJ30" s="40"/>
      <c r="DK30" s="40"/>
      <c r="DL30" s="40"/>
      <c r="DM30" s="40"/>
      <c r="DN30" s="40"/>
      <c r="DO30" s="40"/>
      <c r="DP30" s="40"/>
      <c r="DQ30" s="40"/>
      <c r="DR30" s="40"/>
      <c r="DS30" s="50"/>
      <c r="DT30" s="50"/>
      <c r="DU30" s="50"/>
      <c r="DV30" s="50"/>
      <c r="DW30" s="51"/>
      <c r="DX30" s="51"/>
      <c r="DY30" s="51"/>
      <c r="DZ30" s="51"/>
      <c r="EA30" s="40"/>
      <c r="EB30" s="40"/>
      <c r="EC30" s="40"/>
      <c r="ED30" s="187"/>
      <c r="EE30" s="237"/>
    </row>
    <row r="31" spans="1:135" ht="38.25" customHeight="1" x14ac:dyDescent="0.4">
      <c r="A31" s="40"/>
      <c r="B31" s="40"/>
      <c r="C31" s="40"/>
      <c r="D31" s="40"/>
      <c r="E31" s="40"/>
      <c r="F31" s="40"/>
      <c r="G31" s="40"/>
      <c r="H31" s="40"/>
      <c r="I31" s="40"/>
      <c r="J31" s="40"/>
      <c r="K31" s="41"/>
      <c r="L31" s="41"/>
      <c r="M31" s="8"/>
      <c r="N31" s="8"/>
      <c r="O31" s="8"/>
      <c r="P31" s="8"/>
      <c r="Q31" s="8"/>
      <c r="R31" s="8"/>
      <c r="S31" s="8"/>
      <c r="T31" s="8"/>
      <c r="U31" s="8"/>
      <c r="V31" s="8"/>
      <c r="W31" s="8"/>
      <c r="X31" s="8"/>
      <c r="Y31" s="8"/>
      <c r="Z31" s="8"/>
      <c r="AA31" s="9"/>
      <c r="AB31" s="9"/>
      <c r="AC31" s="9"/>
      <c r="AD31" s="9"/>
      <c r="AE31" s="9"/>
      <c r="AF31" s="9"/>
      <c r="AG31" s="9"/>
      <c r="AH31" s="9"/>
      <c r="AI31" s="48"/>
      <c r="AJ31" s="48"/>
      <c r="AK31" s="48"/>
      <c r="AL31" s="48"/>
      <c r="AM31" s="9"/>
      <c r="AN31" s="9"/>
      <c r="AO31" s="9"/>
      <c r="AP31" s="9"/>
      <c r="AQ31" s="9"/>
      <c r="AR31" s="9"/>
      <c r="AS31" s="9"/>
      <c r="AT31" s="9"/>
      <c r="AU31" s="9"/>
      <c r="AV31" s="40"/>
      <c r="AW31" s="40"/>
      <c r="AX31" s="40"/>
      <c r="AY31" s="40"/>
      <c r="AZ31" s="40"/>
      <c r="BA31" s="40"/>
      <c r="BB31" s="40"/>
      <c r="BC31" s="40"/>
      <c r="BD31" s="40"/>
      <c r="BE31" s="50"/>
      <c r="BF31" s="50"/>
      <c r="BG31" s="50"/>
      <c r="BH31" s="50"/>
      <c r="BI31" s="51"/>
      <c r="BJ31" s="51"/>
      <c r="BK31" s="51"/>
      <c r="BL31" s="51"/>
      <c r="BM31" s="40"/>
      <c r="BN31" s="40"/>
      <c r="BO31" s="40"/>
      <c r="BP31" s="40"/>
      <c r="BQ31" s="40"/>
      <c r="BR31" s="40"/>
      <c r="BS31" s="40"/>
      <c r="BT31" s="40"/>
      <c r="BU31" s="40"/>
      <c r="BV31" s="40"/>
      <c r="BW31" s="40"/>
      <c r="BX31" s="40"/>
      <c r="BY31" s="41"/>
      <c r="BZ31" s="41"/>
      <c r="CA31" s="8"/>
      <c r="CB31" s="8"/>
      <c r="CC31" s="8"/>
      <c r="CD31" s="8"/>
      <c r="CE31" s="8"/>
      <c r="CF31" s="8"/>
      <c r="CG31" s="8"/>
      <c r="CH31" s="8"/>
      <c r="CI31" s="8"/>
      <c r="CJ31" s="8"/>
      <c r="CK31" s="8"/>
      <c r="CL31" s="8"/>
      <c r="CM31" s="8"/>
      <c r="CN31" s="8"/>
      <c r="CO31" s="9"/>
      <c r="CP31" s="9"/>
      <c r="CQ31" s="9"/>
      <c r="CR31" s="9"/>
      <c r="CS31" s="9"/>
      <c r="CT31" s="9"/>
      <c r="CU31" s="9"/>
      <c r="CV31" s="9"/>
      <c r="CW31" s="48"/>
      <c r="CX31" s="48"/>
      <c r="CY31" s="48"/>
      <c r="CZ31" s="48"/>
      <c r="DA31" s="9"/>
      <c r="DB31" s="9"/>
      <c r="DC31" s="9"/>
      <c r="DD31" s="9"/>
      <c r="DE31" s="9"/>
      <c r="DF31" s="9"/>
      <c r="DG31" s="9"/>
      <c r="DH31" s="9"/>
      <c r="DI31" s="9"/>
      <c r="DJ31" s="40"/>
      <c r="DK31" s="40"/>
      <c r="DL31" s="40"/>
      <c r="DM31" s="40"/>
      <c r="DN31" s="40"/>
      <c r="DO31" s="40"/>
      <c r="DP31" s="40"/>
      <c r="DQ31" s="40"/>
      <c r="DR31" s="40"/>
      <c r="DS31" s="50"/>
      <c r="DT31" s="50"/>
      <c r="DU31" s="50"/>
      <c r="DV31" s="50"/>
      <c r="DW31" s="51"/>
      <c r="DX31" s="51"/>
      <c r="DY31" s="51"/>
      <c r="DZ31" s="51"/>
      <c r="EA31" s="40"/>
      <c r="EB31" s="40"/>
      <c r="EC31" s="40"/>
      <c r="ED31" s="187"/>
      <c r="EE31" s="237"/>
    </row>
    <row r="32" spans="1:135" ht="38.25" customHeight="1" x14ac:dyDescent="0.4">
      <c r="A32" s="40"/>
      <c r="B32" s="40"/>
      <c r="C32" s="764" t="s">
        <v>170</v>
      </c>
      <c r="D32" s="764"/>
      <c r="E32" s="764"/>
      <c r="F32" s="764"/>
      <c r="G32" s="764"/>
      <c r="H32" s="764"/>
      <c r="I32" s="764"/>
      <c r="J32" s="764"/>
      <c r="K32" s="764"/>
      <c r="L32" s="764"/>
      <c r="M32" s="764"/>
      <c r="N32" s="764"/>
      <c r="O32" s="767"/>
      <c r="P32" s="767"/>
      <c r="Q32" s="767"/>
      <c r="R32" s="767"/>
      <c r="S32" s="767"/>
      <c r="T32" s="767"/>
      <c r="U32" s="767"/>
      <c r="V32" s="767"/>
      <c r="W32" s="767"/>
      <c r="X32" s="767"/>
      <c r="Y32" s="767"/>
      <c r="Z32" s="767"/>
      <c r="AA32" s="767"/>
      <c r="AB32" s="767"/>
      <c r="AC32" s="767"/>
      <c r="AD32" s="767"/>
      <c r="AE32" s="767"/>
      <c r="AF32" s="767"/>
      <c r="AG32" s="767"/>
      <c r="AH32" s="767"/>
      <c r="AI32" s="767"/>
      <c r="AJ32" s="767"/>
      <c r="AK32" s="767"/>
      <c r="AL32" s="767"/>
      <c r="AM32" s="767"/>
      <c r="AN32" s="767"/>
      <c r="AO32" s="767"/>
      <c r="AP32" s="767"/>
      <c r="AQ32" s="767"/>
      <c r="AR32" s="767"/>
      <c r="AS32" s="767"/>
      <c r="AT32" s="767"/>
      <c r="AU32" s="767"/>
      <c r="AV32" s="767"/>
      <c r="AW32" s="767"/>
      <c r="AX32" s="767"/>
      <c r="AY32" s="767"/>
      <c r="AZ32" s="767"/>
      <c r="BA32" s="767"/>
      <c r="BB32" s="767"/>
      <c r="BC32" s="767"/>
      <c r="BD32" s="767"/>
      <c r="BE32" s="767"/>
      <c r="BF32" s="767"/>
      <c r="BG32" s="767"/>
      <c r="BH32" s="767"/>
      <c r="BI32" s="768" t="s">
        <v>214</v>
      </c>
      <c r="BJ32" s="768"/>
      <c r="BK32" s="768"/>
      <c r="BL32" s="768"/>
      <c r="BM32" s="40"/>
      <c r="BN32" s="40"/>
      <c r="BO32" s="40"/>
      <c r="BP32" s="40"/>
      <c r="BQ32" s="764" t="s">
        <v>170</v>
      </c>
      <c r="BR32" s="764"/>
      <c r="BS32" s="764"/>
      <c r="BT32" s="764"/>
      <c r="BU32" s="764"/>
      <c r="BV32" s="764"/>
      <c r="BW32" s="764"/>
      <c r="BX32" s="764"/>
      <c r="BY32" s="764"/>
      <c r="BZ32" s="764"/>
      <c r="CA32" s="764"/>
      <c r="CB32" s="764"/>
      <c r="CC32" s="767" t="s">
        <v>215</v>
      </c>
      <c r="CD32" s="767"/>
      <c r="CE32" s="767"/>
      <c r="CF32" s="767"/>
      <c r="CG32" s="767"/>
      <c r="CH32" s="767"/>
      <c r="CI32" s="767"/>
      <c r="CJ32" s="767"/>
      <c r="CK32" s="767"/>
      <c r="CL32" s="767"/>
      <c r="CM32" s="767"/>
      <c r="CN32" s="767"/>
      <c r="CO32" s="767"/>
      <c r="CP32" s="767"/>
      <c r="CQ32" s="767"/>
      <c r="CR32" s="767"/>
      <c r="CS32" s="767"/>
      <c r="CT32" s="767"/>
      <c r="CU32" s="767"/>
      <c r="CV32" s="767"/>
      <c r="CW32" s="767"/>
      <c r="CX32" s="767"/>
      <c r="CY32" s="767"/>
      <c r="CZ32" s="767"/>
      <c r="DA32" s="767"/>
      <c r="DB32" s="767"/>
      <c r="DC32" s="767"/>
      <c r="DD32" s="767"/>
      <c r="DE32" s="767"/>
      <c r="DF32" s="767"/>
      <c r="DG32" s="767"/>
      <c r="DH32" s="767"/>
      <c r="DI32" s="767"/>
      <c r="DJ32" s="767"/>
      <c r="DK32" s="767"/>
      <c r="DL32" s="767"/>
      <c r="DM32" s="767"/>
      <c r="DN32" s="767"/>
      <c r="DO32" s="767"/>
      <c r="DP32" s="767"/>
      <c r="DQ32" s="767"/>
      <c r="DR32" s="767"/>
      <c r="DS32" s="767"/>
      <c r="DT32" s="767"/>
      <c r="DU32" s="767"/>
      <c r="DV32" s="767"/>
      <c r="DW32" s="768" t="s">
        <v>214</v>
      </c>
      <c r="DX32" s="768"/>
      <c r="DY32" s="768"/>
      <c r="DZ32" s="768"/>
      <c r="EA32" s="40"/>
      <c r="EB32" s="40"/>
      <c r="EC32" s="40"/>
      <c r="ED32" s="187"/>
      <c r="EE32" s="237"/>
    </row>
    <row r="33" spans="1:135" ht="18.75" customHeight="1" x14ac:dyDescent="0.4">
      <c r="A33" s="40"/>
      <c r="B33" s="40"/>
      <c r="C33" s="40"/>
      <c r="D33" s="40"/>
      <c r="E33" s="40"/>
      <c r="F33" s="40"/>
      <c r="G33" s="40"/>
      <c r="H33" s="40"/>
      <c r="I33" s="40"/>
      <c r="J33" s="40"/>
      <c r="K33" s="41"/>
      <c r="L33" s="41"/>
      <c r="M33" s="8"/>
      <c r="N33" s="8"/>
      <c r="O33" s="8"/>
      <c r="P33" s="8"/>
      <c r="Q33" s="8"/>
      <c r="R33" s="8"/>
      <c r="S33" s="8"/>
      <c r="T33" s="8"/>
      <c r="U33" s="8"/>
      <c r="V33" s="8"/>
      <c r="W33" s="8"/>
      <c r="X33" s="8"/>
      <c r="Y33" s="8"/>
      <c r="Z33" s="8"/>
      <c r="AA33" s="8"/>
      <c r="AB33" s="8"/>
      <c r="AC33" s="8"/>
      <c r="AD33" s="8"/>
      <c r="AE33" s="8"/>
      <c r="AF33" s="8"/>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1"/>
      <c r="BJ33" s="51"/>
      <c r="BK33" s="51"/>
      <c r="BL33" s="51"/>
      <c r="BM33" s="40"/>
      <c r="BN33" s="40"/>
      <c r="BO33" s="40"/>
      <c r="BP33" s="40"/>
      <c r="BQ33" s="40"/>
      <c r="BR33" s="40"/>
      <c r="BS33" s="40"/>
      <c r="BT33" s="40"/>
      <c r="BU33" s="40"/>
      <c r="BV33" s="40"/>
      <c r="BW33" s="40"/>
      <c r="BX33" s="40"/>
      <c r="BY33" s="41"/>
      <c r="BZ33" s="41"/>
      <c r="CA33" s="8"/>
      <c r="CB33" s="8"/>
      <c r="CC33" s="8"/>
      <c r="CD33" s="8"/>
      <c r="CE33" s="8"/>
      <c r="CF33" s="8"/>
      <c r="CG33" s="8"/>
      <c r="CH33" s="8"/>
      <c r="CI33" s="8"/>
      <c r="CJ33" s="8"/>
      <c r="CK33" s="8"/>
      <c r="CL33" s="8"/>
      <c r="CM33" s="8"/>
      <c r="CN33" s="8"/>
      <c r="CO33" s="8"/>
      <c r="CP33" s="8"/>
      <c r="CQ33" s="8"/>
      <c r="CR33" s="8"/>
      <c r="CS33" s="8"/>
      <c r="CT33" s="8"/>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1"/>
      <c r="DX33" s="51"/>
      <c r="DY33" s="51"/>
      <c r="DZ33" s="51"/>
      <c r="EA33" s="40"/>
      <c r="EB33" s="40"/>
      <c r="EC33" s="40"/>
      <c r="ED33" s="187"/>
      <c r="EE33" s="237"/>
    </row>
    <row r="34" spans="1:135" ht="18.75" customHeight="1" x14ac:dyDescent="0.4">
      <c r="A34" s="40"/>
      <c r="B34" s="40"/>
      <c r="C34" s="40"/>
      <c r="D34" s="40"/>
      <c r="E34" s="40"/>
      <c r="F34" s="40"/>
      <c r="G34" s="40"/>
      <c r="H34" s="40"/>
      <c r="I34" s="40"/>
      <c r="J34" s="40"/>
      <c r="K34" s="41"/>
      <c r="L34" s="41"/>
      <c r="M34" s="8"/>
      <c r="N34" s="8"/>
      <c r="O34" s="8"/>
      <c r="P34" s="8"/>
      <c r="Q34" s="8"/>
      <c r="R34" s="8"/>
      <c r="S34" s="8"/>
      <c r="T34" s="8"/>
      <c r="U34" s="8"/>
      <c r="V34" s="8"/>
      <c r="W34" s="235"/>
      <c r="X34" s="235"/>
      <c r="Y34" s="235"/>
      <c r="Z34" s="235"/>
      <c r="AA34" s="233"/>
      <c r="AB34" s="233"/>
      <c r="AC34" s="233"/>
      <c r="AD34" s="233"/>
      <c r="AE34" s="233"/>
      <c r="AF34" s="233"/>
      <c r="AG34" s="233"/>
      <c r="AH34" s="233"/>
      <c r="AI34" s="234"/>
      <c r="AJ34" s="234"/>
      <c r="AK34" s="234"/>
      <c r="AL34" s="234"/>
      <c r="AM34" s="233"/>
      <c r="AN34" s="233"/>
      <c r="AO34" s="233"/>
      <c r="AP34" s="233"/>
      <c r="AQ34" s="233"/>
      <c r="AR34" s="233"/>
      <c r="AS34" s="233"/>
      <c r="AT34" s="233"/>
      <c r="AU34" s="9"/>
      <c r="AV34" s="40"/>
      <c r="AW34" s="40"/>
      <c r="AX34" s="40"/>
      <c r="AY34" s="40"/>
      <c r="AZ34" s="40"/>
      <c r="BA34" s="40"/>
      <c r="BB34" s="40"/>
      <c r="BC34" s="40"/>
      <c r="BD34" s="40"/>
      <c r="BE34" s="50"/>
      <c r="BF34" s="50"/>
      <c r="BG34" s="50"/>
      <c r="BH34" s="50"/>
      <c r="BI34" s="51"/>
      <c r="BJ34" s="51"/>
      <c r="BK34" s="51"/>
      <c r="BL34" s="51"/>
      <c r="BM34" s="40"/>
      <c r="BN34" s="40"/>
      <c r="BO34" s="40"/>
      <c r="BP34" s="40"/>
      <c r="BQ34" s="40"/>
      <c r="BR34" s="40"/>
      <c r="BS34" s="40"/>
      <c r="BT34" s="40"/>
      <c r="BU34" s="40"/>
      <c r="BV34" s="40"/>
      <c r="BW34" s="40"/>
      <c r="BX34" s="40"/>
      <c r="BY34" s="41"/>
      <c r="BZ34" s="41"/>
      <c r="CA34" s="8"/>
      <c r="CB34" s="8"/>
      <c r="CC34" s="8"/>
      <c r="CD34" s="8"/>
      <c r="CE34" s="8"/>
      <c r="CF34" s="8"/>
      <c r="CG34" s="8"/>
      <c r="CH34" s="8"/>
      <c r="CI34" s="8"/>
      <c r="CJ34" s="8"/>
      <c r="CK34" s="235"/>
      <c r="CL34" s="235"/>
      <c r="CM34" s="235"/>
      <c r="CN34" s="235"/>
      <c r="CO34" s="233"/>
      <c r="CP34" s="233"/>
      <c r="CQ34" s="233"/>
      <c r="CR34" s="233"/>
      <c r="CS34" s="233"/>
      <c r="CT34" s="233"/>
      <c r="CU34" s="233"/>
      <c r="CV34" s="233"/>
      <c r="CW34" s="234"/>
      <c r="CX34" s="234"/>
      <c r="CY34" s="234"/>
      <c r="CZ34" s="234"/>
      <c r="DA34" s="233"/>
      <c r="DB34" s="233"/>
      <c r="DC34" s="233"/>
      <c r="DD34" s="233"/>
      <c r="DE34" s="233"/>
      <c r="DF34" s="233"/>
      <c r="DG34" s="233"/>
      <c r="DH34" s="233"/>
      <c r="DI34" s="9"/>
      <c r="DJ34" s="40"/>
      <c r="DK34" s="40"/>
      <c r="DL34" s="40"/>
      <c r="DM34" s="40"/>
      <c r="DN34" s="40"/>
      <c r="DO34" s="40"/>
      <c r="DP34" s="40"/>
      <c r="DQ34" s="40"/>
      <c r="DR34" s="40"/>
      <c r="DS34" s="50"/>
      <c r="DT34" s="50"/>
      <c r="DU34" s="50"/>
      <c r="DV34" s="50"/>
      <c r="DW34" s="51"/>
      <c r="DX34" s="51"/>
      <c r="DY34" s="51"/>
      <c r="DZ34" s="51"/>
      <c r="EA34" s="40"/>
      <c r="EB34" s="40"/>
      <c r="EC34" s="40"/>
      <c r="ED34" s="187"/>
      <c r="EE34" s="237"/>
    </row>
    <row r="35" spans="1:135" ht="38.25" customHeight="1" x14ac:dyDescent="0.4">
      <c r="A35" s="40"/>
      <c r="B35" s="40"/>
      <c r="C35" s="40"/>
      <c r="D35" s="40"/>
      <c r="E35" s="40"/>
      <c r="F35" s="40"/>
      <c r="G35" s="40"/>
      <c r="H35" s="40"/>
      <c r="I35" s="40"/>
      <c r="J35" s="40"/>
      <c r="K35" s="41"/>
      <c r="L35" s="41"/>
      <c r="M35" s="8"/>
      <c r="N35" s="8"/>
      <c r="O35" s="8"/>
      <c r="P35" s="8"/>
      <c r="Q35" s="8"/>
      <c r="R35" s="8"/>
      <c r="S35" s="763"/>
      <c r="T35" s="763"/>
      <c r="U35" s="763"/>
      <c r="V35" s="763"/>
      <c r="W35" s="763"/>
      <c r="X35" s="763"/>
      <c r="Y35" s="763"/>
      <c r="Z35" s="763"/>
      <c r="AA35" s="762" t="s">
        <v>216</v>
      </c>
      <c r="AB35" s="762"/>
      <c r="AC35" s="762"/>
      <c r="AD35" s="762"/>
      <c r="AE35" s="763"/>
      <c r="AF35" s="763"/>
      <c r="AG35" s="763"/>
      <c r="AH35" s="763"/>
      <c r="AI35" s="764" t="s">
        <v>217</v>
      </c>
      <c r="AJ35" s="764"/>
      <c r="AK35" s="764"/>
      <c r="AL35" s="764"/>
      <c r="AM35" s="762" t="s">
        <v>218</v>
      </c>
      <c r="AN35" s="762"/>
      <c r="AO35" s="762"/>
      <c r="AP35" s="762"/>
      <c r="AQ35" s="762"/>
      <c r="AR35" s="762"/>
      <c r="AS35" s="762"/>
      <c r="AT35" s="762"/>
      <c r="AU35" s="9"/>
      <c r="AV35" s="40"/>
      <c r="AW35" s="40"/>
      <c r="AX35" s="40"/>
      <c r="AY35" s="40"/>
      <c r="AZ35" s="40"/>
      <c r="BA35" s="40"/>
      <c r="BB35" s="40"/>
      <c r="BC35" s="40"/>
      <c r="BD35" s="40"/>
      <c r="BE35" s="50"/>
      <c r="BF35" s="50"/>
      <c r="BG35" s="50"/>
      <c r="BH35" s="50"/>
      <c r="BI35" s="51"/>
      <c r="BJ35" s="51"/>
      <c r="BK35" s="51"/>
      <c r="BL35" s="51"/>
      <c r="BM35" s="40"/>
      <c r="BN35" s="40"/>
      <c r="BO35" s="40"/>
      <c r="BP35" s="40"/>
      <c r="BQ35" s="40"/>
      <c r="BR35" s="40"/>
      <c r="BS35" s="40"/>
      <c r="BT35" s="40"/>
      <c r="BU35" s="40"/>
      <c r="BV35" s="40"/>
      <c r="BW35" s="40"/>
      <c r="BX35" s="40"/>
      <c r="BY35" s="41"/>
      <c r="BZ35" s="41"/>
      <c r="CA35" s="8"/>
      <c r="CB35" s="8"/>
      <c r="CC35" s="8"/>
      <c r="CD35" s="8"/>
      <c r="CE35" s="8"/>
      <c r="CF35" s="8"/>
      <c r="CG35" s="763" t="s">
        <v>219</v>
      </c>
      <c r="CH35" s="763"/>
      <c r="CI35" s="763"/>
      <c r="CJ35" s="763"/>
      <c r="CK35" s="763"/>
      <c r="CL35" s="763"/>
      <c r="CM35" s="763"/>
      <c r="CN35" s="763"/>
      <c r="CO35" s="762" t="s">
        <v>216</v>
      </c>
      <c r="CP35" s="762"/>
      <c r="CQ35" s="762"/>
      <c r="CR35" s="762"/>
      <c r="CS35" s="763" t="s">
        <v>219</v>
      </c>
      <c r="CT35" s="763"/>
      <c r="CU35" s="763"/>
      <c r="CV35" s="763"/>
      <c r="CW35" s="764" t="s">
        <v>217</v>
      </c>
      <c r="CX35" s="764"/>
      <c r="CY35" s="764"/>
      <c r="CZ35" s="764"/>
      <c r="DA35" s="762" t="s">
        <v>218</v>
      </c>
      <c r="DB35" s="762"/>
      <c r="DC35" s="762"/>
      <c r="DD35" s="762"/>
      <c r="DE35" s="762"/>
      <c r="DF35" s="762"/>
      <c r="DG35" s="762"/>
      <c r="DH35" s="762"/>
      <c r="DI35" s="9"/>
      <c r="DJ35" s="40"/>
      <c r="DK35" s="40"/>
      <c r="DL35" s="40"/>
      <c r="DM35" s="40"/>
      <c r="DN35" s="40"/>
      <c r="DO35" s="40"/>
      <c r="DP35" s="40"/>
      <c r="DQ35" s="40"/>
      <c r="DR35" s="40"/>
      <c r="DS35" s="50"/>
      <c r="DT35" s="50"/>
      <c r="DU35" s="50"/>
      <c r="DV35" s="50"/>
      <c r="DW35" s="51"/>
      <c r="DX35" s="51"/>
      <c r="DY35" s="51"/>
      <c r="DZ35" s="51"/>
      <c r="EA35" s="40"/>
      <c r="EB35" s="40"/>
      <c r="EC35" s="40"/>
      <c r="ED35" s="187"/>
      <c r="EE35" s="237"/>
    </row>
    <row r="36" spans="1:135" ht="18.75" customHeight="1" x14ac:dyDescent="0.4">
      <c r="A36" s="40"/>
      <c r="B36" s="40"/>
      <c r="C36" s="40"/>
      <c r="D36" s="40"/>
      <c r="E36" s="40"/>
      <c r="F36" s="40"/>
      <c r="G36" s="40"/>
      <c r="H36" s="40"/>
      <c r="I36" s="40"/>
      <c r="J36" s="40"/>
      <c r="K36" s="47"/>
      <c r="L36" s="47"/>
      <c r="M36" s="47"/>
      <c r="N36" s="47"/>
      <c r="O36" s="47"/>
      <c r="P36" s="47"/>
      <c r="Q36" s="47"/>
      <c r="R36" s="47"/>
      <c r="S36" s="47"/>
      <c r="T36" s="47"/>
      <c r="U36" s="47"/>
      <c r="V36" s="47"/>
      <c r="W36" s="47"/>
      <c r="X36" s="47"/>
      <c r="Y36" s="47"/>
      <c r="Z36" s="47"/>
      <c r="AA36" s="47"/>
      <c r="AB36" s="47"/>
      <c r="AC36" s="47"/>
      <c r="AD36" s="47"/>
      <c r="AE36" s="47"/>
      <c r="AF36" s="47"/>
      <c r="AG36" s="52"/>
      <c r="AH36" s="52"/>
      <c r="AI36" s="52"/>
      <c r="AJ36" s="52"/>
      <c r="AK36" s="9"/>
      <c r="AL36" s="9"/>
      <c r="AM36" s="9"/>
      <c r="AN36" s="9"/>
      <c r="AO36" s="52"/>
      <c r="AP36" s="52"/>
      <c r="AQ36" s="52"/>
      <c r="AR36" s="52"/>
      <c r="AS36" s="48"/>
      <c r="AT36" s="48"/>
      <c r="AU36" s="48"/>
      <c r="AV36" s="48"/>
      <c r="AW36" s="9"/>
      <c r="AX36" s="9"/>
      <c r="AY36" s="9"/>
      <c r="AZ36" s="9"/>
      <c r="BA36" s="9"/>
      <c r="BB36" s="9"/>
      <c r="BC36" s="9"/>
      <c r="BD36" s="9"/>
      <c r="BE36" s="47"/>
      <c r="BF36" s="47"/>
      <c r="BG36" s="47"/>
      <c r="BH36" s="47"/>
      <c r="BI36" s="47"/>
      <c r="BJ36" s="47"/>
      <c r="BK36" s="47"/>
      <c r="BL36" s="47"/>
      <c r="BM36" s="47"/>
      <c r="BN36" s="47"/>
      <c r="BO36" s="40"/>
      <c r="BP36" s="40"/>
      <c r="BQ36" s="40"/>
      <c r="BR36" s="40"/>
      <c r="BS36" s="40"/>
      <c r="BT36" s="40"/>
      <c r="BU36" s="40"/>
      <c r="BV36" s="40"/>
      <c r="BW36" s="40"/>
      <c r="BX36" s="40"/>
      <c r="BY36" s="47"/>
      <c r="BZ36" s="47"/>
      <c r="CA36" s="47"/>
      <c r="CB36" s="47"/>
      <c r="CC36" s="47"/>
      <c r="CD36" s="47"/>
      <c r="CE36" s="47"/>
      <c r="CF36" s="47"/>
      <c r="CG36" s="47"/>
      <c r="CH36" s="47"/>
      <c r="CI36" s="47"/>
      <c r="CJ36" s="47"/>
      <c r="CK36" s="47"/>
      <c r="CL36" s="47"/>
      <c r="CM36" s="47"/>
      <c r="CN36" s="47"/>
      <c r="CO36" s="47"/>
      <c r="CP36" s="47"/>
      <c r="CQ36" s="47"/>
      <c r="CR36" s="47"/>
      <c r="CS36" s="47"/>
      <c r="CT36" s="47"/>
      <c r="CU36" s="52"/>
      <c r="CV36" s="52"/>
      <c r="CW36" s="52"/>
      <c r="CX36" s="52"/>
      <c r="CY36" s="9"/>
      <c r="CZ36" s="9"/>
      <c r="DA36" s="9"/>
      <c r="DB36" s="9"/>
      <c r="DC36" s="52"/>
      <c r="DD36" s="52"/>
      <c r="DE36" s="52"/>
      <c r="DF36" s="52"/>
      <c r="DG36" s="48"/>
      <c r="DH36" s="48"/>
      <c r="DI36" s="48"/>
      <c r="DJ36" s="48"/>
      <c r="DK36" s="9"/>
      <c r="DL36" s="9"/>
      <c r="DM36" s="9"/>
      <c r="DN36" s="9"/>
      <c r="DO36" s="9"/>
      <c r="DP36" s="9"/>
      <c r="DQ36" s="9"/>
      <c r="DR36" s="9"/>
      <c r="DS36" s="47"/>
      <c r="DT36" s="47"/>
      <c r="DU36" s="47"/>
      <c r="DV36" s="47"/>
      <c r="DW36" s="47"/>
      <c r="DX36" s="47"/>
      <c r="DY36" s="47"/>
      <c r="DZ36" s="47"/>
      <c r="EA36" s="47"/>
      <c r="EB36" s="47"/>
      <c r="EC36" s="40"/>
      <c r="ED36" s="187"/>
      <c r="EE36" s="237"/>
    </row>
    <row r="37" spans="1:135" ht="18.75" customHeight="1" x14ac:dyDescent="0.4">
      <c r="A37" s="40"/>
      <c r="B37" s="40"/>
      <c r="C37" s="40"/>
      <c r="D37" s="40"/>
      <c r="E37" s="40"/>
      <c r="F37" s="40"/>
      <c r="G37" s="40"/>
      <c r="H37" s="40"/>
      <c r="I37" s="40"/>
      <c r="J37" s="40"/>
      <c r="K37" s="53"/>
      <c r="L37" s="53"/>
      <c r="M37" s="53"/>
      <c r="N37" s="53"/>
      <c r="O37" s="53"/>
      <c r="P37" s="53"/>
      <c r="Q37" s="53"/>
      <c r="R37" s="53"/>
      <c r="S37" s="53"/>
      <c r="T37" s="53"/>
      <c r="U37" s="53"/>
      <c r="V37" s="53"/>
      <c r="W37" s="53"/>
      <c r="X37" s="53"/>
      <c r="Y37" s="53"/>
      <c r="Z37" s="53"/>
      <c r="AA37" s="53"/>
      <c r="AB37" s="53"/>
      <c r="AC37" s="53"/>
      <c r="AD37" s="53"/>
      <c r="AE37" s="53"/>
      <c r="AF37" s="53"/>
      <c r="AG37" s="52"/>
      <c r="AH37" s="52"/>
      <c r="AI37" s="52"/>
      <c r="AJ37" s="52"/>
      <c r="AK37" s="9"/>
      <c r="AL37" s="9"/>
      <c r="AM37" s="9"/>
      <c r="AN37" s="9"/>
      <c r="AO37" s="52"/>
      <c r="AP37" s="52"/>
      <c r="AQ37" s="52"/>
      <c r="AR37" s="52"/>
      <c r="AS37" s="48"/>
      <c r="AT37" s="48"/>
      <c r="AU37" s="48"/>
      <c r="AV37" s="48"/>
      <c r="AW37" s="9"/>
      <c r="AX37" s="9"/>
      <c r="AY37" s="9"/>
      <c r="AZ37" s="9"/>
      <c r="BA37" s="9"/>
      <c r="BB37" s="9"/>
      <c r="BC37" s="9"/>
      <c r="BD37" s="9"/>
      <c r="BE37" s="53"/>
      <c r="BF37" s="53"/>
      <c r="BG37" s="53"/>
      <c r="BH37" s="53"/>
      <c r="BI37" s="53"/>
      <c r="BJ37" s="53"/>
      <c r="BK37" s="53"/>
      <c r="BL37" s="53"/>
      <c r="BM37" s="53"/>
      <c r="BN37" s="53"/>
      <c r="BO37" s="286" t="s">
        <v>497</v>
      </c>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c r="DA37" s="53"/>
      <c r="DB37" s="53"/>
      <c r="DC37" s="53"/>
      <c r="DD37" s="53"/>
      <c r="DE37" s="53"/>
      <c r="DF37" s="53"/>
      <c r="DG37" s="53"/>
      <c r="DH37" s="53"/>
      <c r="DI37" s="53"/>
      <c r="DJ37" s="53"/>
      <c r="DK37" s="53"/>
      <c r="DL37" s="53"/>
      <c r="DM37" s="53"/>
      <c r="DN37" s="53"/>
      <c r="DO37" s="40"/>
      <c r="DP37" s="40"/>
      <c r="DQ37" s="40"/>
      <c r="DR37" s="40"/>
      <c r="DS37" s="40"/>
      <c r="DT37" s="40"/>
      <c r="DU37" s="40"/>
      <c r="DV37" s="40"/>
      <c r="DW37" s="40"/>
      <c r="DX37" s="40"/>
      <c r="DY37" s="40"/>
      <c r="DZ37" s="40"/>
      <c r="EA37" s="40"/>
      <c r="EB37" s="40"/>
      <c r="EC37" s="40"/>
      <c r="ED37" s="187"/>
      <c r="EE37" s="237"/>
    </row>
    <row r="38" spans="1:135" ht="18.75" customHeight="1" x14ac:dyDescent="0.4">
      <c r="A38" s="40"/>
      <c r="B38" s="40"/>
      <c r="C38" s="40"/>
      <c r="D38" s="40"/>
      <c r="E38" s="40"/>
      <c r="F38" s="40"/>
      <c r="G38" s="40"/>
      <c r="H38" s="40"/>
      <c r="I38" s="40"/>
      <c r="J38" s="40"/>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4" t="s">
        <v>336</v>
      </c>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c r="DA38" s="53"/>
      <c r="DB38" s="53"/>
      <c r="DC38" s="53"/>
      <c r="DD38" s="53"/>
      <c r="DE38" s="53"/>
      <c r="DF38" s="53"/>
      <c r="DG38" s="53"/>
      <c r="DH38" s="53"/>
      <c r="DI38" s="53"/>
      <c r="DJ38" s="53"/>
      <c r="DK38" s="53"/>
      <c r="DL38" s="53"/>
      <c r="DM38" s="53"/>
      <c r="DN38" s="53"/>
      <c r="DO38" s="40"/>
      <c r="DP38" s="40"/>
      <c r="DQ38" s="40"/>
      <c r="DR38" s="40"/>
      <c r="DS38" s="40"/>
      <c r="DT38" s="40"/>
      <c r="DU38" s="40"/>
      <c r="DV38" s="40"/>
      <c r="DW38" s="40"/>
      <c r="DX38" s="40"/>
      <c r="DY38" s="40"/>
      <c r="DZ38" s="40"/>
      <c r="EA38" s="40"/>
      <c r="EB38" s="40"/>
      <c r="EC38" s="40"/>
      <c r="ED38" s="187"/>
      <c r="EE38" s="237"/>
    </row>
    <row r="39" spans="1:135" ht="18.75" customHeight="1" x14ac:dyDescent="0.4">
      <c r="A39" s="40"/>
      <c r="B39" s="40"/>
      <c r="C39" s="40"/>
      <c r="D39" s="40"/>
      <c r="E39" s="40"/>
      <c r="F39" s="40"/>
      <c r="G39" s="40"/>
      <c r="H39" s="40"/>
      <c r="I39" s="40"/>
      <c r="J39" s="40"/>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4" t="s">
        <v>480</v>
      </c>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c r="DA39" s="53"/>
      <c r="DB39" s="53"/>
      <c r="DC39" s="53"/>
      <c r="DD39" s="53"/>
      <c r="DE39" s="53"/>
      <c r="DF39" s="53"/>
      <c r="DG39" s="53"/>
      <c r="DH39" s="53"/>
      <c r="DI39" s="53"/>
      <c r="DJ39" s="53"/>
      <c r="DK39" s="53"/>
      <c r="DL39" s="53"/>
      <c r="DM39" s="53"/>
      <c r="DN39" s="53"/>
      <c r="DO39" s="40"/>
      <c r="DP39" s="40"/>
      <c r="DQ39" s="40"/>
      <c r="DR39" s="40"/>
      <c r="DS39" s="40"/>
      <c r="DT39" s="40"/>
      <c r="DU39" s="40"/>
      <c r="DV39" s="40"/>
      <c r="DW39" s="40"/>
      <c r="DX39" s="40"/>
      <c r="DY39" s="40"/>
      <c r="DZ39" s="40"/>
      <c r="EA39" s="40"/>
      <c r="EB39" s="40"/>
      <c r="EC39" s="40"/>
      <c r="ED39" s="187"/>
      <c r="EE39" s="237"/>
    </row>
    <row r="40" spans="1:135" ht="18.75" customHeight="1" x14ac:dyDescent="0.4">
      <c r="A40" s="40"/>
      <c r="B40" s="40"/>
      <c r="C40" s="40"/>
      <c r="D40" s="40"/>
      <c r="E40" s="40"/>
      <c r="F40" s="40"/>
      <c r="G40" s="40"/>
      <c r="H40" s="40"/>
      <c r="I40" s="40"/>
      <c r="J40" s="40"/>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4" t="s">
        <v>337</v>
      </c>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c r="DA40" s="53"/>
      <c r="DB40" s="53"/>
      <c r="DC40" s="53"/>
      <c r="DD40" s="53"/>
      <c r="DE40" s="53"/>
      <c r="DF40" s="53"/>
      <c r="DG40" s="53"/>
      <c r="DH40" s="53"/>
      <c r="DI40" s="53"/>
      <c r="DJ40" s="53"/>
      <c r="DK40" s="53"/>
      <c r="DL40" s="53"/>
      <c r="DM40" s="53"/>
      <c r="DN40" s="53"/>
      <c r="DO40" s="40"/>
      <c r="DP40" s="40"/>
      <c r="DQ40" s="40"/>
      <c r="DR40" s="40"/>
      <c r="DS40" s="40"/>
      <c r="DT40" s="40"/>
      <c r="DU40" s="40"/>
      <c r="DV40" s="40"/>
      <c r="DW40" s="40"/>
      <c r="DX40" s="40"/>
      <c r="DY40" s="40"/>
      <c r="DZ40" s="40"/>
      <c r="EA40" s="40"/>
      <c r="EB40" s="40"/>
      <c r="EC40" s="40"/>
      <c r="ED40" s="187"/>
      <c r="EE40" s="237"/>
    </row>
    <row r="41" spans="1:135" ht="18.75" customHeight="1" x14ac:dyDescent="0.4">
      <c r="A41" s="40"/>
      <c r="B41" s="40"/>
      <c r="C41" s="40"/>
      <c r="D41" s="40"/>
      <c r="E41" s="40"/>
      <c r="F41" s="40"/>
      <c r="G41" s="40"/>
      <c r="H41" s="40"/>
      <c r="I41" s="40"/>
      <c r="J41" s="40"/>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4" t="s">
        <v>338</v>
      </c>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c r="DA41" s="53"/>
      <c r="DB41" s="53"/>
      <c r="DC41" s="53"/>
      <c r="DD41" s="53"/>
      <c r="DE41" s="53"/>
      <c r="DF41" s="53"/>
      <c r="DG41" s="53"/>
      <c r="DH41" s="53"/>
      <c r="DI41" s="53"/>
      <c r="DJ41" s="53"/>
      <c r="DK41" s="53"/>
      <c r="DL41" s="53"/>
      <c r="DM41" s="53"/>
      <c r="DN41" s="53"/>
      <c r="DO41" s="40"/>
      <c r="DP41" s="40"/>
      <c r="DQ41" s="40"/>
      <c r="DR41" s="40"/>
      <c r="DS41" s="40"/>
      <c r="DT41" s="40"/>
      <c r="DU41" s="40"/>
      <c r="DV41" s="40"/>
      <c r="DW41" s="40"/>
      <c r="DX41" s="40"/>
      <c r="DY41" s="40"/>
      <c r="DZ41" s="40"/>
      <c r="EA41" s="40"/>
      <c r="EB41" s="40"/>
      <c r="EC41" s="40"/>
      <c r="ED41" s="187"/>
      <c r="EE41" s="237"/>
    </row>
    <row r="42" spans="1:135" ht="18.75" customHeight="1" x14ac:dyDescent="0.4">
      <c r="A42" s="40"/>
      <c r="B42" s="40"/>
      <c r="C42" s="40"/>
      <c r="D42" s="40"/>
      <c r="E42" s="40"/>
      <c r="F42" s="40"/>
      <c r="G42" s="40"/>
      <c r="H42" s="40"/>
      <c r="I42" s="40"/>
      <c r="J42" s="40"/>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4" t="s">
        <v>339</v>
      </c>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c r="DA42" s="53"/>
      <c r="DB42" s="53"/>
      <c r="DC42" s="53"/>
      <c r="DD42" s="53"/>
      <c r="DE42" s="53"/>
      <c r="DF42" s="53"/>
      <c r="DG42" s="53"/>
      <c r="DH42" s="53"/>
      <c r="DI42" s="53"/>
      <c r="DJ42" s="53"/>
      <c r="DK42" s="53"/>
      <c r="DL42" s="53"/>
      <c r="DM42" s="53"/>
      <c r="DN42" s="53"/>
      <c r="DO42" s="40"/>
      <c r="DP42" s="40"/>
      <c r="DQ42" s="40"/>
      <c r="DR42" s="40"/>
      <c r="DS42" s="40"/>
      <c r="DT42" s="40"/>
      <c r="DU42" s="40"/>
      <c r="DV42" s="40"/>
      <c r="DW42" s="40"/>
      <c r="DX42" s="40"/>
      <c r="DY42" s="40"/>
      <c r="DZ42" s="40"/>
      <c r="EA42" s="40"/>
      <c r="EB42" s="40"/>
      <c r="EC42" s="40"/>
      <c r="ED42" s="187"/>
      <c r="EE42" s="237"/>
    </row>
    <row r="43" spans="1:135" ht="18.75" customHeight="1" x14ac:dyDescent="0.4">
      <c r="A43" s="40"/>
      <c r="B43" s="40"/>
      <c r="C43" s="40"/>
      <c r="D43" s="40"/>
      <c r="E43" s="40"/>
      <c r="F43" s="40"/>
      <c r="G43" s="40"/>
      <c r="H43" s="40"/>
      <c r="I43" s="40"/>
      <c r="J43" s="40"/>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4" t="s">
        <v>462</v>
      </c>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c r="DA43" s="53"/>
      <c r="DB43" s="53"/>
      <c r="DC43" s="53"/>
      <c r="DD43" s="53"/>
      <c r="DE43" s="53"/>
      <c r="DF43" s="53"/>
      <c r="DG43" s="53"/>
      <c r="DH43" s="53"/>
      <c r="DI43" s="53"/>
      <c r="DJ43" s="53"/>
      <c r="DK43" s="53"/>
      <c r="DL43" s="53"/>
      <c r="DM43" s="53"/>
      <c r="DN43" s="53"/>
      <c r="DO43" s="40"/>
      <c r="DP43" s="40"/>
      <c r="DQ43" s="40"/>
      <c r="DR43" s="40"/>
      <c r="DS43" s="40"/>
      <c r="DT43" s="40"/>
      <c r="DU43" s="40"/>
      <c r="DV43" s="40"/>
      <c r="DW43" s="40"/>
      <c r="DX43" s="40"/>
      <c r="DY43" s="40"/>
      <c r="DZ43" s="40"/>
      <c r="EA43" s="40"/>
      <c r="EB43" s="40"/>
      <c r="EC43" s="40"/>
      <c r="ED43" s="187"/>
      <c r="EE43" s="237"/>
    </row>
    <row r="44" spans="1:135" ht="18.75" customHeight="1" x14ac:dyDescent="0.4">
      <c r="A44" s="40"/>
      <c r="B44" s="40"/>
      <c r="C44" s="40"/>
      <c r="D44" s="40"/>
      <c r="E44" s="40"/>
      <c r="F44" s="40"/>
      <c r="G44" s="40"/>
      <c r="H44" s="40"/>
      <c r="I44" s="40"/>
      <c r="J44" s="40"/>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4"/>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3"/>
      <c r="DD44" s="53"/>
      <c r="DE44" s="53"/>
      <c r="DF44" s="53"/>
      <c r="DG44" s="53"/>
      <c r="DH44" s="53"/>
      <c r="DI44" s="53"/>
      <c r="DJ44" s="53"/>
      <c r="DK44" s="53"/>
      <c r="DL44" s="53"/>
      <c r="DM44" s="53"/>
      <c r="DN44" s="53"/>
      <c r="DO44" s="40"/>
      <c r="DP44" s="40"/>
      <c r="DQ44" s="40"/>
      <c r="DR44" s="40"/>
      <c r="DS44" s="40"/>
      <c r="DT44" s="40"/>
      <c r="DU44" s="40"/>
      <c r="DV44" s="40"/>
      <c r="DW44" s="40"/>
      <c r="DX44" s="40"/>
      <c r="DY44" s="40"/>
      <c r="DZ44" s="40"/>
      <c r="EA44" s="40"/>
      <c r="EB44" s="40"/>
      <c r="EC44" s="40"/>
      <c r="ED44" s="187"/>
      <c r="EE44" s="237"/>
    </row>
    <row r="45" spans="1:135" ht="18.75" customHeight="1" x14ac:dyDescent="0.4">
      <c r="A45" s="40"/>
      <c r="B45" s="40"/>
      <c r="C45" s="40"/>
      <c r="D45" s="40"/>
      <c r="E45" s="40"/>
      <c r="F45" s="40"/>
      <c r="G45" s="40"/>
      <c r="H45" s="40"/>
      <c r="I45" s="40"/>
      <c r="J45" s="40"/>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4"/>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3"/>
      <c r="DD45" s="53"/>
      <c r="DE45" s="53"/>
      <c r="DF45" s="53"/>
      <c r="DG45" s="53"/>
      <c r="DH45" s="53"/>
      <c r="DI45" s="53"/>
      <c r="DJ45" s="53"/>
      <c r="DK45" s="53"/>
      <c r="DL45" s="53"/>
      <c r="DM45" s="53"/>
      <c r="DN45" s="53"/>
      <c r="DO45" s="40"/>
      <c r="DP45" s="40"/>
      <c r="DQ45" s="40"/>
      <c r="DR45" s="40"/>
      <c r="DS45" s="40"/>
      <c r="DT45" s="40"/>
      <c r="DU45" s="40"/>
      <c r="DV45" s="40"/>
      <c r="DW45" s="40"/>
      <c r="DX45" s="40"/>
      <c r="DY45" s="40"/>
      <c r="DZ45" s="40"/>
      <c r="EA45" s="40"/>
      <c r="EB45" s="40"/>
      <c r="EC45" s="40"/>
      <c r="ED45" s="187"/>
      <c r="EE45" s="237"/>
    </row>
    <row r="46" spans="1:135" ht="18.75" customHeight="1" x14ac:dyDescent="0.4">
      <c r="A46" s="40"/>
      <c r="B46" s="40"/>
      <c r="C46" s="40"/>
      <c r="D46" s="40"/>
      <c r="E46" s="40"/>
      <c r="F46" s="40"/>
      <c r="G46" s="40"/>
      <c r="H46" s="40"/>
      <c r="I46" s="40"/>
      <c r="J46" s="40"/>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4"/>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c r="DA46" s="53"/>
      <c r="DB46" s="53"/>
      <c r="DC46" s="53"/>
      <c r="DD46" s="53"/>
      <c r="DE46" s="53"/>
      <c r="DF46" s="53"/>
      <c r="DG46" s="53"/>
      <c r="DH46" s="53"/>
      <c r="DI46" s="53"/>
      <c r="DJ46" s="53"/>
      <c r="DK46" s="53"/>
      <c r="DL46" s="53"/>
      <c r="DM46" s="53"/>
      <c r="DN46" s="53"/>
      <c r="DO46" s="40"/>
      <c r="DP46" s="40"/>
      <c r="DQ46" s="40"/>
      <c r="DR46" s="40"/>
      <c r="DS46" s="40"/>
      <c r="DT46" s="40"/>
      <c r="DU46" s="40"/>
      <c r="DV46" s="40"/>
      <c r="DW46" s="40"/>
      <c r="DX46" s="40"/>
      <c r="DY46" s="40"/>
      <c r="DZ46" s="40"/>
      <c r="EA46" s="40"/>
      <c r="EB46" s="40"/>
      <c r="EC46" s="40"/>
      <c r="ED46" s="187"/>
      <c r="EE46" s="237"/>
    </row>
    <row r="47" spans="1:135" ht="18.75" customHeight="1" x14ac:dyDescent="0.4">
      <c r="A47" s="40"/>
      <c r="B47" s="40"/>
      <c r="C47" s="40"/>
      <c r="D47" s="40"/>
      <c r="E47" s="40"/>
      <c r="F47" s="40"/>
      <c r="G47" s="40"/>
      <c r="H47" s="40"/>
      <c r="I47" s="40"/>
      <c r="J47" s="40"/>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4"/>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3"/>
      <c r="DD47" s="53"/>
      <c r="DE47" s="53"/>
      <c r="DF47" s="53"/>
      <c r="DG47" s="53"/>
      <c r="DH47" s="53"/>
      <c r="DI47" s="53"/>
      <c r="DJ47" s="53"/>
      <c r="DK47" s="53"/>
      <c r="DL47" s="53"/>
      <c r="DM47" s="53"/>
      <c r="DN47" s="53"/>
      <c r="DO47" s="40"/>
      <c r="DP47" s="40"/>
      <c r="DQ47" s="40"/>
      <c r="DR47" s="40"/>
      <c r="DS47" s="366" t="s">
        <v>211</v>
      </c>
      <c r="DT47" s="367"/>
      <c r="DU47" s="367"/>
      <c r="DV47" s="367"/>
      <c r="DW47" s="367"/>
      <c r="DX47" s="367"/>
      <c r="DY47" s="367"/>
      <c r="DZ47" s="368"/>
      <c r="EA47" s="40"/>
      <c r="EB47" s="40"/>
      <c r="EC47" s="40"/>
      <c r="ED47" s="187"/>
      <c r="EE47" s="237"/>
    </row>
    <row r="48" spans="1:135" ht="18.75" customHeight="1" x14ac:dyDescent="0.4">
      <c r="A48" s="40"/>
      <c r="B48" s="40"/>
      <c r="C48" s="40"/>
      <c r="D48" s="40"/>
      <c r="E48" s="40"/>
      <c r="F48" s="40"/>
      <c r="G48" s="40"/>
      <c r="H48" s="40"/>
      <c r="I48" s="40"/>
      <c r="J48" s="40"/>
      <c r="K48" s="41"/>
      <c r="L48" s="41"/>
      <c r="M48" s="41"/>
      <c r="N48" s="41"/>
      <c r="O48" s="41"/>
      <c r="P48" s="41"/>
      <c r="Q48" s="41"/>
      <c r="R48" s="41"/>
      <c r="S48" s="41"/>
      <c r="T48" s="41"/>
      <c r="U48" s="41"/>
      <c r="V48" s="41"/>
      <c r="W48" s="41"/>
      <c r="X48" s="41"/>
      <c r="Y48" s="41"/>
      <c r="Z48" s="41"/>
      <c r="AA48" s="41"/>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1"/>
      <c r="BP48" s="41"/>
      <c r="BQ48" s="41"/>
      <c r="BR48" s="41"/>
      <c r="BS48" s="41"/>
      <c r="BT48" s="41"/>
      <c r="BU48" s="41"/>
      <c r="BV48" s="41"/>
      <c r="BW48" s="41"/>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369"/>
      <c r="DT48" s="370"/>
      <c r="DU48" s="370"/>
      <c r="DV48" s="370"/>
      <c r="DW48" s="370"/>
      <c r="DX48" s="370"/>
      <c r="DY48" s="370"/>
      <c r="DZ48" s="371"/>
      <c r="EA48" s="40"/>
      <c r="EB48" s="40"/>
      <c r="EC48" s="40"/>
      <c r="ED48" s="187"/>
      <c r="EE48" s="237"/>
    </row>
    <row r="49" spans="1:135" ht="18.75" customHeight="1" x14ac:dyDescent="0.4">
      <c r="A49" s="40"/>
      <c r="B49" s="40"/>
      <c r="C49" s="766" t="s">
        <v>4</v>
      </c>
      <c r="D49" s="766"/>
      <c r="E49" s="766"/>
      <c r="F49" s="766"/>
      <c r="G49" s="766"/>
      <c r="H49" s="766"/>
      <c r="I49" s="766"/>
      <c r="J49" s="766"/>
      <c r="K49" s="766"/>
      <c r="L49" s="766"/>
      <c r="M49" s="766"/>
      <c r="N49" s="766"/>
      <c r="O49" s="766"/>
      <c r="P49" s="766"/>
      <c r="Q49" s="766"/>
      <c r="R49" s="766"/>
      <c r="S49" s="766"/>
      <c r="T49" s="766"/>
      <c r="U49" s="766"/>
      <c r="V49" s="766"/>
      <c r="W49" s="766"/>
      <c r="X49" s="766"/>
      <c r="Y49" s="766"/>
      <c r="Z49" s="766"/>
      <c r="AA49" s="766"/>
      <c r="AB49" s="766"/>
      <c r="AC49" s="766"/>
      <c r="AD49" s="766"/>
      <c r="AE49" s="766"/>
      <c r="AF49" s="766"/>
      <c r="AG49" s="766"/>
      <c r="AH49" s="766"/>
      <c r="AI49" s="766"/>
      <c r="AJ49" s="766"/>
      <c r="AK49" s="766"/>
      <c r="AL49" s="766"/>
      <c r="AM49" s="766"/>
      <c r="AN49" s="766"/>
      <c r="AO49" s="766"/>
      <c r="AP49" s="766"/>
      <c r="AQ49" s="766"/>
      <c r="AR49" s="766"/>
      <c r="AS49" s="766"/>
      <c r="AT49" s="766"/>
      <c r="AU49" s="766"/>
      <c r="AV49" s="766"/>
      <c r="AW49" s="766"/>
      <c r="AX49" s="766"/>
      <c r="AY49" s="766"/>
      <c r="AZ49" s="766"/>
      <c r="BA49" s="766"/>
      <c r="BB49" s="766"/>
      <c r="BC49" s="766"/>
      <c r="BD49" s="766"/>
      <c r="BE49" s="766"/>
      <c r="BF49" s="766"/>
      <c r="BG49" s="766"/>
      <c r="BH49" s="766"/>
      <c r="BI49" s="766"/>
      <c r="BJ49" s="766"/>
      <c r="BK49" s="766"/>
      <c r="BL49" s="766"/>
      <c r="BM49" s="40"/>
      <c r="BN49" s="40"/>
      <c r="BO49" s="41"/>
      <c r="BP49" s="41"/>
      <c r="BQ49" s="766" t="s">
        <v>4</v>
      </c>
      <c r="BR49" s="766"/>
      <c r="BS49" s="766"/>
      <c r="BT49" s="766"/>
      <c r="BU49" s="766"/>
      <c r="BV49" s="766"/>
      <c r="BW49" s="766"/>
      <c r="BX49" s="766"/>
      <c r="BY49" s="766"/>
      <c r="BZ49" s="766"/>
      <c r="CA49" s="766"/>
      <c r="CB49" s="766"/>
      <c r="CC49" s="766"/>
      <c r="CD49" s="766"/>
      <c r="CE49" s="766"/>
      <c r="CF49" s="766"/>
      <c r="CG49" s="766"/>
      <c r="CH49" s="766"/>
      <c r="CI49" s="766"/>
      <c r="CJ49" s="766"/>
      <c r="CK49" s="766"/>
      <c r="CL49" s="766"/>
      <c r="CM49" s="766"/>
      <c r="CN49" s="766"/>
      <c r="CO49" s="766"/>
      <c r="CP49" s="766"/>
      <c r="CQ49" s="766"/>
      <c r="CR49" s="766"/>
      <c r="CS49" s="766"/>
      <c r="CT49" s="766"/>
      <c r="CU49" s="766"/>
      <c r="CV49" s="766"/>
      <c r="CW49" s="766"/>
      <c r="CX49" s="766"/>
      <c r="CY49" s="766"/>
      <c r="CZ49" s="766"/>
      <c r="DA49" s="766"/>
      <c r="DB49" s="766"/>
      <c r="DC49" s="766"/>
      <c r="DD49" s="766"/>
      <c r="DE49" s="766"/>
      <c r="DF49" s="766"/>
      <c r="DG49" s="766"/>
      <c r="DH49" s="766"/>
      <c r="DI49" s="766"/>
      <c r="DJ49" s="766"/>
      <c r="DK49" s="766"/>
      <c r="DL49" s="766"/>
      <c r="DM49" s="766"/>
      <c r="DN49" s="766"/>
      <c r="DO49" s="766"/>
      <c r="DP49" s="766"/>
      <c r="DQ49" s="766"/>
      <c r="DR49" s="766"/>
      <c r="DS49" s="766"/>
      <c r="DT49" s="766"/>
      <c r="DU49" s="766"/>
      <c r="DV49" s="766"/>
      <c r="DW49" s="766"/>
      <c r="DX49" s="766"/>
      <c r="DY49" s="766"/>
      <c r="DZ49" s="766"/>
      <c r="EA49" s="40"/>
      <c r="EB49" s="40"/>
      <c r="EC49" s="40"/>
      <c r="ED49" s="187"/>
      <c r="EE49" s="237"/>
    </row>
    <row r="50" spans="1:135" ht="18.75" customHeight="1" x14ac:dyDescent="0.4">
      <c r="A50" s="40"/>
      <c r="B50" s="40"/>
      <c r="C50" s="40"/>
      <c r="D50" s="40"/>
      <c r="E50" s="40"/>
      <c r="F50" s="40"/>
      <c r="G50" s="40"/>
      <c r="H50" s="40"/>
      <c r="I50" s="40"/>
      <c r="J50" s="40"/>
      <c r="K50" s="41"/>
      <c r="L50" s="41"/>
      <c r="M50" s="41"/>
      <c r="N50" s="41"/>
      <c r="O50" s="41"/>
      <c r="P50" s="41"/>
      <c r="Q50" s="41"/>
      <c r="R50" s="41"/>
      <c r="S50" s="41"/>
      <c r="T50" s="41"/>
      <c r="U50" s="41"/>
      <c r="V50" s="41"/>
      <c r="W50" s="41"/>
      <c r="X50" s="41"/>
      <c r="Y50" s="41"/>
      <c r="Z50" s="41"/>
      <c r="AA50" s="41"/>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1"/>
      <c r="BP50" s="41"/>
      <c r="BQ50" s="41"/>
      <c r="BR50" s="41"/>
      <c r="BS50" s="41"/>
      <c r="BT50" s="41"/>
      <c r="BU50" s="41"/>
      <c r="BV50" s="41"/>
      <c r="BW50" s="41"/>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187"/>
      <c r="EE50" s="237"/>
    </row>
    <row r="51" spans="1:135" ht="18.75" customHeight="1" x14ac:dyDescent="0.4">
      <c r="A51" s="40"/>
      <c r="B51" s="40"/>
      <c r="C51" s="40"/>
      <c r="D51" s="40"/>
      <c r="E51" s="40"/>
      <c r="F51" s="40"/>
      <c r="G51" s="40"/>
      <c r="H51" s="40"/>
      <c r="I51" s="40"/>
      <c r="J51" s="40"/>
      <c r="K51" s="41"/>
      <c r="L51" s="41"/>
      <c r="M51" s="41"/>
      <c r="N51" s="41"/>
      <c r="O51" s="41"/>
      <c r="P51" s="41"/>
      <c r="Q51" s="41"/>
      <c r="R51" s="41"/>
      <c r="S51" s="41"/>
      <c r="T51" s="41"/>
      <c r="U51" s="41"/>
      <c r="V51" s="41"/>
      <c r="W51" s="41"/>
      <c r="X51" s="41"/>
      <c r="Y51" s="41"/>
      <c r="Z51" s="41"/>
      <c r="AA51" s="41"/>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1"/>
      <c r="BP51" s="41"/>
      <c r="BQ51" s="30" t="s">
        <v>342</v>
      </c>
      <c r="BR51" s="31"/>
      <c r="BS51" s="41"/>
      <c r="BT51" s="41"/>
      <c r="BU51" s="41"/>
      <c r="BV51" s="41"/>
      <c r="BW51" s="41"/>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187"/>
      <c r="EE51" s="237"/>
    </row>
    <row r="52" spans="1:135" ht="18.75" customHeight="1" x14ac:dyDescent="0.4">
      <c r="A52" s="40"/>
      <c r="B52" s="40"/>
      <c r="C52" s="40"/>
      <c r="D52" s="40"/>
      <c r="E52" s="40"/>
      <c r="F52" s="40"/>
      <c r="G52" s="40"/>
      <c r="H52" s="40"/>
      <c r="I52" s="40"/>
      <c r="J52" s="40"/>
      <c r="K52" s="41"/>
      <c r="L52" s="41"/>
      <c r="M52" s="41"/>
      <c r="N52" s="41"/>
      <c r="O52" s="41"/>
      <c r="P52" s="41"/>
      <c r="Q52" s="41"/>
      <c r="R52" s="41"/>
      <c r="S52" s="41"/>
      <c r="T52" s="41"/>
      <c r="U52" s="41"/>
      <c r="V52" s="41"/>
      <c r="W52" s="41"/>
      <c r="X52" s="41"/>
      <c r="Y52" s="41"/>
      <c r="Z52" s="41"/>
      <c r="AA52" s="41"/>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1"/>
      <c r="BP52" s="41"/>
      <c r="BQ52" s="30" t="s">
        <v>343</v>
      </c>
      <c r="BR52" s="31"/>
      <c r="BS52" s="41"/>
      <c r="BT52" s="41"/>
      <c r="BU52" s="41"/>
      <c r="BV52" s="41"/>
      <c r="BW52" s="41"/>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187"/>
      <c r="EE52" s="237"/>
    </row>
    <row r="53" spans="1:135" ht="18.75" customHeight="1" x14ac:dyDescent="0.4">
      <c r="K53" s="55"/>
      <c r="L53" s="55"/>
      <c r="M53" s="55"/>
      <c r="N53" s="55"/>
      <c r="O53" s="55"/>
      <c r="P53" s="55"/>
      <c r="Q53" s="55"/>
      <c r="R53" s="55"/>
      <c r="S53" s="55"/>
      <c r="T53" s="55"/>
      <c r="U53" s="55"/>
      <c r="V53" s="55"/>
      <c r="W53" s="55"/>
      <c r="X53" s="55"/>
      <c r="Y53" s="55"/>
      <c r="Z53" s="55"/>
      <c r="AA53" s="55"/>
      <c r="BO53" s="55"/>
      <c r="BP53" s="55"/>
      <c r="BQ53" s="55"/>
      <c r="BR53" s="55"/>
      <c r="BS53" s="55"/>
      <c r="BT53" s="55"/>
      <c r="BU53" s="55"/>
      <c r="BV53" s="55"/>
      <c r="BW53" s="55"/>
    </row>
    <row r="54" spans="1:135" ht="18.75" customHeight="1" x14ac:dyDescent="0.4">
      <c r="K54" s="55"/>
      <c r="L54" s="56"/>
      <c r="M54" s="32"/>
      <c r="N54" s="32"/>
      <c r="O54" s="32"/>
      <c r="P54" s="32"/>
      <c r="Q54" s="32"/>
      <c r="R54" s="32"/>
      <c r="S54" s="32"/>
      <c r="BO54" s="55"/>
      <c r="BP54" s="56"/>
      <c r="BQ54" s="32"/>
      <c r="BR54" s="32"/>
      <c r="BS54" s="765" t="s">
        <v>208</v>
      </c>
      <c r="BT54" s="765"/>
      <c r="BU54" s="765"/>
      <c r="BV54" s="765"/>
      <c r="BW54" s="765"/>
      <c r="BX54" s="765"/>
      <c r="BY54" s="765"/>
      <c r="BZ54" s="765"/>
      <c r="CA54" s="765"/>
      <c r="CB54" s="765"/>
      <c r="CC54" s="765"/>
      <c r="CD54" s="765"/>
      <c r="CE54" s="765"/>
      <c r="CF54" s="765"/>
      <c r="CG54" s="765"/>
      <c r="CH54" s="765"/>
      <c r="CI54" s="765"/>
      <c r="CJ54" s="765"/>
      <c r="CK54" s="765"/>
      <c r="CL54" s="765"/>
      <c r="CM54" s="765"/>
      <c r="CN54" s="765"/>
      <c r="CO54" s="765"/>
      <c r="CP54" s="765"/>
      <c r="CQ54" s="765"/>
      <c r="CR54" s="765"/>
      <c r="CS54" s="765"/>
      <c r="CT54" s="765"/>
      <c r="DA54" s="765" t="s">
        <v>209</v>
      </c>
      <c r="DB54" s="765"/>
      <c r="DC54" s="765"/>
      <c r="DD54" s="765"/>
      <c r="DE54" s="765"/>
      <c r="DF54" s="765"/>
      <c r="DG54" s="765"/>
      <c r="DH54" s="765"/>
      <c r="DI54" s="765"/>
      <c r="DJ54" s="765"/>
      <c r="DK54" s="765"/>
      <c r="DL54" s="765"/>
      <c r="DM54" s="765"/>
      <c r="DN54" s="765"/>
      <c r="DO54" s="765"/>
      <c r="DP54" s="765"/>
      <c r="DQ54" s="765"/>
      <c r="DR54" s="765"/>
      <c r="DS54" s="765"/>
      <c r="DT54" s="765"/>
      <c r="DU54" s="765"/>
      <c r="DV54" s="765"/>
      <c r="DW54" s="765"/>
      <c r="DX54" s="765"/>
      <c r="DY54" s="765"/>
      <c r="DZ54" s="765"/>
      <c r="EA54" s="765"/>
      <c r="EB54" s="765"/>
    </row>
    <row r="55" spans="1:135" ht="18.75" customHeight="1" x14ac:dyDescent="0.4">
      <c r="K55" s="55"/>
      <c r="L55" s="55"/>
      <c r="M55" s="32"/>
      <c r="N55" s="32"/>
      <c r="O55" s="32"/>
      <c r="P55" s="32"/>
      <c r="Q55" s="32"/>
      <c r="R55" s="32"/>
      <c r="S55" s="32"/>
      <c r="T55" s="758"/>
      <c r="U55" s="758"/>
      <c r="V55" s="758" t="s">
        <v>220</v>
      </c>
      <c r="W55" s="758"/>
      <c r="X55" s="758"/>
      <c r="Y55" s="758"/>
      <c r="Z55" s="758"/>
      <c r="AA55" s="758"/>
      <c r="AB55" s="758"/>
      <c r="AC55" s="758"/>
      <c r="AD55" s="758"/>
      <c r="AE55" s="758"/>
      <c r="AF55" s="758"/>
      <c r="AG55" s="758"/>
      <c r="AH55" s="758"/>
      <c r="AI55" s="758"/>
      <c r="AJ55" s="758"/>
      <c r="AK55" s="758"/>
      <c r="AL55" s="758"/>
      <c r="AM55" s="758"/>
      <c r="AN55" s="757" t="s">
        <v>221</v>
      </c>
      <c r="AO55" s="757"/>
      <c r="AP55" s="757"/>
      <c r="AQ55" s="757"/>
      <c r="AR55" s="757" t="s">
        <v>5</v>
      </c>
      <c r="AS55" s="757"/>
      <c r="AT55" s="757"/>
      <c r="AU55" s="757"/>
      <c r="BO55" s="55"/>
      <c r="BP55" s="55"/>
      <c r="BS55" s="758"/>
      <c r="BT55" s="758"/>
      <c r="BU55" s="758" t="s">
        <v>220</v>
      </c>
      <c r="BV55" s="758"/>
      <c r="BW55" s="758"/>
      <c r="BX55" s="758"/>
      <c r="BY55" s="758"/>
      <c r="BZ55" s="758"/>
      <c r="CA55" s="758"/>
      <c r="CB55" s="758"/>
      <c r="CC55" s="758"/>
      <c r="CD55" s="758"/>
      <c r="CE55" s="758"/>
      <c r="CF55" s="758"/>
      <c r="CG55" s="758"/>
      <c r="CH55" s="758"/>
      <c r="CI55" s="758"/>
      <c r="CJ55" s="758"/>
      <c r="CK55" s="758"/>
      <c r="CL55" s="758"/>
      <c r="CM55" s="725" t="s">
        <v>221</v>
      </c>
      <c r="CN55" s="725"/>
      <c r="CO55" s="725"/>
      <c r="CP55" s="725"/>
      <c r="CQ55" s="725" t="s">
        <v>5</v>
      </c>
      <c r="CR55" s="725"/>
      <c r="CS55" s="725"/>
      <c r="CT55" s="725"/>
      <c r="DA55" s="758"/>
      <c r="DB55" s="758"/>
      <c r="DC55" s="758" t="s">
        <v>220</v>
      </c>
      <c r="DD55" s="758"/>
      <c r="DE55" s="758"/>
      <c r="DF55" s="758"/>
      <c r="DG55" s="758"/>
      <c r="DH55" s="758"/>
      <c r="DI55" s="758"/>
      <c r="DJ55" s="758"/>
      <c r="DK55" s="758"/>
      <c r="DL55" s="758"/>
      <c r="DM55" s="758"/>
      <c r="DN55" s="758"/>
      <c r="DO55" s="758"/>
      <c r="DP55" s="758"/>
      <c r="DQ55" s="758"/>
      <c r="DR55" s="758"/>
      <c r="DS55" s="758"/>
      <c r="DT55" s="758"/>
      <c r="DU55" s="725" t="s">
        <v>221</v>
      </c>
      <c r="DV55" s="725"/>
      <c r="DW55" s="725"/>
      <c r="DX55" s="725"/>
      <c r="DY55" s="725" t="s">
        <v>5</v>
      </c>
      <c r="DZ55" s="725"/>
      <c r="EA55" s="725"/>
      <c r="EB55" s="725"/>
    </row>
    <row r="56" spans="1:135" ht="18.75" customHeight="1" x14ac:dyDescent="0.4">
      <c r="K56" s="55"/>
      <c r="L56" s="55"/>
      <c r="M56" s="32"/>
      <c r="N56" s="32"/>
      <c r="O56" s="32"/>
      <c r="P56" s="32"/>
      <c r="Q56" s="32"/>
      <c r="R56" s="32"/>
      <c r="S56" s="32"/>
      <c r="T56" s="759">
        <v>1</v>
      </c>
      <c r="U56" s="759"/>
      <c r="V56" s="737" t="s">
        <v>6</v>
      </c>
      <c r="W56" s="738"/>
      <c r="X56" s="738"/>
      <c r="Y56" s="738"/>
      <c r="Z56" s="738"/>
      <c r="AA56" s="738"/>
      <c r="AB56" s="738"/>
      <c r="AC56" s="738"/>
      <c r="AD56" s="738"/>
      <c r="AE56" s="738"/>
      <c r="AF56" s="738"/>
      <c r="AG56" s="738"/>
      <c r="AH56" s="738"/>
      <c r="AI56" s="738"/>
      <c r="AJ56" s="738"/>
      <c r="AK56" s="738"/>
      <c r="AL56" s="738"/>
      <c r="AM56" s="739"/>
      <c r="AN56" s="740" t="s">
        <v>7</v>
      </c>
      <c r="AO56" s="741"/>
      <c r="AP56" s="741"/>
      <c r="AQ56" s="742"/>
      <c r="AR56" s="757">
        <v>1</v>
      </c>
      <c r="AS56" s="757"/>
      <c r="AT56" s="757"/>
      <c r="AU56" s="757"/>
      <c r="BO56" s="55"/>
      <c r="BP56" s="55"/>
      <c r="BS56" s="759">
        <v>1</v>
      </c>
      <c r="BT56" s="759"/>
      <c r="BU56" s="737" t="s">
        <v>6</v>
      </c>
      <c r="BV56" s="738"/>
      <c r="BW56" s="738"/>
      <c r="BX56" s="738"/>
      <c r="BY56" s="738"/>
      <c r="BZ56" s="738"/>
      <c r="CA56" s="738"/>
      <c r="CB56" s="738"/>
      <c r="CC56" s="738"/>
      <c r="CD56" s="738"/>
      <c r="CE56" s="738"/>
      <c r="CF56" s="738"/>
      <c r="CG56" s="738"/>
      <c r="CH56" s="738"/>
      <c r="CI56" s="738"/>
      <c r="CJ56" s="738"/>
      <c r="CK56" s="738"/>
      <c r="CL56" s="739"/>
      <c r="CM56" s="719" t="s">
        <v>7</v>
      </c>
      <c r="CN56" s="717"/>
      <c r="CO56" s="717"/>
      <c r="CP56" s="718"/>
      <c r="CQ56" s="725">
        <v>1</v>
      </c>
      <c r="CR56" s="725"/>
      <c r="CS56" s="725"/>
      <c r="CT56" s="725"/>
      <c r="DA56" s="759">
        <v>1</v>
      </c>
      <c r="DB56" s="759"/>
      <c r="DC56" s="737" t="s">
        <v>6</v>
      </c>
      <c r="DD56" s="738"/>
      <c r="DE56" s="738"/>
      <c r="DF56" s="738"/>
      <c r="DG56" s="738"/>
      <c r="DH56" s="738"/>
      <c r="DI56" s="738"/>
      <c r="DJ56" s="738"/>
      <c r="DK56" s="738"/>
      <c r="DL56" s="738"/>
      <c r="DM56" s="738"/>
      <c r="DN56" s="738"/>
      <c r="DO56" s="738"/>
      <c r="DP56" s="738"/>
      <c r="DQ56" s="738"/>
      <c r="DR56" s="738"/>
      <c r="DS56" s="738"/>
      <c r="DT56" s="739"/>
      <c r="DU56" s="719" t="s">
        <v>7</v>
      </c>
      <c r="DV56" s="717"/>
      <c r="DW56" s="717"/>
      <c r="DX56" s="718"/>
      <c r="DY56" s="725">
        <v>1</v>
      </c>
      <c r="DZ56" s="725"/>
      <c r="EA56" s="725"/>
      <c r="EB56" s="725"/>
    </row>
    <row r="57" spans="1:135" ht="18.75" customHeight="1" x14ac:dyDescent="0.4">
      <c r="K57" s="55"/>
      <c r="L57" s="55"/>
      <c r="M57" s="32"/>
      <c r="N57" s="32"/>
      <c r="O57" s="32"/>
      <c r="P57" s="32"/>
      <c r="Q57" s="32"/>
      <c r="R57" s="32"/>
      <c r="S57" s="32"/>
      <c r="T57" s="759">
        <v>2</v>
      </c>
      <c r="U57" s="759"/>
      <c r="V57" s="737" t="s">
        <v>8</v>
      </c>
      <c r="W57" s="738"/>
      <c r="X57" s="738"/>
      <c r="Y57" s="738"/>
      <c r="Z57" s="738"/>
      <c r="AA57" s="738"/>
      <c r="AB57" s="738"/>
      <c r="AC57" s="738"/>
      <c r="AD57" s="738"/>
      <c r="AE57" s="738"/>
      <c r="AF57" s="738"/>
      <c r="AG57" s="738"/>
      <c r="AH57" s="738"/>
      <c r="AI57" s="738"/>
      <c r="AJ57" s="738"/>
      <c r="AK57" s="738"/>
      <c r="AL57" s="738"/>
      <c r="AM57" s="739"/>
      <c r="AN57" s="740" t="s">
        <v>7</v>
      </c>
      <c r="AO57" s="741"/>
      <c r="AP57" s="741"/>
      <c r="AQ57" s="742"/>
      <c r="AR57" s="757">
        <v>1</v>
      </c>
      <c r="AS57" s="757"/>
      <c r="AT57" s="757"/>
      <c r="AU57" s="757"/>
      <c r="BO57" s="55"/>
      <c r="BP57" s="55"/>
      <c r="BS57" s="759">
        <v>2</v>
      </c>
      <c r="BT57" s="759"/>
      <c r="BU57" s="737" t="s">
        <v>8</v>
      </c>
      <c r="BV57" s="738"/>
      <c r="BW57" s="738"/>
      <c r="BX57" s="738"/>
      <c r="BY57" s="738"/>
      <c r="BZ57" s="738"/>
      <c r="CA57" s="738"/>
      <c r="CB57" s="738"/>
      <c r="CC57" s="738"/>
      <c r="CD57" s="738"/>
      <c r="CE57" s="738"/>
      <c r="CF57" s="738"/>
      <c r="CG57" s="738"/>
      <c r="CH57" s="738"/>
      <c r="CI57" s="738"/>
      <c r="CJ57" s="738"/>
      <c r="CK57" s="738"/>
      <c r="CL57" s="739"/>
      <c r="CM57" s="719" t="s">
        <v>7</v>
      </c>
      <c r="CN57" s="717"/>
      <c r="CO57" s="717"/>
      <c r="CP57" s="718"/>
      <c r="CQ57" s="725">
        <v>1</v>
      </c>
      <c r="CR57" s="725"/>
      <c r="CS57" s="725"/>
      <c r="CT57" s="725"/>
      <c r="DA57" s="759">
        <v>2</v>
      </c>
      <c r="DB57" s="759"/>
      <c r="DC57" s="737" t="s">
        <v>8</v>
      </c>
      <c r="DD57" s="738"/>
      <c r="DE57" s="738"/>
      <c r="DF57" s="738"/>
      <c r="DG57" s="738"/>
      <c r="DH57" s="738"/>
      <c r="DI57" s="738"/>
      <c r="DJ57" s="738"/>
      <c r="DK57" s="738"/>
      <c r="DL57" s="738"/>
      <c r="DM57" s="738"/>
      <c r="DN57" s="738"/>
      <c r="DO57" s="738"/>
      <c r="DP57" s="738"/>
      <c r="DQ57" s="738"/>
      <c r="DR57" s="738"/>
      <c r="DS57" s="738"/>
      <c r="DT57" s="739"/>
      <c r="DU57" s="719" t="s">
        <v>7</v>
      </c>
      <c r="DV57" s="717"/>
      <c r="DW57" s="717"/>
      <c r="DX57" s="718"/>
      <c r="DY57" s="725">
        <v>1</v>
      </c>
      <c r="DZ57" s="725"/>
      <c r="EA57" s="725"/>
      <c r="EB57" s="725"/>
    </row>
    <row r="58" spans="1:135" ht="18.75" customHeight="1" x14ac:dyDescent="0.4">
      <c r="K58" s="55"/>
      <c r="L58" s="55"/>
      <c r="M58" s="32"/>
      <c r="N58" s="32"/>
      <c r="O58" s="32"/>
      <c r="P58" s="32"/>
      <c r="Q58" s="32"/>
      <c r="R58" s="32"/>
      <c r="S58" s="32"/>
      <c r="T58" s="759">
        <v>3</v>
      </c>
      <c r="U58" s="759"/>
      <c r="V58" s="737" t="s">
        <v>9</v>
      </c>
      <c r="W58" s="738"/>
      <c r="X58" s="738"/>
      <c r="Y58" s="738"/>
      <c r="Z58" s="738"/>
      <c r="AA58" s="738"/>
      <c r="AB58" s="738"/>
      <c r="AC58" s="738"/>
      <c r="AD58" s="738"/>
      <c r="AE58" s="738"/>
      <c r="AF58" s="738"/>
      <c r="AG58" s="738"/>
      <c r="AH58" s="738"/>
      <c r="AI58" s="738"/>
      <c r="AJ58" s="738"/>
      <c r="AK58" s="738"/>
      <c r="AL58" s="738"/>
      <c r="AM58" s="739"/>
      <c r="AN58" s="740" t="s">
        <v>7</v>
      </c>
      <c r="AO58" s="741"/>
      <c r="AP58" s="741"/>
      <c r="AQ58" s="742"/>
      <c r="AR58" s="757">
        <v>1</v>
      </c>
      <c r="AS58" s="757"/>
      <c r="AT58" s="757"/>
      <c r="AU58" s="757"/>
      <c r="BO58" s="55"/>
      <c r="BP58" s="55"/>
      <c r="BS58" s="759">
        <v>3</v>
      </c>
      <c r="BT58" s="759"/>
      <c r="BU58" s="737" t="s">
        <v>9</v>
      </c>
      <c r="BV58" s="738"/>
      <c r="BW58" s="738"/>
      <c r="BX58" s="738"/>
      <c r="BY58" s="738"/>
      <c r="BZ58" s="738"/>
      <c r="CA58" s="738"/>
      <c r="CB58" s="738"/>
      <c r="CC58" s="738"/>
      <c r="CD58" s="738"/>
      <c r="CE58" s="738"/>
      <c r="CF58" s="738"/>
      <c r="CG58" s="738"/>
      <c r="CH58" s="738"/>
      <c r="CI58" s="738"/>
      <c r="CJ58" s="738"/>
      <c r="CK58" s="738"/>
      <c r="CL58" s="739"/>
      <c r="CM58" s="719" t="s">
        <v>7</v>
      </c>
      <c r="CN58" s="717"/>
      <c r="CO58" s="717"/>
      <c r="CP58" s="718"/>
      <c r="CQ58" s="725">
        <v>1</v>
      </c>
      <c r="CR58" s="725"/>
      <c r="CS58" s="725"/>
      <c r="CT58" s="725"/>
      <c r="DA58" s="759">
        <v>3</v>
      </c>
      <c r="DB58" s="759"/>
      <c r="DC58" s="737" t="s">
        <v>9</v>
      </c>
      <c r="DD58" s="738"/>
      <c r="DE58" s="738"/>
      <c r="DF58" s="738"/>
      <c r="DG58" s="738"/>
      <c r="DH58" s="738"/>
      <c r="DI58" s="738"/>
      <c r="DJ58" s="738"/>
      <c r="DK58" s="738"/>
      <c r="DL58" s="738"/>
      <c r="DM58" s="738"/>
      <c r="DN58" s="738"/>
      <c r="DO58" s="738"/>
      <c r="DP58" s="738"/>
      <c r="DQ58" s="738"/>
      <c r="DR58" s="738"/>
      <c r="DS58" s="738"/>
      <c r="DT58" s="739"/>
      <c r="DU58" s="719" t="s">
        <v>7</v>
      </c>
      <c r="DV58" s="717"/>
      <c r="DW58" s="717"/>
      <c r="DX58" s="718"/>
      <c r="DY58" s="725">
        <v>1</v>
      </c>
      <c r="DZ58" s="725"/>
      <c r="EA58" s="725"/>
      <c r="EB58" s="725"/>
    </row>
    <row r="59" spans="1:135" ht="18.75" customHeight="1" x14ac:dyDescent="0.4">
      <c r="M59" s="32"/>
      <c r="N59" s="32"/>
      <c r="O59" s="32"/>
      <c r="P59" s="32"/>
      <c r="Q59" s="32"/>
      <c r="R59" s="32"/>
      <c r="S59" s="32"/>
      <c r="T59" s="759">
        <v>4</v>
      </c>
      <c r="U59" s="759"/>
      <c r="V59" s="737" t="s">
        <v>12</v>
      </c>
      <c r="W59" s="738"/>
      <c r="X59" s="738"/>
      <c r="Y59" s="738"/>
      <c r="Z59" s="738"/>
      <c r="AA59" s="738"/>
      <c r="AB59" s="738"/>
      <c r="AC59" s="738"/>
      <c r="AD59" s="738"/>
      <c r="AE59" s="738"/>
      <c r="AF59" s="738"/>
      <c r="AG59" s="738"/>
      <c r="AH59" s="738"/>
      <c r="AI59" s="738"/>
      <c r="AJ59" s="738"/>
      <c r="AK59" s="738"/>
      <c r="AL59" s="738"/>
      <c r="AM59" s="739"/>
      <c r="AN59" s="757" t="s">
        <v>13</v>
      </c>
      <c r="AO59" s="757"/>
      <c r="AP59" s="757"/>
      <c r="AQ59" s="757"/>
      <c r="AR59" s="757" t="s">
        <v>344</v>
      </c>
      <c r="AS59" s="757"/>
      <c r="AT59" s="757"/>
      <c r="AU59" s="757"/>
      <c r="BS59" s="759">
        <v>4</v>
      </c>
      <c r="BT59" s="759"/>
      <c r="BU59" s="737" t="s">
        <v>12</v>
      </c>
      <c r="BV59" s="738"/>
      <c r="BW59" s="738"/>
      <c r="BX59" s="738"/>
      <c r="BY59" s="738"/>
      <c r="BZ59" s="738"/>
      <c r="CA59" s="738"/>
      <c r="CB59" s="738"/>
      <c r="CC59" s="738"/>
      <c r="CD59" s="738"/>
      <c r="CE59" s="738"/>
      <c r="CF59" s="738"/>
      <c r="CG59" s="738"/>
      <c r="CH59" s="738"/>
      <c r="CI59" s="738"/>
      <c r="CJ59" s="738"/>
      <c r="CK59" s="738"/>
      <c r="CL59" s="739"/>
      <c r="CM59" s="725" t="s">
        <v>13</v>
      </c>
      <c r="CN59" s="725"/>
      <c r="CO59" s="725"/>
      <c r="CP59" s="725"/>
      <c r="CQ59" s="725" t="s">
        <v>344</v>
      </c>
      <c r="CR59" s="725"/>
      <c r="CS59" s="725"/>
      <c r="CT59" s="725"/>
      <c r="DA59" s="759">
        <v>4</v>
      </c>
      <c r="DB59" s="759"/>
      <c r="DC59" s="737" t="s">
        <v>12</v>
      </c>
      <c r="DD59" s="738"/>
      <c r="DE59" s="738"/>
      <c r="DF59" s="738"/>
      <c r="DG59" s="738"/>
      <c r="DH59" s="738"/>
      <c r="DI59" s="738"/>
      <c r="DJ59" s="738"/>
      <c r="DK59" s="738"/>
      <c r="DL59" s="738"/>
      <c r="DM59" s="738"/>
      <c r="DN59" s="738"/>
      <c r="DO59" s="738"/>
      <c r="DP59" s="738"/>
      <c r="DQ59" s="738"/>
      <c r="DR59" s="738"/>
      <c r="DS59" s="738"/>
      <c r="DT59" s="739"/>
      <c r="DU59" s="725" t="s">
        <v>13</v>
      </c>
      <c r="DV59" s="725"/>
      <c r="DW59" s="725"/>
      <c r="DX59" s="725"/>
      <c r="DY59" s="725" t="s">
        <v>344</v>
      </c>
      <c r="DZ59" s="725"/>
      <c r="EA59" s="725"/>
      <c r="EB59" s="725"/>
    </row>
    <row r="60" spans="1:135" ht="18.75" customHeight="1" x14ac:dyDescent="0.4">
      <c r="M60" s="32"/>
      <c r="N60" s="32"/>
      <c r="O60" s="32"/>
      <c r="P60" s="32"/>
      <c r="Q60" s="32"/>
      <c r="R60" s="32"/>
      <c r="S60" s="32"/>
      <c r="T60" s="759">
        <v>5</v>
      </c>
      <c r="U60" s="759"/>
      <c r="V60" s="737" t="s">
        <v>14</v>
      </c>
      <c r="W60" s="738"/>
      <c r="X60" s="738"/>
      <c r="Y60" s="738"/>
      <c r="Z60" s="738"/>
      <c r="AA60" s="738"/>
      <c r="AB60" s="738"/>
      <c r="AC60" s="738"/>
      <c r="AD60" s="738"/>
      <c r="AE60" s="738"/>
      <c r="AF60" s="738"/>
      <c r="AG60" s="738"/>
      <c r="AH60" s="738"/>
      <c r="AI60" s="738"/>
      <c r="AJ60" s="738"/>
      <c r="AK60" s="738"/>
      <c r="AL60" s="738"/>
      <c r="AM60" s="739"/>
      <c r="AN60" s="757" t="s">
        <v>15</v>
      </c>
      <c r="AO60" s="757"/>
      <c r="AP60" s="757"/>
      <c r="AQ60" s="757"/>
      <c r="AR60" s="757">
        <v>6</v>
      </c>
      <c r="AS60" s="757"/>
      <c r="AT60" s="757"/>
      <c r="AU60" s="757"/>
      <c r="BS60" s="759">
        <v>5</v>
      </c>
      <c r="BT60" s="759"/>
      <c r="BU60" s="737" t="s">
        <v>14</v>
      </c>
      <c r="BV60" s="738"/>
      <c r="BW60" s="738"/>
      <c r="BX60" s="738"/>
      <c r="BY60" s="738"/>
      <c r="BZ60" s="738"/>
      <c r="CA60" s="738"/>
      <c r="CB60" s="738"/>
      <c r="CC60" s="738"/>
      <c r="CD60" s="738"/>
      <c r="CE60" s="738"/>
      <c r="CF60" s="738"/>
      <c r="CG60" s="738"/>
      <c r="CH60" s="738"/>
      <c r="CI60" s="738"/>
      <c r="CJ60" s="738"/>
      <c r="CK60" s="738"/>
      <c r="CL60" s="739"/>
      <c r="CM60" s="725" t="s">
        <v>15</v>
      </c>
      <c r="CN60" s="725"/>
      <c r="CO60" s="725"/>
      <c r="CP60" s="725"/>
      <c r="CQ60" s="725">
        <v>6</v>
      </c>
      <c r="CR60" s="725"/>
      <c r="CS60" s="725"/>
      <c r="CT60" s="725"/>
      <c r="DA60" s="759">
        <v>5</v>
      </c>
      <c r="DB60" s="759"/>
      <c r="DC60" s="737" t="s">
        <v>14</v>
      </c>
      <c r="DD60" s="738"/>
      <c r="DE60" s="738"/>
      <c r="DF60" s="738"/>
      <c r="DG60" s="738"/>
      <c r="DH60" s="738"/>
      <c r="DI60" s="738"/>
      <c r="DJ60" s="738"/>
      <c r="DK60" s="738"/>
      <c r="DL60" s="738"/>
      <c r="DM60" s="738"/>
      <c r="DN60" s="738"/>
      <c r="DO60" s="738"/>
      <c r="DP60" s="738"/>
      <c r="DQ60" s="738"/>
      <c r="DR60" s="738"/>
      <c r="DS60" s="738"/>
      <c r="DT60" s="739"/>
      <c r="DU60" s="725" t="s">
        <v>15</v>
      </c>
      <c r="DV60" s="725"/>
      <c r="DW60" s="725"/>
      <c r="DX60" s="725"/>
      <c r="DY60" s="725">
        <v>6</v>
      </c>
      <c r="DZ60" s="725"/>
      <c r="EA60" s="725"/>
      <c r="EB60" s="725"/>
    </row>
    <row r="61" spans="1:135" ht="18.75" customHeight="1" x14ac:dyDescent="0.4">
      <c r="M61" s="32"/>
      <c r="N61" s="32"/>
      <c r="O61" s="32"/>
      <c r="P61" s="32"/>
      <c r="Q61" s="32"/>
      <c r="R61" s="32"/>
      <c r="S61" s="32"/>
      <c r="T61" s="759">
        <v>6</v>
      </c>
      <c r="U61" s="759"/>
      <c r="V61" s="737" t="s">
        <v>16</v>
      </c>
      <c r="W61" s="738"/>
      <c r="X61" s="738"/>
      <c r="Y61" s="738"/>
      <c r="Z61" s="738"/>
      <c r="AA61" s="738"/>
      <c r="AB61" s="738"/>
      <c r="AC61" s="738"/>
      <c r="AD61" s="738"/>
      <c r="AE61" s="738"/>
      <c r="AF61" s="738"/>
      <c r="AG61" s="738"/>
      <c r="AH61" s="738"/>
      <c r="AI61" s="738"/>
      <c r="AJ61" s="738"/>
      <c r="AK61" s="738"/>
      <c r="AL61" s="738"/>
      <c r="AM61" s="739"/>
      <c r="AN61" s="757" t="s">
        <v>17</v>
      </c>
      <c r="AO61" s="757"/>
      <c r="AP61" s="757"/>
      <c r="AQ61" s="757"/>
      <c r="AR61" s="757">
        <v>7</v>
      </c>
      <c r="AS61" s="757"/>
      <c r="AT61" s="757"/>
      <c r="AU61" s="757"/>
      <c r="BS61" s="759">
        <v>6</v>
      </c>
      <c r="BT61" s="759"/>
      <c r="BU61" s="737" t="s">
        <v>16</v>
      </c>
      <c r="BV61" s="738"/>
      <c r="BW61" s="738"/>
      <c r="BX61" s="738"/>
      <c r="BY61" s="738"/>
      <c r="BZ61" s="738"/>
      <c r="CA61" s="738"/>
      <c r="CB61" s="738"/>
      <c r="CC61" s="738"/>
      <c r="CD61" s="738"/>
      <c r="CE61" s="738"/>
      <c r="CF61" s="738"/>
      <c r="CG61" s="738"/>
      <c r="CH61" s="738"/>
      <c r="CI61" s="738"/>
      <c r="CJ61" s="738"/>
      <c r="CK61" s="738"/>
      <c r="CL61" s="739"/>
      <c r="CM61" s="725" t="s">
        <v>17</v>
      </c>
      <c r="CN61" s="725"/>
      <c r="CO61" s="725"/>
      <c r="CP61" s="725"/>
      <c r="CQ61" s="725">
        <v>7</v>
      </c>
      <c r="CR61" s="725"/>
      <c r="CS61" s="725"/>
      <c r="CT61" s="725"/>
      <c r="DA61" s="759">
        <v>6</v>
      </c>
      <c r="DB61" s="759"/>
      <c r="DC61" s="737" t="s">
        <v>16</v>
      </c>
      <c r="DD61" s="738"/>
      <c r="DE61" s="738"/>
      <c r="DF61" s="738"/>
      <c r="DG61" s="738"/>
      <c r="DH61" s="738"/>
      <c r="DI61" s="738"/>
      <c r="DJ61" s="738"/>
      <c r="DK61" s="738"/>
      <c r="DL61" s="738"/>
      <c r="DM61" s="738"/>
      <c r="DN61" s="738"/>
      <c r="DO61" s="738"/>
      <c r="DP61" s="738"/>
      <c r="DQ61" s="738"/>
      <c r="DR61" s="738"/>
      <c r="DS61" s="738"/>
      <c r="DT61" s="739"/>
      <c r="DU61" s="725" t="s">
        <v>17</v>
      </c>
      <c r="DV61" s="725"/>
      <c r="DW61" s="725"/>
      <c r="DX61" s="725"/>
      <c r="DY61" s="725">
        <v>7</v>
      </c>
      <c r="DZ61" s="725"/>
      <c r="EA61" s="725"/>
      <c r="EB61" s="725"/>
    </row>
    <row r="62" spans="1:135" ht="18.75" customHeight="1" x14ac:dyDescent="0.4">
      <c r="M62" s="32"/>
      <c r="N62" s="32"/>
      <c r="O62" s="32"/>
      <c r="P62" s="32"/>
      <c r="Q62" s="32"/>
      <c r="R62" s="32"/>
      <c r="S62" s="32"/>
      <c r="T62" s="759">
        <v>7</v>
      </c>
      <c r="U62" s="759"/>
      <c r="V62" s="737" t="s">
        <v>18</v>
      </c>
      <c r="W62" s="738"/>
      <c r="X62" s="738"/>
      <c r="Y62" s="738"/>
      <c r="Z62" s="738"/>
      <c r="AA62" s="738"/>
      <c r="AB62" s="738"/>
      <c r="AC62" s="738"/>
      <c r="AD62" s="738"/>
      <c r="AE62" s="738"/>
      <c r="AF62" s="738"/>
      <c r="AG62" s="738"/>
      <c r="AH62" s="738"/>
      <c r="AI62" s="738"/>
      <c r="AJ62" s="738"/>
      <c r="AK62" s="738"/>
      <c r="AL62" s="738"/>
      <c r="AM62" s="739"/>
      <c r="AN62" s="757" t="s">
        <v>19</v>
      </c>
      <c r="AO62" s="757"/>
      <c r="AP62" s="757"/>
      <c r="AQ62" s="757"/>
      <c r="AR62" s="757">
        <v>8</v>
      </c>
      <c r="AS62" s="757"/>
      <c r="AT62" s="757"/>
      <c r="AU62" s="757"/>
      <c r="BS62" s="759">
        <v>7</v>
      </c>
      <c r="BT62" s="759"/>
      <c r="BU62" s="737" t="s">
        <v>18</v>
      </c>
      <c r="BV62" s="738"/>
      <c r="BW62" s="738"/>
      <c r="BX62" s="738"/>
      <c r="BY62" s="738"/>
      <c r="BZ62" s="738"/>
      <c r="CA62" s="738"/>
      <c r="CB62" s="738"/>
      <c r="CC62" s="738"/>
      <c r="CD62" s="738"/>
      <c r="CE62" s="738"/>
      <c r="CF62" s="738"/>
      <c r="CG62" s="738"/>
      <c r="CH62" s="738"/>
      <c r="CI62" s="738"/>
      <c r="CJ62" s="738"/>
      <c r="CK62" s="738"/>
      <c r="CL62" s="739"/>
      <c r="CM62" s="725" t="s">
        <v>19</v>
      </c>
      <c r="CN62" s="725"/>
      <c r="CO62" s="725"/>
      <c r="CP62" s="725"/>
      <c r="CQ62" s="725">
        <v>8</v>
      </c>
      <c r="CR62" s="725"/>
      <c r="CS62" s="725"/>
      <c r="CT62" s="725"/>
      <c r="DA62" s="759">
        <v>7</v>
      </c>
      <c r="DB62" s="759"/>
      <c r="DC62" s="737" t="s">
        <v>18</v>
      </c>
      <c r="DD62" s="738"/>
      <c r="DE62" s="738"/>
      <c r="DF62" s="738"/>
      <c r="DG62" s="738"/>
      <c r="DH62" s="738"/>
      <c r="DI62" s="738"/>
      <c r="DJ62" s="738"/>
      <c r="DK62" s="738"/>
      <c r="DL62" s="738"/>
      <c r="DM62" s="738"/>
      <c r="DN62" s="738"/>
      <c r="DO62" s="738"/>
      <c r="DP62" s="738"/>
      <c r="DQ62" s="738"/>
      <c r="DR62" s="738"/>
      <c r="DS62" s="738"/>
      <c r="DT62" s="739"/>
      <c r="DU62" s="725" t="s">
        <v>19</v>
      </c>
      <c r="DV62" s="725"/>
      <c r="DW62" s="725"/>
      <c r="DX62" s="725"/>
      <c r="DY62" s="725">
        <v>8</v>
      </c>
      <c r="DZ62" s="725"/>
      <c r="EA62" s="725"/>
      <c r="EB62" s="725"/>
    </row>
    <row r="63" spans="1:135" ht="18.75" customHeight="1" x14ac:dyDescent="0.4">
      <c r="M63" s="32"/>
      <c r="N63" s="32"/>
      <c r="O63" s="32"/>
      <c r="P63" s="32"/>
      <c r="Q63" s="32"/>
      <c r="R63" s="32"/>
      <c r="S63" s="32"/>
      <c r="T63" s="759">
        <v>8</v>
      </c>
      <c r="U63" s="759"/>
      <c r="V63" s="737" t="s">
        <v>20</v>
      </c>
      <c r="W63" s="738"/>
      <c r="X63" s="738"/>
      <c r="Y63" s="738"/>
      <c r="Z63" s="738"/>
      <c r="AA63" s="738"/>
      <c r="AB63" s="738"/>
      <c r="AC63" s="738"/>
      <c r="AD63" s="738"/>
      <c r="AE63" s="738"/>
      <c r="AF63" s="738"/>
      <c r="AG63" s="738"/>
      <c r="AH63" s="738"/>
      <c r="AI63" s="738"/>
      <c r="AJ63" s="738"/>
      <c r="AK63" s="738"/>
      <c r="AL63" s="738"/>
      <c r="AM63" s="739"/>
      <c r="AN63" s="757" t="s">
        <v>19</v>
      </c>
      <c r="AO63" s="757"/>
      <c r="AP63" s="757"/>
      <c r="AQ63" s="757"/>
      <c r="AR63" s="757">
        <v>8</v>
      </c>
      <c r="AS63" s="757"/>
      <c r="AT63" s="757"/>
      <c r="AU63" s="757"/>
      <c r="BS63" s="759">
        <v>8</v>
      </c>
      <c r="BT63" s="759"/>
      <c r="BU63" s="737" t="s">
        <v>20</v>
      </c>
      <c r="BV63" s="738"/>
      <c r="BW63" s="738"/>
      <c r="BX63" s="738"/>
      <c r="BY63" s="738"/>
      <c r="BZ63" s="738"/>
      <c r="CA63" s="738"/>
      <c r="CB63" s="738"/>
      <c r="CC63" s="738"/>
      <c r="CD63" s="738"/>
      <c r="CE63" s="738"/>
      <c r="CF63" s="738"/>
      <c r="CG63" s="738"/>
      <c r="CH63" s="738"/>
      <c r="CI63" s="738"/>
      <c r="CJ63" s="738"/>
      <c r="CK63" s="738"/>
      <c r="CL63" s="739"/>
      <c r="CM63" s="725" t="s">
        <v>19</v>
      </c>
      <c r="CN63" s="725"/>
      <c r="CO63" s="725"/>
      <c r="CP63" s="725"/>
      <c r="CQ63" s="725">
        <v>8</v>
      </c>
      <c r="CR63" s="725"/>
      <c r="CS63" s="725"/>
      <c r="CT63" s="725"/>
      <c r="DA63" s="759">
        <v>8</v>
      </c>
      <c r="DB63" s="759"/>
      <c r="DC63" s="737" t="s">
        <v>20</v>
      </c>
      <c r="DD63" s="738"/>
      <c r="DE63" s="738"/>
      <c r="DF63" s="738"/>
      <c r="DG63" s="738"/>
      <c r="DH63" s="738"/>
      <c r="DI63" s="738"/>
      <c r="DJ63" s="738"/>
      <c r="DK63" s="738"/>
      <c r="DL63" s="738"/>
      <c r="DM63" s="738"/>
      <c r="DN63" s="738"/>
      <c r="DO63" s="738"/>
      <c r="DP63" s="738"/>
      <c r="DQ63" s="738"/>
      <c r="DR63" s="738"/>
      <c r="DS63" s="738"/>
      <c r="DT63" s="739"/>
      <c r="DU63" s="725" t="s">
        <v>19</v>
      </c>
      <c r="DV63" s="725"/>
      <c r="DW63" s="725"/>
      <c r="DX63" s="725"/>
      <c r="DY63" s="725">
        <v>8</v>
      </c>
      <c r="DZ63" s="725"/>
      <c r="EA63" s="725"/>
      <c r="EB63" s="725"/>
    </row>
    <row r="64" spans="1:135" ht="18.75" customHeight="1" x14ac:dyDescent="0.4">
      <c r="M64" s="32"/>
      <c r="N64" s="32"/>
      <c r="O64" s="32"/>
      <c r="P64" s="32"/>
      <c r="Q64" s="32"/>
      <c r="R64" s="32"/>
      <c r="S64" s="32"/>
      <c r="T64" s="758">
        <v>10</v>
      </c>
      <c r="U64" s="758"/>
      <c r="V64" s="737" t="s">
        <v>24</v>
      </c>
      <c r="W64" s="738"/>
      <c r="X64" s="738"/>
      <c r="Y64" s="738"/>
      <c r="Z64" s="738"/>
      <c r="AA64" s="738"/>
      <c r="AB64" s="738"/>
      <c r="AC64" s="738"/>
      <c r="AD64" s="738"/>
      <c r="AE64" s="738"/>
      <c r="AF64" s="738"/>
      <c r="AG64" s="738"/>
      <c r="AH64" s="738"/>
      <c r="AI64" s="738"/>
      <c r="AJ64" s="738"/>
      <c r="AK64" s="738"/>
      <c r="AL64" s="738"/>
      <c r="AM64" s="739"/>
      <c r="AN64" s="757" t="s">
        <v>25</v>
      </c>
      <c r="AO64" s="757"/>
      <c r="AP64" s="757"/>
      <c r="AQ64" s="757"/>
      <c r="AR64" s="757">
        <v>10</v>
      </c>
      <c r="AS64" s="757"/>
      <c r="AT64" s="757"/>
      <c r="AU64" s="757"/>
      <c r="BS64" s="759">
        <v>9</v>
      </c>
      <c r="BT64" s="759"/>
      <c r="BU64" s="737" t="s">
        <v>21</v>
      </c>
      <c r="BV64" s="738"/>
      <c r="BW64" s="738"/>
      <c r="BX64" s="738"/>
      <c r="BY64" s="738"/>
      <c r="BZ64" s="738"/>
      <c r="CA64" s="738"/>
      <c r="CB64" s="738"/>
      <c r="CC64" s="738"/>
      <c r="CD64" s="738"/>
      <c r="CE64" s="738"/>
      <c r="CF64" s="738"/>
      <c r="CG64" s="738"/>
      <c r="CH64" s="738"/>
      <c r="CI64" s="738"/>
      <c r="CJ64" s="738"/>
      <c r="CK64" s="738"/>
      <c r="CL64" s="739"/>
      <c r="CM64" s="725" t="s">
        <v>22</v>
      </c>
      <c r="CN64" s="725"/>
      <c r="CO64" s="725"/>
      <c r="CP64" s="725"/>
      <c r="CQ64" s="725">
        <v>9</v>
      </c>
      <c r="CR64" s="725"/>
      <c r="CS64" s="725"/>
      <c r="CT64" s="725"/>
      <c r="DA64" s="758">
        <v>10</v>
      </c>
      <c r="DB64" s="758"/>
      <c r="DC64" s="737" t="s">
        <v>24</v>
      </c>
      <c r="DD64" s="738"/>
      <c r="DE64" s="738"/>
      <c r="DF64" s="738"/>
      <c r="DG64" s="738"/>
      <c r="DH64" s="738"/>
      <c r="DI64" s="738"/>
      <c r="DJ64" s="738"/>
      <c r="DK64" s="738"/>
      <c r="DL64" s="738"/>
      <c r="DM64" s="738"/>
      <c r="DN64" s="738"/>
      <c r="DO64" s="738"/>
      <c r="DP64" s="738"/>
      <c r="DQ64" s="738"/>
      <c r="DR64" s="738"/>
      <c r="DS64" s="738"/>
      <c r="DT64" s="739"/>
      <c r="DU64" s="725" t="s">
        <v>25</v>
      </c>
      <c r="DV64" s="725"/>
      <c r="DW64" s="725"/>
      <c r="DX64" s="725"/>
      <c r="DY64" s="725">
        <v>9</v>
      </c>
      <c r="DZ64" s="725"/>
      <c r="EA64" s="725"/>
      <c r="EB64" s="725"/>
    </row>
    <row r="65" spans="13:132" ht="18.75" customHeight="1" x14ac:dyDescent="0.4">
      <c r="M65" s="32"/>
      <c r="N65" s="32"/>
      <c r="O65" s="32"/>
      <c r="P65" s="32"/>
      <c r="Q65" s="32"/>
      <c r="R65" s="32"/>
      <c r="S65" s="32"/>
      <c r="T65" s="758">
        <v>11</v>
      </c>
      <c r="U65" s="758"/>
      <c r="V65" s="737" t="s">
        <v>504</v>
      </c>
      <c r="W65" s="738"/>
      <c r="X65" s="738"/>
      <c r="Y65" s="738"/>
      <c r="Z65" s="738"/>
      <c r="AA65" s="738"/>
      <c r="AB65" s="738"/>
      <c r="AC65" s="738"/>
      <c r="AD65" s="738"/>
      <c r="AE65" s="738"/>
      <c r="AF65" s="738"/>
      <c r="AG65" s="738"/>
      <c r="AH65" s="738"/>
      <c r="AI65" s="738"/>
      <c r="AJ65" s="738"/>
      <c r="AK65" s="738"/>
      <c r="AL65" s="738"/>
      <c r="AM65" s="739"/>
      <c r="AN65" s="757" t="s">
        <v>26</v>
      </c>
      <c r="AO65" s="757"/>
      <c r="AP65" s="757"/>
      <c r="AQ65" s="757"/>
      <c r="AR65" s="757">
        <v>11</v>
      </c>
      <c r="AS65" s="757"/>
      <c r="AT65" s="757"/>
      <c r="AU65" s="757"/>
      <c r="BS65" s="758">
        <v>10</v>
      </c>
      <c r="BT65" s="758"/>
      <c r="BU65" s="737" t="s">
        <v>24</v>
      </c>
      <c r="BV65" s="738"/>
      <c r="BW65" s="738"/>
      <c r="BX65" s="738"/>
      <c r="BY65" s="738"/>
      <c r="BZ65" s="738"/>
      <c r="CA65" s="738"/>
      <c r="CB65" s="738"/>
      <c r="CC65" s="738"/>
      <c r="CD65" s="738"/>
      <c r="CE65" s="738"/>
      <c r="CF65" s="738"/>
      <c r="CG65" s="738"/>
      <c r="CH65" s="738"/>
      <c r="CI65" s="738"/>
      <c r="CJ65" s="738"/>
      <c r="CK65" s="738"/>
      <c r="CL65" s="739"/>
      <c r="CM65" s="725" t="s">
        <v>25</v>
      </c>
      <c r="CN65" s="725"/>
      <c r="CO65" s="725"/>
      <c r="CP65" s="725"/>
      <c r="CQ65" s="725">
        <v>10</v>
      </c>
      <c r="CR65" s="725"/>
      <c r="CS65" s="725"/>
      <c r="CT65" s="725"/>
      <c r="DA65" s="758">
        <v>11</v>
      </c>
      <c r="DB65" s="758"/>
      <c r="DC65" s="737" t="s">
        <v>345</v>
      </c>
      <c r="DD65" s="738"/>
      <c r="DE65" s="738"/>
      <c r="DF65" s="738"/>
      <c r="DG65" s="738"/>
      <c r="DH65" s="738"/>
      <c r="DI65" s="738"/>
      <c r="DJ65" s="738"/>
      <c r="DK65" s="738"/>
      <c r="DL65" s="738"/>
      <c r="DM65" s="738"/>
      <c r="DN65" s="738"/>
      <c r="DO65" s="738"/>
      <c r="DP65" s="738"/>
      <c r="DQ65" s="738"/>
      <c r="DR65" s="738"/>
      <c r="DS65" s="738"/>
      <c r="DT65" s="739"/>
      <c r="DU65" s="725" t="s">
        <v>26</v>
      </c>
      <c r="DV65" s="725"/>
      <c r="DW65" s="725"/>
      <c r="DX65" s="725"/>
      <c r="DY65" s="725">
        <v>10</v>
      </c>
      <c r="DZ65" s="725"/>
      <c r="EA65" s="725"/>
      <c r="EB65" s="725"/>
    </row>
    <row r="66" spans="13:132" ht="18.75" customHeight="1" x14ac:dyDescent="0.4">
      <c r="M66" s="32"/>
      <c r="N66" s="32"/>
      <c r="O66" s="32"/>
      <c r="P66" s="32"/>
      <c r="Q66" s="32"/>
      <c r="R66" s="32"/>
      <c r="S66" s="32"/>
      <c r="T66" s="758">
        <v>12</v>
      </c>
      <c r="U66" s="758"/>
      <c r="V66" s="737" t="s">
        <v>27</v>
      </c>
      <c r="W66" s="738"/>
      <c r="X66" s="738"/>
      <c r="Y66" s="738"/>
      <c r="Z66" s="738"/>
      <c r="AA66" s="738"/>
      <c r="AB66" s="738"/>
      <c r="AC66" s="738"/>
      <c r="AD66" s="738"/>
      <c r="AE66" s="738"/>
      <c r="AF66" s="738"/>
      <c r="AG66" s="738"/>
      <c r="AH66" s="738"/>
      <c r="AI66" s="738"/>
      <c r="AJ66" s="738"/>
      <c r="AK66" s="738"/>
      <c r="AL66" s="738"/>
      <c r="AM66" s="739"/>
      <c r="AN66" s="757" t="s">
        <v>28</v>
      </c>
      <c r="AO66" s="757"/>
      <c r="AP66" s="757"/>
      <c r="AQ66" s="757"/>
      <c r="AR66" s="757">
        <v>12</v>
      </c>
      <c r="AS66" s="757"/>
      <c r="AT66" s="757"/>
      <c r="AU66" s="757"/>
      <c r="BS66" s="758">
        <v>11</v>
      </c>
      <c r="BT66" s="758"/>
      <c r="BU66" s="737" t="s">
        <v>345</v>
      </c>
      <c r="BV66" s="738"/>
      <c r="BW66" s="738"/>
      <c r="BX66" s="738"/>
      <c r="BY66" s="738"/>
      <c r="BZ66" s="738"/>
      <c r="CA66" s="738"/>
      <c r="CB66" s="738"/>
      <c r="CC66" s="738"/>
      <c r="CD66" s="738"/>
      <c r="CE66" s="738"/>
      <c r="CF66" s="738"/>
      <c r="CG66" s="738"/>
      <c r="CH66" s="738"/>
      <c r="CI66" s="738"/>
      <c r="CJ66" s="738"/>
      <c r="CK66" s="738"/>
      <c r="CL66" s="739"/>
      <c r="CM66" s="725" t="s">
        <v>26</v>
      </c>
      <c r="CN66" s="725"/>
      <c r="CO66" s="725"/>
      <c r="CP66" s="725"/>
      <c r="CQ66" s="725">
        <v>11</v>
      </c>
      <c r="CR66" s="725"/>
      <c r="CS66" s="725"/>
      <c r="CT66" s="725"/>
      <c r="DA66" s="758">
        <v>12</v>
      </c>
      <c r="DB66" s="758"/>
      <c r="DC66" s="737" t="s">
        <v>27</v>
      </c>
      <c r="DD66" s="738"/>
      <c r="DE66" s="738"/>
      <c r="DF66" s="738"/>
      <c r="DG66" s="738"/>
      <c r="DH66" s="738"/>
      <c r="DI66" s="738"/>
      <c r="DJ66" s="738"/>
      <c r="DK66" s="738"/>
      <c r="DL66" s="738"/>
      <c r="DM66" s="738"/>
      <c r="DN66" s="738"/>
      <c r="DO66" s="738"/>
      <c r="DP66" s="738"/>
      <c r="DQ66" s="738"/>
      <c r="DR66" s="738"/>
      <c r="DS66" s="738"/>
      <c r="DT66" s="739"/>
      <c r="DU66" s="725" t="s">
        <v>28</v>
      </c>
      <c r="DV66" s="725"/>
      <c r="DW66" s="725"/>
      <c r="DX66" s="725"/>
      <c r="DY66" s="725">
        <v>11</v>
      </c>
      <c r="DZ66" s="725"/>
      <c r="EA66" s="725"/>
      <c r="EB66" s="725"/>
    </row>
    <row r="67" spans="13:132" ht="18.75" customHeight="1" x14ac:dyDescent="0.4">
      <c r="M67" s="32"/>
      <c r="N67" s="32"/>
      <c r="O67" s="32"/>
      <c r="P67" s="32"/>
      <c r="Q67" s="32"/>
      <c r="R67" s="32"/>
      <c r="S67" s="32"/>
      <c r="T67" s="758">
        <v>13</v>
      </c>
      <c r="U67" s="758"/>
      <c r="V67" s="737" t="s">
        <v>29</v>
      </c>
      <c r="W67" s="738"/>
      <c r="X67" s="738"/>
      <c r="Y67" s="738"/>
      <c r="Z67" s="738"/>
      <c r="AA67" s="738"/>
      <c r="AB67" s="738"/>
      <c r="AC67" s="738"/>
      <c r="AD67" s="738"/>
      <c r="AE67" s="738"/>
      <c r="AF67" s="738"/>
      <c r="AG67" s="738"/>
      <c r="AH67" s="738"/>
      <c r="AI67" s="738"/>
      <c r="AJ67" s="738"/>
      <c r="AK67" s="738"/>
      <c r="AL67" s="738"/>
      <c r="AM67" s="739"/>
      <c r="AN67" s="757" t="s">
        <v>30</v>
      </c>
      <c r="AO67" s="757"/>
      <c r="AP67" s="757"/>
      <c r="AQ67" s="757"/>
      <c r="AR67" s="757">
        <v>12</v>
      </c>
      <c r="AS67" s="757"/>
      <c r="AT67" s="757"/>
      <c r="AU67" s="757"/>
      <c r="BS67" s="758">
        <v>12</v>
      </c>
      <c r="BT67" s="758"/>
      <c r="BU67" s="737" t="s">
        <v>27</v>
      </c>
      <c r="BV67" s="738"/>
      <c r="BW67" s="738"/>
      <c r="BX67" s="738"/>
      <c r="BY67" s="738"/>
      <c r="BZ67" s="738"/>
      <c r="CA67" s="738"/>
      <c r="CB67" s="738"/>
      <c r="CC67" s="738"/>
      <c r="CD67" s="738"/>
      <c r="CE67" s="738"/>
      <c r="CF67" s="738"/>
      <c r="CG67" s="738"/>
      <c r="CH67" s="738"/>
      <c r="CI67" s="738"/>
      <c r="CJ67" s="738"/>
      <c r="CK67" s="738"/>
      <c r="CL67" s="739"/>
      <c r="CM67" s="725" t="s">
        <v>28</v>
      </c>
      <c r="CN67" s="725"/>
      <c r="CO67" s="725"/>
      <c r="CP67" s="725"/>
      <c r="CQ67" s="725">
        <v>12</v>
      </c>
      <c r="CR67" s="725"/>
      <c r="CS67" s="725"/>
      <c r="CT67" s="725"/>
      <c r="DA67" s="758">
        <v>13</v>
      </c>
      <c r="DB67" s="758"/>
      <c r="DC67" s="737" t="s">
        <v>29</v>
      </c>
      <c r="DD67" s="738"/>
      <c r="DE67" s="738"/>
      <c r="DF67" s="738"/>
      <c r="DG67" s="738"/>
      <c r="DH67" s="738"/>
      <c r="DI67" s="738"/>
      <c r="DJ67" s="738"/>
      <c r="DK67" s="738"/>
      <c r="DL67" s="738"/>
      <c r="DM67" s="738"/>
      <c r="DN67" s="738"/>
      <c r="DO67" s="738"/>
      <c r="DP67" s="738"/>
      <c r="DQ67" s="738"/>
      <c r="DR67" s="738"/>
      <c r="DS67" s="738"/>
      <c r="DT67" s="739"/>
      <c r="DU67" s="725" t="s">
        <v>30</v>
      </c>
      <c r="DV67" s="725"/>
      <c r="DW67" s="725"/>
      <c r="DX67" s="725"/>
      <c r="DY67" s="725">
        <v>11</v>
      </c>
      <c r="DZ67" s="725"/>
      <c r="EA67" s="725"/>
      <c r="EB67" s="725"/>
    </row>
    <row r="68" spans="13:132" ht="18.75" customHeight="1" x14ac:dyDescent="0.4">
      <c r="M68" s="32"/>
      <c r="N68" s="32"/>
      <c r="O68" s="32"/>
      <c r="P68" s="32"/>
      <c r="Q68" s="32"/>
      <c r="R68" s="32"/>
      <c r="S68" s="32"/>
      <c r="T68" s="758">
        <v>14</v>
      </c>
      <c r="U68" s="758"/>
      <c r="V68" s="737" t="s">
        <v>31</v>
      </c>
      <c r="W68" s="738"/>
      <c r="X68" s="738"/>
      <c r="Y68" s="738"/>
      <c r="Z68" s="738"/>
      <c r="AA68" s="738"/>
      <c r="AB68" s="738"/>
      <c r="AC68" s="738"/>
      <c r="AD68" s="738"/>
      <c r="AE68" s="738"/>
      <c r="AF68" s="738"/>
      <c r="AG68" s="738"/>
      <c r="AH68" s="738"/>
      <c r="AI68" s="738"/>
      <c r="AJ68" s="738"/>
      <c r="AK68" s="738"/>
      <c r="AL68" s="738"/>
      <c r="AM68" s="739"/>
      <c r="AN68" s="757" t="s">
        <v>32</v>
      </c>
      <c r="AO68" s="757"/>
      <c r="AP68" s="757"/>
      <c r="AQ68" s="757"/>
      <c r="AR68" s="757">
        <v>13</v>
      </c>
      <c r="AS68" s="757"/>
      <c r="AT68" s="757"/>
      <c r="AU68" s="757"/>
      <c r="BS68" s="758">
        <v>13</v>
      </c>
      <c r="BT68" s="758"/>
      <c r="BU68" s="737" t="s">
        <v>29</v>
      </c>
      <c r="BV68" s="738"/>
      <c r="BW68" s="738"/>
      <c r="BX68" s="738"/>
      <c r="BY68" s="738"/>
      <c r="BZ68" s="738"/>
      <c r="CA68" s="738"/>
      <c r="CB68" s="738"/>
      <c r="CC68" s="738"/>
      <c r="CD68" s="738"/>
      <c r="CE68" s="738"/>
      <c r="CF68" s="738"/>
      <c r="CG68" s="738"/>
      <c r="CH68" s="738"/>
      <c r="CI68" s="738"/>
      <c r="CJ68" s="738"/>
      <c r="CK68" s="738"/>
      <c r="CL68" s="739"/>
      <c r="CM68" s="725" t="s">
        <v>30</v>
      </c>
      <c r="CN68" s="725"/>
      <c r="CO68" s="725"/>
      <c r="CP68" s="725"/>
      <c r="CQ68" s="725">
        <v>12</v>
      </c>
      <c r="CR68" s="725"/>
      <c r="CS68" s="725"/>
      <c r="CT68" s="725"/>
      <c r="DA68" s="758">
        <v>14</v>
      </c>
      <c r="DB68" s="758"/>
      <c r="DC68" s="737" t="s">
        <v>31</v>
      </c>
      <c r="DD68" s="738"/>
      <c r="DE68" s="738"/>
      <c r="DF68" s="738"/>
      <c r="DG68" s="738"/>
      <c r="DH68" s="738"/>
      <c r="DI68" s="738"/>
      <c r="DJ68" s="738"/>
      <c r="DK68" s="738"/>
      <c r="DL68" s="738"/>
      <c r="DM68" s="738"/>
      <c r="DN68" s="738"/>
      <c r="DO68" s="738"/>
      <c r="DP68" s="738"/>
      <c r="DQ68" s="738"/>
      <c r="DR68" s="738"/>
      <c r="DS68" s="738"/>
      <c r="DT68" s="739"/>
      <c r="DU68" s="725" t="s">
        <v>32</v>
      </c>
      <c r="DV68" s="725"/>
      <c r="DW68" s="725"/>
      <c r="DX68" s="725"/>
      <c r="DY68" s="725">
        <v>12</v>
      </c>
      <c r="DZ68" s="725"/>
      <c r="EA68" s="725"/>
      <c r="EB68" s="725"/>
    </row>
    <row r="69" spans="13:132" ht="18.75" customHeight="1" x14ac:dyDescent="0.4">
      <c r="M69" s="32"/>
      <c r="N69" s="32"/>
      <c r="O69" s="32"/>
      <c r="P69" s="32"/>
      <c r="Q69" s="32"/>
      <c r="R69" s="32"/>
      <c r="S69" s="32"/>
      <c r="T69" s="735">
        <v>15</v>
      </c>
      <c r="U69" s="736"/>
      <c r="V69" s="737" t="s">
        <v>33</v>
      </c>
      <c r="W69" s="738"/>
      <c r="X69" s="738"/>
      <c r="Y69" s="738"/>
      <c r="Z69" s="738"/>
      <c r="AA69" s="738"/>
      <c r="AB69" s="738"/>
      <c r="AC69" s="738"/>
      <c r="AD69" s="738"/>
      <c r="AE69" s="738"/>
      <c r="AF69" s="738"/>
      <c r="AG69" s="738"/>
      <c r="AH69" s="738"/>
      <c r="AI69" s="738"/>
      <c r="AJ69" s="738"/>
      <c r="AK69" s="738"/>
      <c r="AL69" s="738"/>
      <c r="AM69" s="739"/>
      <c r="AN69" s="757" t="s">
        <v>34</v>
      </c>
      <c r="AO69" s="757"/>
      <c r="AP69" s="757"/>
      <c r="AQ69" s="757"/>
      <c r="AR69" s="757">
        <v>14</v>
      </c>
      <c r="AS69" s="757"/>
      <c r="AT69" s="757"/>
      <c r="AU69" s="757"/>
      <c r="BS69" s="758">
        <v>14</v>
      </c>
      <c r="BT69" s="758"/>
      <c r="BU69" s="737" t="s">
        <v>31</v>
      </c>
      <c r="BV69" s="738"/>
      <c r="BW69" s="738"/>
      <c r="BX69" s="738"/>
      <c r="BY69" s="738"/>
      <c r="BZ69" s="738"/>
      <c r="CA69" s="738"/>
      <c r="CB69" s="738"/>
      <c r="CC69" s="738"/>
      <c r="CD69" s="738"/>
      <c r="CE69" s="738"/>
      <c r="CF69" s="738"/>
      <c r="CG69" s="738"/>
      <c r="CH69" s="738"/>
      <c r="CI69" s="738"/>
      <c r="CJ69" s="738"/>
      <c r="CK69" s="738"/>
      <c r="CL69" s="739"/>
      <c r="CM69" s="725" t="s">
        <v>32</v>
      </c>
      <c r="CN69" s="725"/>
      <c r="CO69" s="725"/>
      <c r="CP69" s="725"/>
      <c r="CQ69" s="725">
        <v>13</v>
      </c>
      <c r="CR69" s="725"/>
      <c r="CS69" s="725"/>
      <c r="CT69" s="725"/>
      <c r="DA69" s="735">
        <v>15</v>
      </c>
      <c r="DB69" s="736"/>
      <c r="DC69" s="737" t="s">
        <v>33</v>
      </c>
      <c r="DD69" s="738"/>
      <c r="DE69" s="738"/>
      <c r="DF69" s="738"/>
      <c r="DG69" s="738"/>
      <c r="DH69" s="738"/>
      <c r="DI69" s="738"/>
      <c r="DJ69" s="738"/>
      <c r="DK69" s="738"/>
      <c r="DL69" s="738"/>
      <c r="DM69" s="738"/>
      <c r="DN69" s="738"/>
      <c r="DO69" s="738"/>
      <c r="DP69" s="738"/>
      <c r="DQ69" s="738"/>
      <c r="DR69" s="738"/>
      <c r="DS69" s="738"/>
      <c r="DT69" s="739"/>
      <c r="DU69" s="725" t="s">
        <v>34</v>
      </c>
      <c r="DV69" s="725"/>
      <c r="DW69" s="725"/>
      <c r="DX69" s="725"/>
      <c r="DY69" s="725">
        <v>13</v>
      </c>
      <c r="DZ69" s="725"/>
      <c r="EA69" s="725"/>
      <c r="EB69" s="725"/>
    </row>
    <row r="70" spans="13:132" ht="18.75" customHeight="1" x14ac:dyDescent="0.4">
      <c r="M70" s="32"/>
      <c r="N70" s="32"/>
      <c r="O70" s="32"/>
      <c r="P70" s="32"/>
      <c r="Q70" s="32"/>
      <c r="R70" s="32"/>
      <c r="S70" s="32"/>
      <c r="T70" s="743" t="s">
        <v>10</v>
      </c>
      <c r="U70" s="744"/>
      <c r="V70" s="737" t="s">
        <v>347</v>
      </c>
      <c r="W70" s="738"/>
      <c r="X70" s="738"/>
      <c r="Y70" s="738"/>
      <c r="Z70" s="738"/>
      <c r="AA70" s="738"/>
      <c r="AB70" s="738"/>
      <c r="AC70" s="738"/>
      <c r="AD70" s="738"/>
      <c r="AE70" s="738"/>
      <c r="AF70" s="738"/>
      <c r="AG70" s="738"/>
      <c r="AH70" s="738"/>
      <c r="AI70" s="738"/>
      <c r="AJ70" s="738"/>
      <c r="AK70" s="738"/>
      <c r="AL70" s="738"/>
      <c r="AM70" s="739"/>
      <c r="AN70" s="757" t="s">
        <v>11</v>
      </c>
      <c r="AO70" s="757"/>
      <c r="AP70" s="757"/>
      <c r="AQ70" s="757"/>
      <c r="AR70" s="757" t="s">
        <v>23</v>
      </c>
      <c r="AS70" s="757"/>
      <c r="AT70" s="757"/>
      <c r="AU70" s="757"/>
      <c r="BS70" s="735" t="s">
        <v>10</v>
      </c>
      <c r="BT70" s="736"/>
      <c r="BU70" s="737" t="s">
        <v>346</v>
      </c>
      <c r="BV70" s="738"/>
      <c r="BW70" s="738"/>
      <c r="BX70" s="738"/>
      <c r="BY70" s="738"/>
      <c r="BZ70" s="738"/>
      <c r="CA70" s="738"/>
      <c r="CB70" s="738"/>
      <c r="CC70" s="738"/>
      <c r="CD70" s="738"/>
      <c r="CE70" s="738"/>
      <c r="CF70" s="738"/>
      <c r="CG70" s="738"/>
      <c r="CH70" s="738"/>
      <c r="CI70" s="738"/>
      <c r="CJ70" s="738"/>
      <c r="CK70" s="738"/>
      <c r="CL70" s="739"/>
      <c r="CM70" s="725" t="s">
        <v>35</v>
      </c>
      <c r="CN70" s="725"/>
      <c r="CO70" s="725"/>
      <c r="CP70" s="725"/>
      <c r="CQ70" s="725">
        <v>14</v>
      </c>
      <c r="CR70" s="725"/>
      <c r="CS70" s="725"/>
      <c r="CT70" s="725"/>
      <c r="DA70" s="743" t="s">
        <v>10</v>
      </c>
      <c r="DB70" s="744"/>
      <c r="DC70" s="737" t="s">
        <v>347</v>
      </c>
      <c r="DD70" s="738"/>
      <c r="DE70" s="738"/>
      <c r="DF70" s="738"/>
      <c r="DG70" s="738"/>
      <c r="DH70" s="738"/>
      <c r="DI70" s="738"/>
      <c r="DJ70" s="738"/>
      <c r="DK70" s="738"/>
      <c r="DL70" s="738"/>
      <c r="DM70" s="738"/>
      <c r="DN70" s="738"/>
      <c r="DO70" s="738"/>
      <c r="DP70" s="738"/>
      <c r="DQ70" s="738"/>
      <c r="DR70" s="738"/>
      <c r="DS70" s="738"/>
      <c r="DT70" s="739"/>
      <c r="DU70" s="725" t="s">
        <v>11</v>
      </c>
      <c r="DV70" s="725"/>
      <c r="DW70" s="725"/>
      <c r="DX70" s="725"/>
      <c r="DY70" s="725" t="s">
        <v>23</v>
      </c>
      <c r="DZ70" s="725"/>
      <c r="EA70" s="725"/>
      <c r="EB70" s="725"/>
    </row>
    <row r="71" spans="13:132" ht="18.75" customHeight="1" x14ac:dyDescent="0.4">
      <c r="M71" s="32"/>
      <c r="N71" s="32"/>
      <c r="O71" s="32"/>
      <c r="P71" s="32"/>
      <c r="Q71" s="32"/>
      <c r="R71" s="32"/>
      <c r="S71" s="32"/>
      <c r="T71" s="735"/>
      <c r="U71" s="736"/>
      <c r="V71" s="737"/>
      <c r="W71" s="738"/>
      <c r="X71" s="738"/>
      <c r="Y71" s="738"/>
      <c r="Z71" s="738"/>
      <c r="AA71" s="738"/>
      <c r="AB71" s="738"/>
      <c r="AC71" s="738"/>
      <c r="AD71" s="738"/>
      <c r="AE71" s="738"/>
      <c r="AF71" s="738"/>
      <c r="AG71" s="738"/>
      <c r="AH71" s="738"/>
      <c r="AI71" s="738"/>
      <c r="AJ71" s="738"/>
      <c r="AK71" s="738"/>
      <c r="AL71" s="738"/>
      <c r="AM71" s="739"/>
      <c r="AN71" s="740"/>
      <c r="AO71" s="741"/>
      <c r="AP71" s="741"/>
      <c r="AQ71" s="742"/>
      <c r="AR71" s="740"/>
      <c r="AS71" s="741"/>
      <c r="AT71" s="741"/>
      <c r="AU71" s="742"/>
      <c r="BS71" s="735" t="s">
        <v>10</v>
      </c>
      <c r="BT71" s="736"/>
      <c r="BU71" s="737" t="s">
        <v>36</v>
      </c>
      <c r="BV71" s="738"/>
      <c r="BW71" s="738"/>
      <c r="BX71" s="738"/>
      <c r="BY71" s="738"/>
      <c r="BZ71" s="738"/>
      <c r="CA71" s="738"/>
      <c r="CB71" s="738"/>
      <c r="CC71" s="738"/>
      <c r="CD71" s="738"/>
      <c r="CE71" s="738"/>
      <c r="CF71" s="738"/>
      <c r="CG71" s="738"/>
      <c r="CH71" s="738"/>
      <c r="CI71" s="738"/>
      <c r="CJ71" s="738"/>
      <c r="CK71" s="738"/>
      <c r="CL71" s="739"/>
      <c r="CM71" s="725" t="s">
        <v>37</v>
      </c>
      <c r="CN71" s="725"/>
      <c r="CO71" s="725"/>
      <c r="CP71" s="725"/>
      <c r="CQ71" s="725">
        <v>15</v>
      </c>
      <c r="CR71" s="725"/>
      <c r="CS71" s="725"/>
      <c r="CT71" s="725"/>
    </row>
    <row r="72" spans="13:132" ht="18.75" customHeight="1" x14ac:dyDescent="0.4">
      <c r="M72" s="32"/>
      <c r="N72" s="32"/>
      <c r="O72" s="32"/>
      <c r="P72" s="32"/>
      <c r="Q72" s="32"/>
      <c r="R72" s="32"/>
      <c r="S72" s="32"/>
      <c r="T72" s="735"/>
      <c r="U72" s="736"/>
      <c r="V72" s="737"/>
      <c r="W72" s="738"/>
      <c r="X72" s="738"/>
      <c r="Y72" s="738"/>
      <c r="Z72" s="738"/>
      <c r="AA72" s="738"/>
      <c r="AB72" s="738"/>
      <c r="AC72" s="738"/>
      <c r="AD72" s="738"/>
      <c r="AE72" s="738"/>
      <c r="AF72" s="738"/>
      <c r="AG72" s="738"/>
      <c r="AH72" s="738"/>
      <c r="AI72" s="738"/>
      <c r="AJ72" s="738"/>
      <c r="AK72" s="738"/>
      <c r="AL72" s="738"/>
      <c r="AM72" s="739"/>
      <c r="AN72" s="740"/>
      <c r="AO72" s="741"/>
      <c r="AP72" s="741"/>
      <c r="AQ72" s="742"/>
      <c r="AR72" s="740"/>
      <c r="AS72" s="741"/>
      <c r="AT72" s="741"/>
      <c r="AU72" s="742"/>
      <c r="BS72" s="735" t="s">
        <v>10</v>
      </c>
      <c r="BT72" s="736"/>
      <c r="BU72" s="737" t="s">
        <v>38</v>
      </c>
      <c r="BV72" s="738"/>
      <c r="BW72" s="738"/>
      <c r="BX72" s="738"/>
      <c r="BY72" s="738"/>
      <c r="BZ72" s="738"/>
      <c r="CA72" s="738"/>
      <c r="CB72" s="738"/>
      <c r="CC72" s="738"/>
      <c r="CD72" s="738"/>
      <c r="CE72" s="738"/>
      <c r="CF72" s="738"/>
      <c r="CG72" s="738"/>
      <c r="CH72" s="738"/>
      <c r="CI72" s="738"/>
      <c r="CJ72" s="738"/>
      <c r="CK72" s="738"/>
      <c r="CL72" s="739"/>
      <c r="CM72" s="725" t="s">
        <v>39</v>
      </c>
      <c r="CN72" s="725"/>
      <c r="CO72" s="725"/>
      <c r="CP72" s="725"/>
      <c r="CQ72" s="725">
        <v>15</v>
      </c>
      <c r="CR72" s="725"/>
      <c r="CS72" s="725"/>
      <c r="CT72" s="725"/>
    </row>
    <row r="73" spans="13:132" ht="18.75" customHeight="1" x14ac:dyDescent="0.4">
      <c r="T73" s="735"/>
      <c r="U73" s="736"/>
      <c r="V73" s="737"/>
      <c r="W73" s="738"/>
      <c r="X73" s="738"/>
      <c r="Y73" s="738"/>
      <c r="Z73" s="738"/>
      <c r="AA73" s="738"/>
      <c r="AB73" s="738"/>
      <c r="AC73" s="738"/>
      <c r="AD73" s="738"/>
      <c r="AE73" s="738"/>
      <c r="AF73" s="738"/>
      <c r="AG73" s="738"/>
      <c r="AH73" s="738"/>
      <c r="AI73" s="738"/>
      <c r="AJ73" s="738"/>
      <c r="AK73" s="738"/>
      <c r="AL73" s="738"/>
      <c r="AM73" s="739"/>
      <c r="AN73" s="740"/>
      <c r="AO73" s="741"/>
      <c r="AP73" s="741"/>
      <c r="AQ73" s="742"/>
      <c r="AR73" s="740"/>
      <c r="AS73" s="741"/>
      <c r="AT73" s="741"/>
      <c r="AU73" s="742"/>
      <c r="BS73" s="743" t="s">
        <v>10</v>
      </c>
      <c r="BT73" s="744"/>
      <c r="BU73" s="737" t="s">
        <v>347</v>
      </c>
      <c r="BV73" s="738"/>
      <c r="BW73" s="738"/>
      <c r="BX73" s="738"/>
      <c r="BY73" s="738"/>
      <c r="BZ73" s="738"/>
      <c r="CA73" s="738"/>
      <c r="CB73" s="738"/>
      <c r="CC73" s="738"/>
      <c r="CD73" s="738"/>
      <c r="CE73" s="738"/>
      <c r="CF73" s="738"/>
      <c r="CG73" s="738"/>
      <c r="CH73" s="738"/>
      <c r="CI73" s="738"/>
      <c r="CJ73" s="738"/>
      <c r="CK73" s="738"/>
      <c r="CL73" s="739"/>
      <c r="CM73" s="725" t="s">
        <v>11</v>
      </c>
      <c r="CN73" s="725"/>
      <c r="CO73" s="725"/>
      <c r="CP73" s="725"/>
      <c r="CQ73" s="725" t="s">
        <v>23</v>
      </c>
      <c r="CR73" s="725"/>
      <c r="CS73" s="725"/>
      <c r="CT73" s="725"/>
    </row>
    <row r="75" spans="13:132" ht="18.75" customHeight="1" x14ac:dyDescent="0.4">
      <c r="BS75" s="285" t="s">
        <v>498</v>
      </c>
    </row>
    <row r="76" spans="13:132" ht="18.75" customHeight="1" x14ac:dyDescent="0.4">
      <c r="BR76" s="733" t="s">
        <v>210</v>
      </c>
      <c r="BS76" s="733"/>
      <c r="BT76" s="733"/>
      <c r="BU76" s="733"/>
      <c r="BV76" s="733"/>
      <c r="BW76" s="733"/>
      <c r="BX76" s="733"/>
      <c r="BY76" s="733"/>
      <c r="BZ76" s="733"/>
      <c r="CA76" s="733"/>
      <c r="CB76" s="733"/>
      <c r="CC76" s="733"/>
      <c r="CD76" s="733"/>
      <c r="CE76" s="733"/>
      <c r="CF76" s="733"/>
      <c r="CG76" s="733"/>
      <c r="CH76" s="733"/>
      <c r="CI76" s="733"/>
      <c r="CJ76" s="733"/>
      <c r="CK76" s="733"/>
      <c r="CL76" s="733"/>
      <c r="CM76" s="733"/>
      <c r="CN76" s="733"/>
      <c r="CO76" s="733"/>
      <c r="CP76" s="733"/>
      <c r="CQ76" s="733"/>
      <c r="CR76" s="733"/>
      <c r="CS76" s="733"/>
      <c r="CT76" s="733"/>
      <c r="CU76" s="733"/>
      <c r="CV76" s="733"/>
      <c r="CW76" s="733"/>
      <c r="CX76" s="733"/>
      <c r="CY76" s="733"/>
      <c r="CZ76" s="733"/>
      <c r="DA76" s="733"/>
      <c r="DB76" s="733"/>
      <c r="DC76" s="733"/>
      <c r="DD76" s="733"/>
      <c r="DE76" s="733"/>
      <c r="DF76" s="733"/>
      <c r="DG76" s="733"/>
      <c r="DH76" s="733"/>
      <c r="DI76" s="733"/>
      <c r="DJ76" s="733"/>
      <c r="DK76" s="733"/>
      <c r="DL76" s="733"/>
      <c r="DM76" s="733"/>
      <c r="DN76" s="733"/>
      <c r="DO76" s="733"/>
      <c r="DP76" s="733"/>
      <c r="DQ76" s="733"/>
      <c r="DR76" s="733"/>
      <c r="DS76" s="733"/>
      <c r="DT76" s="733"/>
      <c r="DU76" s="733"/>
      <c r="DV76" s="733"/>
      <c r="DW76" s="733"/>
      <c r="DX76" s="733"/>
      <c r="DY76" s="733"/>
      <c r="DZ76" s="733"/>
    </row>
    <row r="77" spans="13:132" ht="18.75" customHeight="1" x14ac:dyDescent="0.4">
      <c r="BR77" s="57"/>
      <c r="BS77" s="57"/>
      <c r="BT77" s="57"/>
      <c r="BU77" s="57"/>
      <c r="BV77" s="57"/>
      <c r="BW77" s="57"/>
      <c r="BX77" s="57"/>
      <c r="BY77" s="57"/>
      <c r="BZ77" s="57"/>
      <c r="CA77" s="57"/>
      <c r="CB77" s="57"/>
    </row>
    <row r="78" spans="13:132" ht="18.75" customHeight="1" x14ac:dyDescent="0.4">
      <c r="BR78" s="33" t="s">
        <v>176</v>
      </c>
      <c r="BS78" s="162"/>
      <c r="BT78" s="162"/>
      <c r="BU78" s="162"/>
      <c r="BV78" s="162"/>
      <c r="BW78" s="162"/>
      <c r="BX78" s="162"/>
      <c r="BY78" s="29"/>
      <c r="BZ78" s="29"/>
      <c r="CA78" s="29"/>
      <c r="CB78" s="29"/>
    </row>
    <row r="79" spans="13:132" ht="18.75" customHeight="1" x14ac:dyDescent="0.4">
      <c r="BR79" s="734" t="s">
        <v>505</v>
      </c>
      <c r="BS79" s="734"/>
      <c r="BT79" s="734"/>
      <c r="BU79" s="734"/>
      <c r="BV79" s="734"/>
      <c r="BW79" s="734"/>
      <c r="BX79" s="734"/>
      <c r="BY79" s="734"/>
      <c r="BZ79" s="734"/>
      <c r="CA79" s="734"/>
      <c r="CB79" s="734"/>
      <c r="CC79" s="734"/>
      <c r="CD79" s="734"/>
      <c r="CE79" s="734"/>
      <c r="CF79" s="734"/>
      <c r="CG79" s="734"/>
      <c r="CH79" s="734"/>
      <c r="CI79" s="734"/>
      <c r="CJ79" s="734"/>
      <c r="CK79" s="734"/>
      <c r="CL79" s="734"/>
      <c r="CM79" s="734"/>
      <c r="CN79" s="734"/>
      <c r="CO79" s="734"/>
      <c r="CP79" s="734"/>
      <c r="CQ79" s="734"/>
      <c r="CR79" s="734"/>
      <c r="CS79" s="734"/>
      <c r="CT79" s="734"/>
      <c r="CU79" s="734"/>
      <c r="CV79" s="734"/>
      <c r="CW79" s="734"/>
      <c r="CX79" s="734"/>
      <c r="CY79" s="734"/>
      <c r="CZ79" s="734"/>
      <c r="DA79" s="734"/>
      <c r="DB79" s="734"/>
      <c r="DC79" s="734"/>
      <c r="DD79" s="734"/>
      <c r="DE79" s="734"/>
      <c r="DF79" s="734"/>
      <c r="DG79" s="734"/>
      <c r="DH79" s="734"/>
      <c r="DI79" s="734"/>
      <c r="DJ79" s="734"/>
      <c r="DK79" s="734"/>
      <c r="DL79" s="734"/>
      <c r="DM79" s="734"/>
      <c r="DN79" s="734"/>
      <c r="DO79" s="734"/>
      <c r="DP79" s="734"/>
      <c r="DQ79" s="734"/>
      <c r="DR79" s="734"/>
      <c r="DS79" s="734"/>
      <c r="DT79" s="734"/>
      <c r="DU79" s="734"/>
      <c r="DV79" s="734"/>
      <c r="DW79" s="734"/>
      <c r="DX79" s="734"/>
      <c r="DY79" s="734"/>
      <c r="DZ79" s="734"/>
    </row>
    <row r="80" spans="13:132" ht="18.75" customHeight="1" x14ac:dyDescent="0.4">
      <c r="BR80" s="734"/>
      <c r="BS80" s="734"/>
      <c r="BT80" s="734"/>
      <c r="BU80" s="734"/>
      <c r="BV80" s="734"/>
      <c r="BW80" s="734"/>
      <c r="BX80" s="734"/>
      <c r="BY80" s="734"/>
      <c r="BZ80" s="734"/>
      <c r="CA80" s="734"/>
      <c r="CB80" s="734"/>
      <c r="CC80" s="734"/>
      <c r="CD80" s="734"/>
      <c r="CE80" s="734"/>
      <c r="CF80" s="734"/>
      <c r="CG80" s="734"/>
      <c r="CH80" s="734"/>
      <c r="CI80" s="734"/>
      <c r="CJ80" s="734"/>
      <c r="CK80" s="734"/>
      <c r="CL80" s="734"/>
      <c r="CM80" s="734"/>
      <c r="CN80" s="734"/>
      <c r="CO80" s="734"/>
      <c r="CP80" s="734"/>
      <c r="CQ80" s="734"/>
      <c r="CR80" s="734"/>
      <c r="CS80" s="734"/>
      <c r="CT80" s="734"/>
      <c r="CU80" s="734"/>
      <c r="CV80" s="734"/>
      <c r="CW80" s="734"/>
      <c r="CX80" s="734"/>
      <c r="CY80" s="734"/>
      <c r="CZ80" s="734"/>
      <c r="DA80" s="734"/>
      <c r="DB80" s="734"/>
      <c r="DC80" s="734"/>
      <c r="DD80" s="734"/>
      <c r="DE80" s="734"/>
      <c r="DF80" s="734"/>
      <c r="DG80" s="734"/>
      <c r="DH80" s="734"/>
      <c r="DI80" s="734"/>
      <c r="DJ80" s="734"/>
      <c r="DK80" s="734"/>
      <c r="DL80" s="734"/>
      <c r="DM80" s="734"/>
      <c r="DN80" s="734"/>
      <c r="DO80" s="734"/>
      <c r="DP80" s="734"/>
      <c r="DQ80" s="734"/>
      <c r="DR80" s="734"/>
      <c r="DS80" s="734"/>
      <c r="DT80" s="734"/>
      <c r="DU80" s="734"/>
      <c r="DV80" s="734"/>
      <c r="DW80" s="734"/>
      <c r="DX80" s="734"/>
      <c r="DY80" s="734"/>
      <c r="DZ80" s="734"/>
    </row>
    <row r="81" spans="1:163" ht="18.75" customHeight="1" x14ac:dyDescent="0.4">
      <c r="BR81" s="734"/>
      <c r="BS81" s="734"/>
      <c r="BT81" s="734"/>
      <c r="BU81" s="734"/>
      <c r="BV81" s="734"/>
      <c r="BW81" s="734"/>
      <c r="BX81" s="734"/>
      <c r="BY81" s="734"/>
      <c r="BZ81" s="734"/>
      <c r="CA81" s="734"/>
      <c r="CB81" s="734"/>
      <c r="CC81" s="734"/>
      <c r="CD81" s="734"/>
      <c r="CE81" s="734"/>
      <c r="CF81" s="734"/>
      <c r="CG81" s="734"/>
      <c r="CH81" s="734"/>
      <c r="CI81" s="734"/>
      <c r="CJ81" s="734"/>
      <c r="CK81" s="734"/>
      <c r="CL81" s="734"/>
      <c r="CM81" s="734"/>
      <c r="CN81" s="734"/>
      <c r="CO81" s="734"/>
      <c r="CP81" s="734"/>
      <c r="CQ81" s="734"/>
      <c r="CR81" s="734"/>
      <c r="CS81" s="734"/>
      <c r="CT81" s="734"/>
      <c r="CU81" s="734"/>
      <c r="CV81" s="734"/>
      <c r="CW81" s="734"/>
      <c r="CX81" s="734"/>
      <c r="CY81" s="734"/>
      <c r="CZ81" s="734"/>
      <c r="DA81" s="734"/>
      <c r="DB81" s="734"/>
      <c r="DC81" s="734"/>
      <c r="DD81" s="734"/>
      <c r="DE81" s="734"/>
      <c r="DF81" s="734"/>
      <c r="DG81" s="734"/>
      <c r="DH81" s="734"/>
      <c r="DI81" s="734"/>
      <c r="DJ81" s="734"/>
      <c r="DK81" s="734"/>
      <c r="DL81" s="734"/>
      <c r="DM81" s="734"/>
      <c r="DN81" s="734"/>
      <c r="DO81" s="734"/>
      <c r="DP81" s="734"/>
      <c r="DQ81" s="734"/>
      <c r="DR81" s="734"/>
      <c r="DS81" s="734"/>
      <c r="DT81" s="734"/>
      <c r="DU81" s="734"/>
      <c r="DV81" s="734"/>
      <c r="DW81" s="734"/>
      <c r="DX81" s="734"/>
      <c r="DY81" s="734"/>
      <c r="DZ81" s="734"/>
    </row>
    <row r="82" spans="1:163" ht="18.75" customHeight="1" x14ac:dyDescent="0.4">
      <c r="BR82" s="33" t="s">
        <v>207</v>
      </c>
      <c r="BS82" s="58"/>
      <c r="BT82" s="58"/>
      <c r="BU82" s="58"/>
      <c r="BV82" s="58"/>
      <c r="BW82" s="58"/>
      <c r="BX82" s="58"/>
      <c r="BY82" s="29"/>
      <c r="BZ82" s="29"/>
      <c r="CA82" s="29"/>
      <c r="CB82" s="29"/>
    </row>
    <row r="83" spans="1:163" ht="18.75" customHeight="1" x14ac:dyDescent="0.4">
      <c r="BR83" s="733" t="s">
        <v>111</v>
      </c>
      <c r="BS83" s="733"/>
      <c r="BT83" s="733"/>
      <c r="BU83" s="733"/>
      <c r="BV83" s="733"/>
      <c r="BW83" s="733"/>
      <c r="BX83" s="733"/>
      <c r="BY83" s="733"/>
      <c r="BZ83" s="733"/>
      <c r="CA83" s="733"/>
      <c r="CB83" s="733"/>
      <c r="CC83" s="733"/>
      <c r="CD83" s="733"/>
      <c r="CE83" s="733"/>
      <c r="CF83" s="733"/>
      <c r="CG83" s="733"/>
      <c r="CH83" s="733"/>
      <c r="CI83" s="733"/>
      <c r="CJ83" s="733"/>
      <c r="CK83" s="733"/>
      <c r="CL83" s="733"/>
      <c r="CM83" s="733"/>
      <c r="CN83" s="733"/>
      <c r="CO83" s="733"/>
      <c r="CP83" s="733"/>
      <c r="CQ83" s="733"/>
      <c r="CR83" s="733"/>
      <c r="CS83" s="733"/>
      <c r="CT83" s="733"/>
      <c r="CU83" s="733"/>
      <c r="CV83" s="733"/>
      <c r="CW83" s="733"/>
      <c r="CX83" s="733"/>
      <c r="CY83" s="733"/>
      <c r="CZ83" s="733"/>
      <c r="DA83" s="733"/>
      <c r="DB83" s="733"/>
      <c r="DC83" s="733"/>
      <c r="DD83" s="733"/>
      <c r="DE83" s="733"/>
      <c r="DF83" s="733"/>
      <c r="DG83" s="733"/>
      <c r="DH83" s="733"/>
      <c r="DI83" s="733"/>
      <c r="DJ83" s="733"/>
      <c r="DK83" s="733"/>
      <c r="DL83" s="733"/>
      <c r="DM83" s="733"/>
      <c r="DN83" s="733"/>
      <c r="DO83" s="733"/>
      <c r="DP83" s="733"/>
      <c r="DQ83" s="733"/>
      <c r="DR83" s="733"/>
      <c r="DS83" s="733"/>
      <c r="DT83" s="733"/>
      <c r="DU83" s="733"/>
      <c r="DV83" s="733"/>
      <c r="DW83" s="733"/>
      <c r="DX83" s="733"/>
      <c r="DY83" s="733"/>
      <c r="DZ83" s="733"/>
    </row>
    <row r="84" spans="1:163" ht="18.75" customHeight="1" x14ac:dyDescent="0.4">
      <c r="BR84" s="266"/>
      <c r="BS84" s="266"/>
      <c r="BT84" s="266"/>
      <c r="BU84" s="266"/>
      <c r="BV84" s="266"/>
      <c r="BW84" s="266"/>
      <c r="BX84" s="266"/>
      <c r="BY84" s="266"/>
      <c r="BZ84" s="266"/>
      <c r="CA84" s="266"/>
      <c r="CB84" s="266"/>
      <c r="CC84" s="266"/>
      <c r="CD84" s="266"/>
      <c r="CE84" s="266"/>
      <c r="CF84" s="266"/>
      <c r="CG84" s="266"/>
      <c r="CH84" s="266"/>
      <c r="CI84" s="266"/>
      <c r="CJ84" s="266"/>
      <c r="CK84" s="266"/>
      <c r="CL84" s="266"/>
      <c r="CM84" s="266"/>
      <c r="CN84" s="266"/>
      <c r="CO84" s="266"/>
      <c r="CP84" s="266"/>
      <c r="CQ84" s="266"/>
      <c r="CR84" s="266"/>
      <c r="CS84" s="266"/>
      <c r="CT84" s="266"/>
      <c r="CU84" s="266"/>
      <c r="CV84" s="266"/>
      <c r="CW84" s="266"/>
      <c r="CX84" s="266"/>
      <c r="CY84" s="266"/>
      <c r="CZ84" s="266"/>
      <c r="DA84" s="266"/>
      <c r="DB84" s="266"/>
      <c r="DC84" s="266"/>
      <c r="DD84" s="266"/>
      <c r="DE84" s="266"/>
      <c r="DF84" s="266"/>
      <c r="DG84" s="266"/>
      <c r="DH84" s="266"/>
      <c r="DI84" s="266"/>
      <c r="DJ84" s="266"/>
      <c r="DK84" s="266"/>
      <c r="DL84" s="266"/>
      <c r="DM84" s="266"/>
      <c r="DN84" s="266"/>
      <c r="DO84" s="266"/>
      <c r="DP84" s="266"/>
      <c r="DQ84" s="266"/>
      <c r="DR84" s="266"/>
      <c r="DS84" s="266"/>
      <c r="DT84" s="266"/>
      <c r="DU84" s="266"/>
      <c r="DV84" s="266"/>
      <c r="DW84" s="266"/>
      <c r="DX84" s="266"/>
      <c r="DY84" s="266"/>
      <c r="DZ84" s="266"/>
    </row>
    <row r="85" spans="1:163" ht="13.5" x14ac:dyDescent="0.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BR85" s="745" t="s">
        <v>243</v>
      </c>
      <c r="BS85" s="746"/>
      <c r="BT85" s="746"/>
      <c r="BU85" s="746"/>
      <c r="BV85" s="746"/>
      <c r="BW85" s="746"/>
      <c r="BX85" s="746"/>
      <c r="BY85" s="746"/>
      <c r="BZ85" s="746"/>
      <c r="CA85" s="746"/>
      <c r="CB85" s="746"/>
      <c r="CC85" s="746"/>
      <c r="CD85" s="746"/>
      <c r="CE85" s="746"/>
      <c r="CF85" s="746"/>
      <c r="CG85" s="746"/>
      <c r="CH85" s="746"/>
      <c r="CI85" s="746"/>
      <c r="CJ85" s="746"/>
      <c r="CK85" s="746"/>
      <c r="CL85" s="746"/>
      <c r="CM85" s="746"/>
      <c r="CN85" s="746"/>
      <c r="CO85" s="746"/>
      <c r="CP85" s="746"/>
      <c r="CQ85" s="746"/>
      <c r="CR85" s="746"/>
      <c r="CS85" s="746"/>
      <c r="CT85" s="746"/>
      <c r="CU85" s="746"/>
      <c r="CV85" s="746"/>
      <c r="CW85" s="746"/>
      <c r="CX85" s="746"/>
      <c r="CY85" s="746"/>
      <c r="CZ85" s="746"/>
      <c r="DA85" s="746"/>
      <c r="DB85" s="746"/>
      <c r="DC85" s="746"/>
      <c r="DD85" s="746"/>
      <c r="DE85" s="746"/>
      <c r="DF85" s="746"/>
      <c r="DG85" s="746"/>
      <c r="DH85" s="746"/>
      <c r="DI85" s="746"/>
      <c r="DJ85" s="746"/>
      <c r="DK85" s="746"/>
      <c r="DL85" s="746"/>
      <c r="DM85" s="746"/>
      <c r="DN85" s="746"/>
      <c r="DO85" s="746"/>
      <c r="DP85" s="746"/>
      <c r="DQ85" s="746"/>
      <c r="DR85" s="746"/>
      <c r="DS85" s="746"/>
      <c r="DT85" s="746"/>
      <c r="DU85" s="746"/>
      <c r="DV85" s="746"/>
      <c r="DW85" s="746"/>
      <c r="DX85" s="746"/>
      <c r="DY85" s="747"/>
      <c r="ED85" s="209"/>
      <c r="EE85" s="209"/>
      <c r="EF85" s="209"/>
      <c r="EG85" s="209"/>
      <c r="EH85" s="209"/>
      <c r="EI85" s="192"/>
      <c r="EJ85" s="192"/>
      <c r="EK85" s="192"/>
      <c r="EL85" s="192"/>
      <c r="EM85" s="192"/>
      <c r="EN85" s="209"/>
      <c r="EO85" s="192"/>
      <c r="EP85" s="192"/>
      <c r="EQ85" s="192"/>
      <c r="ER85" s="192"/>
      <c r="ES85" s="192"/>
      <c r="ET85" s="192"/>
      <c r="EU85" s="192"/>
      <c r="EV85" s="192"/>
      <c r="EW85" s="192"/>
      <c r="EX85" s="192"/>
      <c r="EY85" s="192"/>
      <c r="EZ85" s="192"/>
      <c r="FA85" s="192"/>
      <c r="FB85" s="192"/>
      <c r="FC85" s="192"/>
      <c r="FD85" s="192"/>
      <c r="FE85" s="192"/>
      <c r="FF85" s="192"/>
      <c r="FG85" s="192"/>
    </row>
    <row r="86" spans="1:163" ht="14.25" customHeight="1" x14ac:dyDescent="0.4">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BR86" s="80"/>
      <c r="BS86" s="81" t="s">
        <v>179</v>
      </c>
      <c r="DA86" s="81" t="s">
        <v>327</v>
      </c>
      <c r="DY86" s="82"/>
      <c r="ED86" s="195"/>
      <c r="EE86" s="238"/>
      <c r="EF86" s="192"/>
      <c r="EG86" s="192"/>
      <c r="EH86" s="192"/>
      <c r="EI86" s="192"/>
      <c r="EJ86" s="192"/>
      <c r="EK86" s="192"/>
      <c r="EL86" s="192"/>
      <c r="EM86" s="192"/>
      <c r="EN86" s="209"/>
      <c r="EO86" s="209"/>
      <c r="EP86" s="209"/>
      <c r="EQ86" s="209"/>
      <c r="ER86" s="209"/>
      <c r="ES86" s="209"/>
      <c r="ET86" s="209"/>
      <c r="EU86" s="209"/>
      <c r="EV86" s="209"/>
      <c r="EW86" s="209"/>
      <c r="EX86" s="209"/>
      <c r="EY86" s="209"/>
      <c r="EZ86" s="209"/>
      <c r="FA86" s="209"/>
      <c r="FB86" s="209"/>
      <c r="FC86" s="209"/>
      <c r="FD86" s="209"/>
      <c r="FE86" s="209"/>
      <c r="FF86" s="209"/>
      <c r="FG86" s="209"/>
    </row>
    <row r="87" spans="1:163" ht="14.25" thickBot="1" x14ac:dyDescent="0.45">
      <c r="A87" s="7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BR87" s="80"/>
      <c r="DY87" s="82"/>
      <c r="ED87" s="195"/>
      <c r="EE87" s="238"/>
      <c r="EF87" s="192"/>
      <c r="EG87" s="192"/>
      <c r="EH87" s="192"/>
      <c r="EI87" s="192"/>
      <c r="EJ87" s="192"/>
      <c r="EK87" s="192"/>
      <c r="EL87" s="192"/>
      <c r="EM87" s="192"/>
      <c r="EN87" s="209"/>
      <c r="EO87" s="209"/>
      <c r="EP87" s="209"/>
      <c r="EQ87" s="209"/>
      <c r="ER87" s="209"/>
      <c r="ES87" s="209"/>
      <c r="ET87" s="209"/>
      <c r="EU87" s="209"/>
      <c r="EV87" s="209"/>
      <c r="EW87" s="209"/>
      <c r="EX87" s="209"/>
      <c r="EY87" s="209"/>
      <c r="EZ87" s="209"/>
      <c r="FA87" s="209"/>
      <c r="FB87" s="209"/>
      <c r="FC87" s="209"/>
      <c r="FD87" s="209"/>
      <c r="FE87" s="209"/>
      <c r="FF87" s="209"/>
      <c r="FG87" s="209"/>
    </row>
    <row r="88" spans="1:163" ht="19.5" thickBot="1" x14ac:dyDescent="0.45">
      <c r="A88" s="7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BR88" s="80"/>
      <c r="BU88" s="748" t="s">
        <v>167</v>
      </c>
      <c r="BV88" s="749"/>
      <c r="BW88" s="749"/>
      <c r="BX88" s="749"/>
      <c r="BY88" s="749"/>
      <c r="BZ88" s="749"/>
      <c r="CA88" s="749"/>
      <c r="CB88" s="749"/>
      <c r="CC88" s="749"/>
      <c r="CD88" s="749"/>
      <c r="CE88" s="750"/>
      <c r="DC88" s="748" t="s">
        <v>167</v>
      </c>
      <c r="DD88" s="749"/>
      <c r="DE88" s="749"/>
      <c r="DF88" s="749"/>
      <c r="DG88" s="749"/>
      <c r="DH88" s="749"/>
      <c r="DI88" s="749"/>
      <c r="DJ88" s="749"/>
      <c r="DK88" s="749"/>
      <c r="DL88" s="749"/>
      <c r="DM88" s="750"/>
      <c r="DY88" s="82"/>
      <c r="ED88" s="195"/>
      <c r="EE88" s="238"/>
      <c r="EF88" s="192"/>
      <c r="EG88" s="192"/>
      <c r="EH88" s="192"/>
      <c r="EI88" s="192"/>
      <c r="EJ88" s="192"/>
      <c r="EK88" s="192"/>
      <c r="EL88" s="192"/>
      <c r="EM88" s="192"/>
      <c r="EN88" s="209"/>
      <c r="EO88" s="209"/>
      <c r="EP88" s="209"/>
      <c r="EQ88" s="209"/>
      <c r="ER88" s="209"/>
      <c r="ES88" s="209"/>
      <c r="ET88" s="209"/>
      <c r="EU88" s="209"/>
      <c r="EV88" s="209"/>
      <c r="EW88" s="209"/>
      <c r="EX88" s="209"/>
      <c r="EY88" s="209"/>
      <c r="EZ88" s="209"/>
      <c r="FA88" s="209"/>
      <c r="FB88" s="209"/>
      <c r="FC88" s="209"/>
      <c r="FD88" s="209"/>
      <c r="FE88" s="209"/>
      <c r="FF88" s="209"/>
      <c r="FG88" s="209"/>
    </row>
    <row r="89" spans="1:163" ht="14.25" thickBot="1" x14ac:dyDescent="0.45">
      <c r="A89" s="7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BR89" s="80"/>
      <c r="BZ89" s="83" t="s">
        <v>169</v>
      </c>
      <c r="DG89" s="84"/>
      <c r="DH89" s="83"/>
      <c r="DY89" s="82"/>
    </row>
    <row r="90" spans="1:163" ht="19.5" thickBot="1" x14ac:dyDescent="0.45">
      <c r="A90" s="70"/>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BR90" s="80"/>
      <c r="BU90" s="748" t="s">
        <v>244</v>
      </c>
      <c r="BV90" s="749"/>
      <c r="BW90" s="749"/>
      <c r="BX90" s="749"/>
      <c r="BY90" s="749"/>
      <c r="BZ90" s="749"/>
      <c r="CA90" s="749"/>
      <c r="CB90" s="749"/>
      <c r="CC90" s="749"/>
      <c r="CD90" s="749"/>
      <c r="CE90" s="750"/>
      <c r="DG90" s="85"/>
      <c r="DY90" s="82"/>
    </row>
    <row r="91" spans="1:163" ht="14.25" thickBot="1" x14ac:dyDescent="0.45">
      <c r="A91" s="70"/>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BR91" s="80"/>
      <c r="BY91" s="84"/>
      <c r="DG91" s="85"/>
      <c r="DY91" s="82"/>
    </row>
    <row r="92" spans="1:163" ht="14.25" customHeight="1" thickBot="1" x14ac:dyDescent="0.45">
      <c r="A92" s="70"/>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BR92" s="80"/>
      <c r="BY92" s="86"/>
      <c r="BZ92" s="87"/>
      <c r="CA92" s="87"/>
      <c r="CB92" s="87"/>
      <c r="CC92" s="751" t="s">
        <v>245</v>
      </c>
      <c r="CD92" s="752"/>
      <c r="CE92" s="752"/>
      <c r="CF92" s="752"/>
      <c r="CG92" s="752"/>
      <c r="CH92" s="752"/>
      <c r="CI92" s="752"/>
      <c r="CJ92" s="752"/>
      <c r="CK92" s="752"/>
      <c r="CL92" s="752"/>
      <c r="CM92" s="753"/>
      <c r="DG92" s="86"/>
      <c r="DH92" s="87"/>
      <c r="DI92" s="87"/>
      <c r="DJ92" s="87"/>
      <c r="DK92" s="751" t="s">
        <v>246</v>
      </c>
      <c r="DL92" s="752"/>
      <c r="DM92" s="752"/>
      <c r="DN92" s="752"/>
      <c r="DO92" s="752"/>
      <c r="DP92" s="752"/>
      <c r="DQ92" s="752"/>
      <c r="DR92" s="752"/>
      <c r="DS92" s="752"/>
      <c r="DT92" s="752"/>
      <c r="DU92" s="753"/>
      <c r="DY92" s="82"/>
    </row>
    <row r="93" spans="1:163" ht="14.25" customHeight="1" thickBot="1" x14ac:dyDescent="0.45">
      <c r="A93" s="70"/>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BR93" s="80"/>
      <c r="BY93" s="85"/>
      <c r="CC93" s="754"/>
      <c r="CD93" s="755"/>
      <c r="CE93" s="755"/>
      <c r="CF93" s="755"/>
      <c r="CG93" s="755"/>
      <c r="CH93" s="755"/>
      <c r="CI93" s="755"/>
      <c r="CJ93" s="755"/>
      <c r="CK93" s="755"/>
      <c r="CL93" s="755"/>
      <c r="CM93" s="756"/>
      <c r="DG93" s="85"/>
      <c r="DK93" s="754"/>
      <c r="DL93" s="755"/>
      <c r="DM93" s="755"/>
      <c r="DN93" s="755"/>
      <c r="DO93" s="755"/>
      <c r="DP93" s="755"/>
      <c r="DQ93" s="755"/>
      <c r="DR93" s="755"/>
      <c r="DS93" s="755"/>
      <c r="DT93" s="755"/>
      <c r="DU93" s="756"/>
      <c r="DY93" s="82"/>
    </row>
    <row r="94" spans="1:163" ht="14.25" customHeight="1" thickBot="1" x14ac:dyDescent="0.45">
      <c r="A94" s="70"/>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BR94" s="80"/>
      <c r="BY94" s="85"/>
      <c r="DG94" s="85"/>
      <c r="DY94" s="82"/>
    </row>
    <row r="95" spans="1:163" ht="14.25" customHeight="1" thickBot="1" x14ac:dyDescent="0.45">
      <c r="A95" s="70"/>
      <c r="B95" s="70"/>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BR95" s="80"/>
      <c r="BY95" s="86"/>
      <c r="BZ95" s="87"/>
      <c r="CA95" s="87"/>
      <c r="CB95" s="87"/>
      <c r="CC95" s="751" t="s">
        <v>247</v>
      </c>
      <c r="CD95" s="752"/>
      <c r="CE95" s="752"/>
      <c r="CF95" s="752"/>
      <c r="CG95" s="752"/>
      <c r="CH95" s="752"/>
      <c r="CI95" s="752"/>
      <c r="CJ95" s="752"/>
      <c r="CK95" s="752"/>
      <c r="CL95" s="752"/>
      <c r="CM95" s="753"/>
      <c r="DG95" s="86"/>
      <c r="DH95" s="87"/>
      <c r="DI95" s="87"/>
      <c r="DJ95" s="87"/>
      <c r="DK95" s="751" t="s">
        <v>248</v>
      </c>
      <c r="DL95" s="752"/>
      <c r="DM95" s="752"/>
      <c r="DN95" s="752"/>
      <c r="DO95" s="752"/>
      <c r="DP95" s="752"/>
      <c r="DQ95" s="752"/>
      <c r="DR95" s="752"/>
      <c r="DS95" s="752"/>
      <c r="DT95" s="752"/>
      <c r="DU95" s="753"/>
      <c r="DY95" s="82"/>
    </row>
    <row r="96" spans="1:163" ht="14.25" customHeight="1" thickBot="1" x14ac:dyDescent="0.45">
      <c r="A96" s="70"/>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BR96" s="80"/>
      <c r="CC96" s="754"/>
      <c r="CD96" s="755"/>
      <c r="CE96" s="755"/>
      <c r="CF96" s="755"/>
      <c r="CG96" s="755"/>
      <c r="CH96" s="755"/>
      <c r="CI96" s="755"/>
      <c r="CJ96" s="755"/>
      <c r="CK96" s="755"/>
      <c r="CL96" s="755"/>
      <c r="CM96" s="756"/>
      <c r="DK96" s="754"/>
      <c r="DL96" s="755"/>
      <c r="DM96" s="755"/>
      <c r="DN96" s="755"/>
      <c r="DO96" s="755"/>
      <c r="DP96" s="755"/>
      <c r="DQ96" s="755"/>
      <c r="DR96" s="755"/>
      <c r="DS96" s="755"/>
      <c r="DT96" s="755"/>
      <c r="DU96" s="756"/>
      <c r="DY96" s="82"/>
    </row>
    <row r="97" spans="1:159" ht="14.25" customHeight="1" x14ac:dyDescent="0.4">
      <c r="A97" s="70"/>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BR97" s="88"/>
      <c r="BS97" s="89"/>
      <c r="BT97" s="89"/>
      <c r="BU97" s="89"/>
      <c r="BV97" s="89"/>
      <c r="BW97" s="89"/>
      <c r="BX97" s="89"/>
      <c r="BY97" s="89"/>
      <c r="BZ97" s="89"/>
      <c r="CA97" s="89"/>
      <c r="CB97" s="89"/>
      <c r="CC97" s="89"/>
      <c r="CD97" s="89"/>
      <c r="CE97" s="89"/>
      <c r="CF97" s="89"/>
      <c r="CG97" s="89"/>
      <c r="CH97" s="89"/>
      <c r="CI97" s="89"/>
      <c r="CJ97" s="89"/>
      <c r="CK97" s="89"/>
      <c r="CL97" s="89"/>
      <c r="CM97" s="89"/>
      <c r="CN97" s="89"/>
      <c r="CO97" s="89"/>
      <c r="CP97" s="89"/>
      <c r="CQ97" s="89"/>
      <c r="CR97" s="89"/>
      <c r="CS97" s="89"/>
      <c r="CT97" s="89"/>
      <c r="CU97" s="89"/>
      <c r="CV97" s="89"/>
      <c r="CW97" s="89"/>
      <c r="CX97" s="89"/>
      <c r="CY97" s="89"/>
      <c r="CZ97" s="89"/>
      <c r="DA97" s="89"/>
      <c r="DB97" s="89"/>
      <c r="DC97" s="89"/>
      <c r="DD97" s="89"/>
      <c r="DE97" s="89"/>
      <c r="DF97" s="89"/>
      <c r="DG97" s="89"/>
      <c r="DH97" s="89"/>
      <c r="DI97" s="89"/>
      <c r="DJ97" s="89"/>
      <c r="DK97" s="89"/>
      <c r="DL97" s="89"/>
      <c r="DM97" s="89"/>
      <c r="DN97" s="89"/>
      <c r="DO97" s="89"/>
      <c r="DP97" s="89"/>
      <c r="DQ97" s="89"/>
      <c r="DR97" s="89"/>
      <c r="DS97" s="89"/>
      <c r="DT97" s="89"/>
      <c r="DU97" s="89"/>
      <c r="DV97" s="89"/>
      <c r="DW97" s="89"/>
      <c r="DX97" s="89"/>
      <c r="DY97" s="90"/>
    </row>
    <row r="98" spans="1:159" ht="18.75" customHeight="1" x14ac:dyDescent="0.4">
      <c r="BR98" s="57"/>
      <c r="BS98" s="57"/>
      <c r="BT98" s="57"/>
      <c r="BU98" s="57"/>
      <c r="BV98" s="57"/>
      <c r="BW98" s="57"/>
      <c r="BX98" s="57"/>
      <c r="BY98" s="57"/>
      <c r="BZ98" s="57"/>
      <c r="CA98" s="57"/>
      <c r="CB98" s="57"/>
    </row>
    <row r="100" spans="1:159" ht="18.75" customHeight="1" x14ac:dyDescent="0.4">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BE100" s="366" t="s">
        <v>225</v>
      </c>
      <c r="BF100" s="367"/>
      <c r="BG100" s="367"/>
      <c r="BH100" s="367"/>
      <c r="BI100" s="367"/>
      <c r="BJ100" s="367"/>
      <c r="BK100" s="367"/>
      <c r="BL100" s="368"/>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DS100" s="366" t="s">
        <v>211</v>
      </c>
      <c r="DT100" s="367"/>
      <c r="DU100" s="367"/>
      <c r="DV100" s="367"/>
      <c r="DW100" s="367"/>
      <c r="DX100" s="367"/>
      <c r="DY100" s="367"/>
      <c r="DZ100" s="368"/>
    </row>
    <row r="101" spans="1:159" ht="18.75" customHeight="1" x14ac:dyDescent="0.4">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c r="BE101" s="369"/>
      <c r="BF101" s="370"/>
      <c r="BG101" s="370"/>
      <c r="BH101" s="370"/>
      <c r="BI101" s="370"/>
      <c r="BJ101" s="370"/>
      <c r="BK101" s="370"/>
      <c r="BL101" s="371"/>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DS101" s="369"/>
      <c r="DT101" s="370"/>
      <c r="DU101" s="370"/>
      <c r="DV101" s="370"/>
      <c r="DW101" s="370"/>
      <c r="DX101" s="370"/>
      <c r="DY101" s="370"/>
      <c r="DZ101" s="371"/>
    </row>
    <row r="102" spans="1:159" ht="18.75" customHeight="1" x14ac:dyDescent="0.4">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row>
    <row r="103" spans="1:159" ht="18.75" customHeight="1" x14ac:dyDescent="0.4">
      <c r="A103" s="59"/>
      <c r="C103" s="60" t="s">
        <v>40</v>
      </c>
      <c r="D103" s="59"/>
      <c r="E103" s="59"/>
      <c r="F103" s="59"/>
      <c r="G103" s="59"/>
      <c r="H103" s="59"/>
      <c r="I103" s="59"/>
      <c r="J103" s="59"/>
      <c r="K103" s="59"/>
      <c r="L103" s="59"/>
      <c r="M103" s="59"/>
      <c r="N103" s="59"/>
      <c r="O103" s="59"/>
      <c r="P103" s="59"/>
      <c r="Q103" s="59"/>
      <c r="R103" s="59"/>
      <c r="S103" s="59"/>
      <c r="T103" s="59"/>
      <c r="U103" s="59"/>
      <c r="V103" s="59"/>
      <c r="W103" s="59"/>
      <c r="X103" s="59"/>
      <c r="BO103" s="59"/>
      <c r="BQ103" s="60" t="s">
        <v>40</v>
      </c>
      <c r="BR103" s="59"/>
      <c r="BS103" s="59"/>
      <c r="BT103" s="59"/>
      <c r="BU103" s="59"/>
      <c r="BV103" s="59"/>
      <c r="BW103" s="59"/>
      <c r="BX103" s="59"/>
      <c r="BY103" s="59"/>
      <c r="BZ103" s="59"/>
      <c r="CA103" s="59"/>
      <c r="CB103" s="59"/>
      <c r="CC103" s="59"/>
      <c r="CD103" s="59"/>
      <c r="CE103" s="59"/>
      <c r="CF103" s="59"/>
      <c r="CG103" s="59"/>
      <c r="CH103" s="59"/>
      <c r="CI103" s="59"/>
      <c r="CJ103" s="59"/>
      <c r="CK103" s="59"/>
      <c r="CL103" s="59"/>
    </row>
    <row r="104" spans="1:159" ht="18.75" customHeight="1" x14ac:dyDescent="0.4">
      <c r="A104" s="59"/>
      <c r="B104" s="60"/>
      <c r="C104" s="721"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この計画は、本施設の利用者の洪水時・津波の発生時・土砂災害の発生時の円滑かつ迅速な避難の確保を図ることを目的とする。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津波・土砂災害に関する知識を深めるとともに、訓練等を通して課題等を抽出し、必要に応じてこの計画を見直ししていくものとする。</v>
      </c>
      <c r="D104" s="721"/>
      <c r="E104" s="721"/>
      <c r="F104" s="721"/>
      <c r="G104" s="721"/>
      <c r="H104" s="721"/>
      <c r="I104" s="721"/>
      <c r="J104" s="721"/>
      <c r="K104" s="721"/>
      <c r="L104" s="721"/>
      <c r="M104" s="721"/>
      <c r="N104" s="721"/>
      <c r="O104" s="721"/>
      <c r="P104" s="721"/>
      <c r="Q104" s="721"/>
      <c r="R104" s="721"/>
      <c r="S104" s="721"/>
      <c r="T104" s="721"/>
      <c r="U104" s="721"/>
      <c r="V104" s="721"/>
      <c r="W104" s="721"/>
      <c r="X104" s="721"/>
      <c r="Y104" s="721"/>
      <c r="Z104" s="721"/>
      <c r="AA104" s="721"/>
      <c r="AB104" s="721"/>
      <c r="AC104" s="721"/>
      <c r="AD104" s="721"/>
      <c r="AE104" s="721"/>
      <c r="AF104" s="721"/>
      <c r="AG104" s="721"/>
      <c r="AH104" s="721"/>
      <c r="AI104" s="721"/>
      <c r="AJ104" s="721"/>
      <c r="AK104" s="721"/>
      <c r="AL104" s="721"/>
      <c r="AM104" s="721"/>
      <c r="AN104" s="721"/>
      <c r="AO104" s="721"/>
      <c r="AP104" s="721"/>
      <c r="AQ104" s="721"/>
      <c r="AR104" s="721"/>
      <c r="AS104" s="721"/>
      <c r="AT104" s="721"/>
      <c r="AU104" s="721"/>
      <c r="AV104" s="721"/>
      <c r="AW104" s="721"/>
      <c r="AX104" s="721"/>
      <c r="AY104" s="721"/>
      <c r="AZ104" s="721"/>
      <c r="BA104" s="721"/>
      <c r="BB104" s="721"/>
      <c r="BC104" s="721"/>
      <c r="BD104" s="721"/>
      <c r="BE104" s="721"/>
      <c r="BF104" s="721"/>
      <c r="BG104" s="721"/>
      <c r="BH104" s="721"/>
      <c r="BI104" s="721"/>
      <c r="BJ104" s="721"/>
      <c r="BK104" s="721"/>
      <c r="BL104" s="721"/>
      <c r="BO104" s="59"/>
      <c r="BP104" s="60"/>
      <c r="BQ104" s="721" t="s">
        <v>326</v>
      </c>
      <c r="BR104" s="721"/>
      <c r="BS104" s="721"/>
      <c r="BT104" s="721"/>
      <c r="BU104" s="721"/>
      <c r="BV104" s="721"/>
      <c r="BW104" s="721"/>
      <c r="BX104" s="721"/>
      <c r="BY104" s="721"/>
      <c r="BZ104" s="721"/>
      <c r="CA104" s="721"/>
      <c r="CB104" s="721"/>
      <c r="CC104" s="721"/>
      <c r="CD104" s="721"/>
      <c r="CE104" s="721"/>
      <c r="CF104" s="721"/>
      <c r="CG104" s="721"/>
      <c r="CH104" s="721"/>
      <c r="CI104" s="721"/>
      <c r="CJ104" s="721"/>
      <c r="CK104" s="721"/>
      <c r="CL104" s="721"/>
      <c r="CM104" s="721"/>
      <c r="CN104" s="721"/>
      <c r="CO104" s="721"/>
      <c r="CP104" s="721"/>
      <c r="CQ104" s="721"/>
      <c r="CR104" s="721"/>
      <c r="CS104" s="721"/>
      <c r="CT104" s="721"/>
      <c r="CU104" s="721"/>
      <c r="CV104" s="721"/>
      <c r="CW104" s="721"/>
      <c r="CX104" s="721"/>
      <c r="CY104" s="721"/>
      <c r="CZ104" s="721"/>
      <c r="DA104" s="721"/>
      <c r="DB104" s="721"/>
      <c r="DC104" s="721"/>
      <c r="DD104" s="721"/>
      <c r="DE104" s="721"/>
      <c r="DF104" s="721"/>
      <c r="DG104" s="721"/>
      <c r="DH104" s="721"/>
      <c r="DI104" s="721"/>
      <c r="DJ104" s="721"/>
      <c r="DK104" s="721"/>
      <c r="DL104" s="721"/>
      <c r="DM104" s="721"/>
      <c r="DN104" s="721"/>
      <c r="DO104" s="721"/>
      <c r="DP104" s="721"/>
      <c r="DQ104" s="721"/>
      <c r="DR104" s="721"/>
      <c r="DS104" s="721"/>
      <c r="DT104" s="721"/>
      <c r="DU104" s="721"/>
      <c r="DV104" s="721"/>
      <c r="DW104" s="721"/>
      <c r="DX104" s="721"/>
      <c r="DY104" s="721"/>
      <c r="DZ104" s="721"/>
      <c r="EP104" s="252"/>
      <c r="EQ104" s="252"/>
      <c r="ER104" s="252"/>
      <c r="ES104" s="252"/>
      <c r="ET104" s="252"/>
      <c r="EU104" s="252"/>
      <c r="EV104" s="252"/>
      <c r="EW104" s="252"/>
      <c r="EX104" s="252"/>
      <c r="EY104" s="252"/>
      <c r="EZ104" s="252"/>
      <c r="FA104" s="252"/>
      <c r="FB104" s="252"/>
      <c r="FC104" s="252"/>
    </row>
    <row r="105" spans="1:159" ht="18.75" customHeight="1" x14ac:dyDescent="0.4">
      <c r="A105" s="59"/>
      <c r="B105" s="60"/>
      <c r="C105" s="721"/>
      <c r="D105" s="721"/>
      <c r="E105" s="721"/>
      <c r="F105" s="721"/>
      <c r="G105" s="721"/>
      <c r="H105" s="721"/>
      <c r="I105" s="721"/>
      <c r="J105" s="721"/>
      <c r="K105" s="721"/>
      <c r="L105" s="721"/>
      <c r="M105" s="721"/>
      <c r="N105" s="721"/>
      <c r="O105" s="721"/>
      <c r="P105" s="721"/>
      <c r="Q105" s="721"/>
      <c r="R105" s="721"/>
      <c r="S105" s="721"/>
      <c r="T105" s="721"/>
      <c r="U105" s="721"/>
      <c r="V105" s="721"/>
      <c r="W105" s="721"/>
      <c r="X105" s="721"/>
      <c r="Y105" s="721"/>
      <c r="Z105" s="721"/>
      <c r="AA105" s="721"/>
      <c r="AB105" s="721"/>
      <c r="AC105" s="721"/>
      <c r="AD105" s="721"/>
      <c r="AE105" s="721"/>
      <c r="AF105" s="721"/>
      <c r="AG105" s="721"/>
      <c r="AH105" s="721"/>
      <c r="AI105" s="721"/>
      <c r="AJ105" s="721"/>
      <c r="AK105" s="721"/>
      <c r="AL105" s="721"/>
      <c r="AM105" s="721"/>
      <c r="AN105" s="721"/>
      <c r="AO105" s="721"/>
      <c r="AP105" s="721"/>
      <c r="AQ105" s="721"/>
      <c r="AR105" s="721"/>
      <c r="AS105" s="721"/>
      <c r="AT105" s="721"/>
      <c r="AU105" s="721"/>
      <c r="AV105" s="721"/>
      <c r="AW105" s="721"/>
      <c r="AX105" s="721"/>
      <c r="AY105" s="721"/>
      <c r="AZ105" s="721"/>
      <c r="BA105" s="721"/>
      <c r="BB105" s="721"/>
      <c r="BC105" s="721"/>
      <c r="BD105" s="721"/>
      <c r="BE105" s="721"/>
      <c r="BF105" s="721"/>
      <c r="BG105" s="721"/>
      <c r="BH105" s="721"/>
      <c r="BI105" s="721"/>
      <c r="BJ105" s="721"/>
      <c r="BK105" s="721"/>
      <c r="BL105" s="721"/>
      <c r="BO105" s="59"/>
      <c r="BP105" s="60"/>
      <c r="BQ105" s="721"/>
      <c r="BR105" s="721"/>
      <c r="BS105" s="721"/>
      <c r="BT105" s="721"/>
      <c r="BU105" s="721"/>
      <c r="BV105" s="721"/>
      <c r="BW105" s="721"/>
      <c r="BX105" s="721"/>
      <c r="BY105" s="721"/>
      <c r="BZ105" s="721"/>
      <c r="CA105" s="721"/>
      <c r="CB105" s="721"/>
      <c r="CC105" s="721"/>
      <c r="CD105" s="721"/>
      <c r="CE105" s="721"/>
      <c r="CF105" s="721"/>
      <c r="CG105" s="721"/>
      <c r="CH105" s="721"/>
      <c r="CI105" s="721"/>
      <c r="CJ105" s="721"/>
      <c r="CK105" s="721"/>
      <c r="CL105" s="721"/>
      <c r="CM105" s="721"/>
      <c r="CN105" s="721"/>
      <c r="CO105" s="721"/>
      <c r="CP105" s="721"/>
      <c r="CQ105" s="721"/>
      <c r="CR105" s="721"/>
      <c r="CS105" s="721"/>
      <c r="CT105" s="721"/>
      <c r="CU105" s="721"/>
      <c r="CV105" s="721"/>
      <c r="CW105" s="721"/>
      <c r="CX105" s="721"/>
      <c r="CY105" s="721"/>
      <c r="CZ105" s="721"/>
      <c r="DA105" s="721"/>
      <c r="DB105" s="721"/>
      <c r="DC105" s="721"/>
      <c r="DD105" s="721"/>
      <c r="DE105" s="721"/>
      <c r="DF105" s="721"/>
      <c r="DG105" s="721"/>
      <c r="DH105" s="721"/>
      <c r="DI105" s="721"/>
      <c r="DJ105" s="721"/>
      <c r="DK105" s="721"/>
      <c r="DL105" s="721"/>
      <c r="DM105" s="721"/>
      <c r="DN105" s="721"/>
      <c r="DO105" s="721"/>
      <c r="DP105" s="721"/>
      <c r="DQ105" s="721"/>
      <c r="DR105" s="721"/>
      <c r="DS105" s="721"/>
      <c r="DT105" s="721"/>
      <c r="DU105" s="721"/>
      <c r="DV105" s="721"/>
      <c r="DW105" s="721"/>
      <c r="DX105" s="721"/>
      <c r="DY105" s="721"/>
      <c r="DZ105" s="721"/>
      <c r="EP105" s="252"/>
      <c r="EQ105" s="252"/>
      <c r="ER105" s="252"/>
      <c r="ES105" s="252"/>
      <c r="ET105" s="252"/>
      <c r="EU105" s="252"/>
      <c r="EV105" s="252"/>
      <c r="EW105" s="252"/>
      <c r="EX105" s="252"/>
      <c r="EY105" s="252"/>
      <c r="EZ105" s="252"/>
      <c r="FA105" s="252"/>
      <c r="FB105" s="252"/>
      <c r="FC105" s="252"/>
    </row>
    <row r="106" spans="1:159" ht="18.75" customHeight="1" x14ac:dyDescent="0.4">
      <c r="A106" s="59"/>
      <c r="B106" s="60"/>
      <c r="C106" s="721"/>
      <c r="D106" s="721"/>
      <c r="E106" s="721"/>
      <c r="F106" s="721"/>
      <c r="G106" s="721"/>
      <c r="H106" s="721"/>
      <c r="I106" s="721"/>
      <c r="J106" s="721"/>
      <c r="K106" s="721"/>
      <c r="L106" s="721"/>
      <c r="M106" s="721"/>
      <c r="N106" s="721"/>
      <c r="O106" s="721"/>
      <c r="P106" s="721"/>
      <c r="Q106" s="721"/>
      <c r="R106" s="721"/>
      <c r="S106" s="721"/>
      <c r="T106" s="721"/>
      <c r="U106" s="721"/>
      <c r="V106" s="721"/>
      <c r="W106" s="721"/>
      <c r="X106" s="721"/>
      <c r="Y106" s="721"/>
      <c r="Z106" s="721"/>
      <c r="AA106" s="721"/>
      <c r="AB106" s="721"/>
      <c r="AC106" s="721"/>
      <c r="AD106" s="721"/>
      <c r="AE106" s="721"/>
      <c r="AF106" s="721"/>
      <c r="AG106" s="721"/>
      <c r="AH106" s="721"/>
      <c r="AI106" s="721"/>
      <c r="AJ106" s="721"/>
      <c r="AK106" s="721"/>
      <c r="AL106" s="721"/>
      <c r="AM106" s="721"/>
      <c r="AN106" s="721"/>
      <c r="AO106" s="721"/>
      <c r="AP106" s="721"/>
      <c r="AQ106" s="721"/>
      <c r="AR106" s="721"/>
      <c r="AS106" s="721"/>
      <c r="AT106" s="721"/>
      <c r="AU106" s="721"/>
      <c r="AV106" s="721"/>
      <c r="AW106" s="721"/>
      <c r="AX106" s="721"/>
      <c r="AY106" s="721"/>
      <c r="AZ106" s="721"/>
      <c r="BA106" s="721"/>
      <c r="BB106" s="721"/>
      <c r="BC106" s="721"/>
      <c r="BD106" s="721"/>
      <c r="BE106" s="721"/>
      <c r="BF106" s="721"/>
      <c r="BG106" s="721"/>
      <c r="BH106" s="721"/>
      <c r="BI106" s="721"/>
      <c r="BJ106" s="721"/>
      <c r="BK106" s="721"/>
      <c r="BL106" s="721"/>
      <c r="BO106" s="59"/>
      <c r="BP106" s="60"/>
      <c r="BQ106" s="721"/>
      <c r="BR106" s="721"/>
      <c r="BS106" s="721"/>
      <c r="BT106" s="721"/>
      <c r="BU106" s="721"/>
      <c r="BV106" s="721"/>
      <c r="BW106" s="721"/>
      <c r="BX106" s="721"/>
      <c r="BY106" s="721"/>
      <c r="BZ106" s="721"/>
      <c r="CA106" s="721"/>
      <c r="CB106" s="721"/>
      <c r="CC106" s="721"/>
      <c r="CD106" s="721"/>
      <c r="CE106" s="721"/>
      <c r="CF106" s="721"/>
      <c r="CG106" s="721"/>
      <c r="CH106" s="721"/>
      <c r="CI106" s="721"/>
      <c r="CJ106" s="721"/>
      <c r="CK106" s="721"/>
      <c r="CL106" s="721"/>
      <c r="CM106" s="721"/>
      <c r="CN106" s="721"/>
      <c r="CO106" s="721"/>
      <c r="CP106" s="721"/>
      <c r="CQ106" s="721"/>
      <c r="CR106" s="721"/>
      <c r="CS106" s="721"/>
      <c r="CT106" s="721"/>
      <c r="CU106" s="721"/>
      <c r="CV106" s="721"/>
      <c r="CW106" s="721"/>
      <c r="CX106" s="721"/>
      <c r="CY106" s="721"/>
      <c r="CZ106" s="721"/>
      <c r="DA106" s="721"/>
      <c r="DB106" s="721"/>
      <c r="DC106" s="721"/>
      <c r="DD106" s="721"/>
      <c r="DE106" s="721"/>
      <c r="DF106" s="721"/>
      <c r="DG106" s="721"/>
      <c r="DH106" s="721"/>
      <c r="DI106" s="721"/>
      <c r="DJ106" s="721"/>
      <c r="DK106" s="721"/>
      <c r="DL106" s="721"/>
      <c r="DM106" s="721"/>
      <c r="DN106" s="721"/>
      <c r="DO106" s="721"/>
      <c r="DP106" s="721"/>
      <c r="DQ106" s="721"/>
      <c r="DR106" s="721"/>
      <c r="DS106" s="721"/>
      <c r="DT106" s="721"/>
      <c r="DU106" s="721"/>
      <c r="DV106" s="721"/>
      <c r="DW106" s="721"/>
      <c r="DX106" s="721"/>
      <c r="DY106" s="721"/>
      <c r="DZ106" s="721"/>
      <c r="EP106" s="252"/>
      <c r="EQ106" s="252"/>
      <c r="ER106" s="252"/>
      <c r="ES106" s="252"/>
      <c r="ET106" s="252"/>
      <c r="EU106" s="252"/>
      <c r="EV106" s="252"/>
      <c r="EW106" s="252"/>
      <c r="EX106" s="252"/>
      <c r="EY106" s="252"/>
      <c r="EZ106" s="252"/>
      <c r="FA106" s="252"/>
      <c r="FB106" s="252"/>
      <c r="FC106" s="252"/>
    </row>
    <row r="107" spans="1:159" ht="18.75" customHeight="1" x14ac:dyDescent="0.4">
      <c r="A107" s="59"/>
      <c r="B107" s="60"/>
      <c r="C107" s="721"/>
      <c r="D107" s="721"/>
      <c r="E107" s="721"/>
      <c r="F107" s="721"/>
      <c r="G107" s="721"/>
      <c r="H107" s="721"/>
      <c r="I107" s="721"/>
      <c r="J107" s="721"/>
      <c r="K107" s="721"/>
      <c r="L107" s="721"/>
      <c r="M107" s="721"/>
      <c r="N107" s="721"/>
      <c r="O107" s="721"/>
      <c r="P107" s="721"/>
      <c r="Q107" s="721"/>
      <c r="R107" s="721"/>
      <c r="S107" s="721"/>
      <c r="T107" s="721"/>
      <c r="U107" s="721"/>
      <c r="V107" s="721"/>
      <c r="W107" s="721"/>
      <c r="X107" s="721"/>
      <c r="Y107" s="721"/>
      <c r="Z107" s="721"/>
      <c r="AA107" s="721"/>
      <c r="AB107" s="721"/>
      <c r="AC107" s="721"/>
      <c r="AD107" s="721"/>
      <c r="AE107" s="721"/>
      <c r="AF107" s="721"/>
      <c r="AG107" s="721"/>
      <c r="AH107" s="721"/>
      <c r="AI107" s="721"/>
      <c r="AJ107" s="721"/>
      <c r="AK107" s="721"/>
      <c r="AL107" s="721"/>
      <c r="AM107" s="721"/>
      <c r="AN107" s="721"/>
      <c r="AO107" s="721"/>
      <c r="AP107" s="721"/>
      <c r="AQ107" s="721"/>
      <c r="AR107" s="721"/>
      <c r="AS107" s="721"/>
      <c r="AT107" s="721"/>
      <c r="AU107" s="721"/>
      <c r="AV107" s="721"/>
      <c r="AW107" s="721"/>
      <c r="AX107" s="721"/>
      <c r="AY107" s="721"/>
      <c r="AZ107" s="721"/>
      <c r="BA107" s="721"/>
      <c r="BB107" s="721"/>
      <c r="BC107" s="721"/>
      <c r="BD107" s="721"/>
      <c r="BE107" s="721"/>
      <c r="BF107" s="721"/>
      <c r="BG107" s="721"/>
      <c r="BH107" s="721"/>
      <c r="BI107" s="721"/>
      <c r="BJ107" s="721"/>
      <c r="BK107" s="721"/>
      <c r="BL107" s="721"/>
      <c r="BO107" s="59"/>
      <c r="BP107" s="60"/>
      <c r="BQ107" s="721"/>
      <c r="BR107" s="721"/>
      <c r="BS107" s="721"/>
      <c r="BT107" s="721"/>
      <c r="BU107" s="721"/>
      <c r="BV107" s="721"/>
      <c r="BW107" s="721"/>
      <c r="BX107" s="721"/>
      <c r="BY107" s="721"/>
      <c r="BZ107" s="721"/>
      <c r="CA107" s="721"/>
      <c r="CB107" s="721"/>
      <c r="CC107" s="721"/>
      <c r="CD107" s="721"/>
      <c r="CE107" s="721"/>
      <c r="CF107" s="721"/>
      <c r="CG107" s="721"/>
      <c r="CH107" s="721"/>
      <c r="CI107" s="721"/>
      <c r="CJ107" s="721"/>
      <c r="CK107" s="721"/>
      <c r="CL107" s="721"/>
      <c r="CM107" s="721"/>
      <c r="CN107" s="721"/>
      <c r="CO107" s="721"/>
      <c r="CP107" s="721"/>
      <c r="CQ107" s="721"/>
      <c r="CR107" s="721"/>
      <c r="CS107" s="721"/>
      <c r="CT107" s="721"/>
      <c r="CU107" s="721"/>
      <c r="CV107" s="721"/>
      <c r="CW107" s="721"/>
      <c r="CX107" s="721"/>
      <c r="CY107" s="721"/>
      <c r="CZ107" s="721"/>
      <c r="DA107" s="721"/>
      <c r="DB107" s="721"/>
      <c r="DC107" s="721"/>
      <c r="DD107" s="721"/>
      <c r="DE107" s="721"/>
      <c r="DF107" s="721"/>
      <c r="DG107" s="721"/>
      <c r="DH107" s="721"/>
      <c r="DI107" s="721"/>
      <c r="DJ107" s="721"/>
      <c r="DK107" s="721"/>
      <c r="DL107" s="721"/>
      <c r="DM107" s="721"/>
      <c r="DN107" s="721"/>
      <c r="DO107" s="721"/>
      <c r="DP107" s="721"/>
      <c r="DQ107" s="721"/>
      <c r="DR107" s="721"/>
      <c r="DS107" s="721"/>
      <c r="DT107" s="721"/>
      <c r="DU107" s="721"/>
      <c r="DV107" s="721"/>
      <c r="DW107" s="721"/>
      <c r="DX107" s="721"/>
      <c r="DY107" s="721"/>
      <c r="DZ107" s="721"/>
      <c r="EP107" s="252"/>
      <c r="EQ107" s="252"/>
      <c r="ER107" s="252"/>
      <c r="ES107" s="252"/>
      <c r="ET107" s="252"/>
      <c r="EU107" s="252"/>
      <c r="EV107" s="252"/>
      <c r="EW107" s="252"/>
      <c r="EX107" s="252"/>
      <c r="EY107" s="252"/>
      <c r="EZ107" s="252"/>
      <c r="FA107" s="252"/>
      <c r="FB107" s="252"/>
      <c r="FC107" s="252"/>
    </row>
    <row r="108" spans="1:159" ht="18.75" customHeight="1" x14ac:dyDescent="0.4">
      <c r="A108" s="59"/>
      <c r="B108" s="60"/>
      <c r="C108" s="721"/>
      <c r="D108" s="721"/>
      <c r="E108" s="721"/>
      <c r="F108" s="721"/>
      <c r="G108" s="721"/>
      <c r="H108" s="721"/>
      <c r="I108" s="721"/>
      <c r="J108" s="721"/>
      <c r="K108" s="721"/>
      <c r="L108" s="721"/>
      <c r="M108" s="721"/>
      <c r="N108" s="721"/>
      <c r="O108" s="721"/>
      <c r="P108" s="721"/>
      <c r="Q108" s="721"/>
      <c r="R108" s="721"/>
      <c r="S108" s="721"/>
      <c r="T108" s="721"/>
      <c r="U108" s="721"/>
      <c r="V108" s="721"/>
      <c r="W108" s="721"/>
      <c r="X108" s="721"/>
      <c r="Y108" s="721"/>
      <c r="Z108" s="721"/>
      <c r="AA108" s="721"/>
      <c r="AB108" s="721"/>
      <c r="AC108" s="721"/>
      <c r="AD108" s="721"/>
      <c r="AE108" s="721"/>
      <c r="AF108" s="721"/>
      <c r="AG108" s="721"/>
      <c r="AH108" s="721"/>
      <c r="AI108" s="721"/>
      <c r="AJ108" s="721"/>
      <c r="AK108" s="721"/>
      <c r="AL108" s="721"/>
      <c r="AM108" s="721"/>
      <c r="AN108" s="721"/>
      <c r="AO108" s="721"/>
      <c r="AP108" s="721"/>
      <c r="AQ108" s="721"/>
      <c r="AR108" s="721"/>
      <c r="AS108" s="721"/>
      <c r="AT108" s="721"/>
      <c r="AU108" s="721"/>
      <c r="AV108" s="721"/>
      <c r="AW108" s="721"/>
      <c r="AX108" s="721"/>
      <c r="AY108" s="721"/>
      <c r="AZ108" s="721"/>
      <c r="BA108" s="721"/>
      <c r="BB108" s="721"/>
      <c r="BC108" s="721"/>
      <c r="BD108" s="721"/>
      <c r="BE108" s="721"/>
      <c r="BF108" s="721"/>
      <c r="BG108" s="721"/>
      <c r="BH108" s="721"/>
      <c r="BI108" s="721"/>
      <c r="BJ108" s="721"/>
      <c r="BK108" s="721"/>
      <c r="BL108" s="721"/>
      <c r="BO108" s="59"/>
      <c r="BP108" s="60"/>
      <c r="BQ108" s="721"/>
      <c r="BR108" s="721"/>
      <c r="BS108" s="721"/>
      <c r="BT108" s="721"/>
      <c r="BU108" s="721"/>
      <c r="BV108" s="721"/>
      <c r="BW108" s="721"/>
      <c r="BX108" s="721"/>
      <c r="BY108" s="721"/>
      <c r="BZ108" s="721"/>
      <c r="CA108" s="721"/>
      <c r="CB108" s="721"/>
      <c r="CC108" s="721"/>
      <c r="CD108" s="721"/>
      <c r="CE108" s="721"/>
      <c r="CF108" s="721"/>
      <c r="CG108" s="721"/>
      <c r="CH108" s="721"/>
      <c r="CI108" s="721"/>
      <c r="CJ108" s="721"/>
      <c r="CK108" s="721"/>
      <c r="CL108" s="721"/>
      <c r="CM108" s="721"/>
      <c r="CN108" s="721"/>
      <c r="CO108" s="721"/>
      <c r="CP108" s="721"/>
      <c r="CQ108" s="721"/>
      <c r="CR108" s="721"/>
      <c r="CS108" s="721"/>
      <c r="CT108" s="721"/>
      <c r="CU108" s="721"/>
      <c r="CV108" s="721"/>
      <c r="CW108" s="721"/>
      <c r="CX108" s="721"/>
      <c r="CY108" s="721"/>
      <c r="CZ108" s="721"/>
      <c r="DA108" s="721"/>
      <c r="DB108" s="721"/>
      <c r="DC108" s="721"/>
      <c r="DD108" s="721"/>
      <c r="DE108" s="721"/>
      <c r="DF108" s="721"/>
      <c r="DG108" s="721"/>
      <c r="DH108" s="721"/>
      <c r="DI108" s="721"/>
      <c r="DJ108" s="721"/>
      <c r="DK108" s="721"/>
      <c r="DL108" s="721"/>
      <c r="DM108" s="721"/>
      <c r="DN108" s="721"/>
      <c r="DO108" s="721"/>
      <c r="DP108" s="721"/>
      <c r="DQ108" s="721"/>
      <c r="DR108" s="721"/>
      <c r="DS108" s="721"/>
      <c r="DT108" s="721"/>
      <c r="DU108" s="721"/>
      <c r="DV108" s="721"/>
      <c r="DW108" s="721"/>
      <c r="DX108" s="721"/>
      <c r="DY108" s="721"/>
      <c r="DZ108" s="721"/>
      <c r="EP108" s="252"/>
      <c r="EQ108" s="252"/>
      <c r="ER108" s="252"/>
      <c r="ES108" s="252"/>
      <c r="ET108" s="252"/>
      <c r="EU108" s="252"/>
      <c r="EV108" s="252"/>
      <c r="EW108" s="252"/>
      <c r="EX108" s="252"/>
      <c r="EY108" s="252"/>
      <c r="EZ108" s="252"/>
      <c r="FA108" s="252"/>
      <c r="FB108" s="252"/>
      <c r="FC108" s="252"/>
    </row>
    <row r="109" spans="1:159" ht="18.75" customHeight="1" x14ac:dyDescent="0.4">
      <c r="A109" s="59"/>
      <c r="B109" s="60"/>
      <c r="C109" s="721"/>
      <c r="D109" s="721"/>
      <c r="E109" s="721"/>
      <c r="F109" s="721"/>
      <c r="G109" s="721"/>
      <c r="H109" s="721"/>
      <c r="I109" s="721"/>
      <c r="J109" s="721"/>
      <c r="K109" s="721"/>
      <c r="L109" s="721"/>
      <c r="M109" s="721"/>
      <c r="N109" s="721"/>
      <c r="O109" s="721"/>
      <c r="P109" s="721"/>
      <c r="Q109" s="721"/>
      <c r="R109" s="721"/>
      <c r="S109" s="721"/>
      <c r="T109" s="721"/>
      <c r="U109" s="721"/>
      <c r="V109" s="721"/>
      <c r="W109" s="721"/>
      <c r="X109" s="721"/>
      <c r="Y109" s="721"/>
      <c r="Z109" s="721"/>
      <c r="AA109" s="721"/>
      <c r="AB109" s="721"/>
      <c r="AC109" s="721"/>
      <c r="AD109" s="721"/>
      <c r="AE109" s="721"/>
      <c r="AF109" s="721"/>
      <c r="AG109" s="721"/>
      <c r="AH109" s="721"/>
      <c r="AI109" s="721"/>
      <c r="AJ109" s="721"/>
      <c r="AK109" s="721"/>
      <c r="AL109" s="721"/>
      <c r="AM109" s="721"/>
      <c r="AN109" s="721"/>
      <c r="AO109" s="721"/>
      <c r="AP109" s="721"/>
      <c r="AQ109" s="721"/>
      <c r="AR109" s="721"/>
      <c r="AS109" s="721"/>
      <c r="AT109" s="721"/>
      <c r="AU109" s="721"/>
      <c r="AV109" s="721"/>
      <c r="AW109" s="721"/>
      <c r="AX109" s="721"/>
      <c r="AY109" s="721"/>
      <c r="AZ109" s="721"/>
      <c r="BA109" s="721"/>
      <c r="BB109" s="721"/>
      <c r="BC109" s="721"/>
      <c r="BD109" s="721"/>
      <c r="BE109" s="721"/>
      <c r="BF109" s="721"/>
      <c r="BG109" s="721"/>
      <c r="BH109" s="721"/>
      <c r="BI109" s="721"/>
      <c r="BJ109" s="721"/>
      <c r="BK109" s="721"/>
      <c r="BL109" s="721"/>
      <c r="BO109" s="59"/>
      <c r="BP109" s="60"/>
      <c r="BQ109" s="721"/>
      <c r="BR109" s="721"/>
      <c r="BS109" s="721"/>
      <c r="BT109" s="721"/>
      <c r="BU109" s="721"/>
      <c r="BV109" s="721"/>
      <c r="BW109" s="721"/>
      <c r="BX109" s="721"/>
      <c r="BY109" s="721"/>
      <c r="BZ109" s="721"/>
      <c r="CA109" s="721"/>
      <c r="CB109" s="721"/>
      <c r="CC109" s="721"/>
      <c r="CD109" s="721"/>
      <c r="CE109" s="721"/>
      <c r="CF109" s="721"/>
      <c r="CG109" s="721"/>
      <c r="CH109" s="721"/>
      <c r="CI109" s="721"/>
      <c r="CJ109" s="721"/>
      <c r="CK109" s="721"/>
      <c r="CL109" s="721"/>
      <c r="CM109" s="721"/>
      <c r="CN109" s="721"/>
      <c r="CO109" s="721"/>
      <c r="CP109" s="721"/>
      <c r="CQ109" s="721"/>
      <c r="CR109" s="721"/>
      <c r="CS109" s="721"/>
      <c r="CT109" s="721"/>
      <c r="CU109" s="721"/>
      <c r="CV109" s="721"/>
      <c r="CW109" s="721"/>
      <c r="CX109" s="721"/>
      <c r="CY109" s="721"/>
      <c r="CZ109" s="721"/>
      <c r="DA109" s="721"/>
      <c r="DB109" s="721"/>
      <c r="DC109" s="721"/>
      <c r="DD109" s="721"/>
      <c r="DE109" s="721"/>
      <c r="DF109" s="721"/>
      <c r="DG109" s="721"/>
      <c r="DH109" s="721"/>
      <c r="DI109" s="721"/>
      <c r="DJ109" s="721"/>
      <c r="DK109" s="721"/>
      <c r="DL109" s="721"/>
      <c r="DM109" s="721"/>
      <c r="DN109" s="721"/>
      <c r="DO109" s="721"/>
      <c r="DP109" s="721"/>
      <c r="DQ109" s="721"/>
      <c r="DR109" s="721"/>
      <c r="DS109" s="721"/>
      <c r="DT109" s="721"/>
      <c r="DU109" s="721"/>
      <c r="DV109" s="721"/>
      <c r="DW109" s="721"/>
      <c r="DX109" s="721"/>
      <c r="DY109" s="721"/>
      <c r="DZ109" s="721"/>
      <c r="EP109" s="252"/>
      <c r="EQ109" s="252"/>
      <c r="ER109" s="252"/>
      <c r="ES109" s="252"/>
      <c r="ET109" s="252"/>
      <c r="EU109" s="252"/>
      <c r="EV109" s="252"/>
      <c r="EW109" s="252"/>
      <c r="EX109" s="252"/>
      <c r="EY109" s="252"/>
      <c r="EZ109" s="252"/>
      <c r="FA109" s="252"/>
      <c r="FB109" s="252"/>
      <c r="FC109" s="252"/>
    </row>
    <row r="110" spans="1:159" ht="18.75" customHeight="1" x14ac:dyDescent="0.4">
      <c r="A110" s="59"/>
      <c r="B110" s="59"/>
      <c r="C110" s="264" t="str">
        <f>IF(対象災害選択シート!BL35&lt;&gt;"",対象災害選択シート!BL35,"")</f>
        <v>関連法：水防法、津波防災地域づくりに関する法律、土砂災害防止法</v>
      </c>
      <c r="D110" s="59"/>
      <c r="E110" s="59"/>
      <c r="F110" s="59"/>
      <c r="G110" s="59"/>
      <c r="H110" s="59"/>
      <c r="I110" s="59"/>
      <c r="J110" s="59"/>
      <c r="K110" s="59"/>
      <c r="L110" s="59"/>
      <c r="M110" s="59"/>
      <c r="N110" s="59"/>
      <c r="O110" s="59"/>
      <c r="P110" s="59"/>
      <c r="Q110" s="59"/>
      <c r="R110" s="59"/>
      <c r="S110" s="59"/>
      <c r="T110" s="59"/>
      <c r="U110" s="59"/>
      <c r="V110" s="59"/>
      <c r="W110" s="59"/>
      <c r="X110" s="59"/>
      <c r="BO110" s="59"/>
      <c r="BP110" s="59"/>
      <c r="BQ110" s="59" t="s">
        <v>334</v>
      </c>
      <c r="BR110" s="59"/>
      <c r="BS110" s="59"/>
      <c r="BT110" s="59"/>
      <c r="BU110" s="59"/>
      <c r="BV110" s="59"/>
      <c r="BW110" s="59"/>
      <c r="BX110" s="59"/>
      <c r="BY110" s="59"/>
      <c r="BZ110" s="59"/>
      <c r="CA110" s="59"/>
      <c r="CB110" s="59"/>
      <c r="CC110" s="59"/>
      <c r="CD110" s="59"/>
      <c r="CE110" s="59"/>
      <c r="CF110" s="59"/>
      <c r="CG110" s="59"/>
      <c r="CH110" s="59"/>
      <c r="CI110" s="59"/>
      <c r="CJ110" s="59"/>
      <c r="CK110" s="59"/>
      <c r="CL110" s="59"/>
      <c r="EP110" s="252"/>
      <c r="EQ110" s="252"/>
      <c r="ER110" s="252"/>
      <c r="ES110" s="252"/>
      <c r="ET110" s="252"/>
      <c r="EU110" s="252"/>
      <c r="EV110" s="252"/>
      <c r="EW110" s="252"/>
      <c r="EX110" s="252"/>
      <c r="EY110" s="252"/>
      <c r="EZ110" s="252"/>
      <c r="FA110" s="252"/>
      <c r="FB110" s="252"/>
      <c r="FC110" s="252"/>
    </row>
    <row r="111" spans="1:159" ht="18.75" customHeight="1" x14ac:dyDescent="0.4">
      <c r="A111" s="59"/>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EP111" s="252"/>
      <c r="EQ111" s="252"/>
      <c r="ER111" s="252"/>
      <c r="ES111" s="252"/>
      <c r="ET111" s="252"/>
      <c r="EU111" s="252"/>
      <c r="EV111" s="252"/>
      <c r="EW111" s="252"/>
      <c r="EX111" s="252"/>
      <c r="EY111" s="252"/>
      <c r="EZ111" s="252"/>
      <c r="FA111" s="252"/>
      <c r="FB111" s="252"/>
      <c r="FC111" s="252"/>
    </row>
    <row r="112" spans="1:159" ht="18.75" customHeight="1" x14ac:dyDescent="0.4">
      <c r="A112" s="59"/>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EP112" s="252"/>
      <c r="EQ112" s="252"/>
      <c r="ER112" s="252"/>
      <c r="ES112" s="252"/>
      <c r="ET112" s="252"/>
      <c r="EU112" s="252"/>
      <c r="EV112" s="252"/>
      <c r="EW112" s="252"/>
      <c r="EX112" s="252"/>
      <c r="EY112" s="252"/>
      <c r="EZ112" s="252"/>
      <c r="FA112" s="252"/>
      <c r="FB112" s="252"/>
      <c r="FC112" s="252"/>
    </row>
    <row r="113" spans="1:183" ht="18.75" customHeight="1" x14ac:dyDescent="0.4">
      <c r="A113" s="59"/>
      <c r="C113" s="60" t="s">
        <v>41</v>
      </c>
      <c r="D113" s="59"/>
      <c r="E113" s="59"/>
      <c r="F113" s="59"/>
      <c r="G113" s="59"/>
      <c r="H113" s="59"/>
      <c r="I113" s="59"/>
      <c r="J113" s="59"/>
      <c r="K113" s="59"/>
      <c r="L113" s="59"/>
      <c r="M113" s="59"/>
      <c r="N113" s="59"/>
      <c r="O113" s="59"/>
      <c r="P113" s="59"/>
      <c r="Q113" s="59"/>
      <c r="R113" s="59"/>
      <c r="S113" s="59"/>
      <c r="T113" s="59"/>
      <c r="U113" s="59"/>
      <c r="V113" s="59"/>
      <c r="W113" s="59"/>
      <c r="X113" s="59"/>
      <c r="BO113" s="59"/>
      <c r="BQ113" s="60" t="s">
        <v>41</v>
      </c>
      <c r="BR113" s="59"/>
      <c r="BS113" s="59"/>
      <c r="BT113" s="59"/>
      <c r="BU113" s="59"/>
      <c r="BV113" s="59"/>
      <c r="BW113" s="59"/>
      <c r="BX113" s="59"/>
      <c r="BY113" s="59"/>
      <c r="BZ113" s="59"/>
      <c r="CA113" s="59"/>
      <c r="CB113" s="59"/>
      <c r="CC113" s="59"/>
      <c r="CD113" s="59"/>
      <c r="CE113" s="59"/>
      <c r="CF113" s="59"/>
      <c r="CG113" s="59"/>
      <c r="CH113" s="59"/>
      <c r="CI113" s="59"/>
      <c r="CJ113" s="59"/>
      <c r="CK113" s="59"/>
      <c r="CL113" s="59"/>
      <c r="EP113" s="252"/>
      <c r="EQ113" s="252"/>
      <c r="ER113" s="252"/>
      <c r="ES113" s="252"/>
      <c r="ET113" s="252"/>
      <c r="EU113" s="252"/>
      <c r="EV113" s="252"/>
      <c r="EW113" s="252"/>
      <c r="EX113" s="252"/>
      <c r="EY113" s="252"/>
      <c r="EZ113" s="252"/>
      <c r="FA113" s="252"/>
      <c r="FB113" s="252"/>
      <c r="FC113" s="252"/>
    </row>
    <row r="114" spans="1:183" ht="18.75" customHeight="1" x14ac:dyDescent="0.4">
      <c r="A114" s="59"/>
      <c r="B114" s="59"/>
      <c r="C114" s="721" t="s">
        <v>325</v>
      </c>
      <c r="D114" s="721"/>
      <c r="E114" s="721"/>
      <c r="F114" s="721"/>
      <c r="G114" s="721"/>
      <c r="H114" s="721"/>
      <c r="I114" s="721"/>
      <c r="J114" s="721"/>
      <c r="K114" s="721"/>
      <c r="L114" s="721"/>
      <c r="M114" s="721"/>
      <c r="N114" s="721"/>
      <c r="O114" s="721"/>
      <c r="P114" s="721"/>
      <c r="Q114" s="721"/>
      <c r="R114" s="721"/>
      <c r="S114" s="721"/>
      <c r="T114" s="721"/>
      <c r="U114" s="721"/>
      <c r="V114" s="721"/>
      <c r="W114" s="721"/>
      <c r="X114" s="721"/>
      <c r="Y114" s="721"/>
      <c r="Z114" s="721"/>
      <c r="AA114" s="721"/>
      <c r="AB114" s="721"/>
      <c r="AC114" s="721"/>
      <c r="AD114" s="721"/>
      <c r="AE114" s="721"/>
      <c r="AF114" s="721"/>
      <c r="AG114" s="721"/>
      <c r="AH114" s="721"/>
      <c r="AI114" s="721"/>
      <c r="AJ114" s="721"/>
      <c r="AK114" s="721"/>
      <c r="AL114" s="721"/>
      <c r="AM114" s="721"/>
      <c r="AN114" s="721"/>
      <c r="AO114" s="721"/>
      <c r="AP114" s="721"/>
      <c r="AQ114" s="721"/>
      <c r="AR114" s="721"/>
      <c r="AS114" s="721"/>
      <c r="AT114" s="721"/>
      <c r="AU114" s="721"/>
      <c r="AV114" s="721"/>
      <c r="AW114" s="721"/>
      <c r="AX114" s="721"/>
      <c r="AY114" s="721"/>
      <c r="AZ114" s="721"/>
      <c r="BA114" s="721"/>
      <c r="BB114" s="721"/>
      <c r="BC114" s="721"/>
      <c r="BD114" s="721"/>
      <c r="BE114" s="721"/>
      <c r="BF114" s="721"/>
      <c r="BG114" s="721"/>
      <c r="BH114" s="721"/>
      <c r="BI114" s="721"/>
      <c r="BJ114" s="721"/>
      <c r="BK114" s="721"/>
      <c r="BL114" s="721"/>
      <c r="BO114" s="59"/>
      <c r="BP114" s="59"/>
      <c r="BQ114" s="721" t="s">
        <v>325</v>
      </c>
      <c r="BR114" s="721"/>
      <c r="BS114" s="721"/>
      <c r="BT114" s="721"/>
      <c r="BU114" s="721"/>
      <c r="BV114" s="721"/>
      <c r="BW114" s="721"/>
      <c r="BX114" s="721"/>
      <c r="BY114" s="721"/>
      <c r="BZ114" s="721"/>
      <c r="CA114" s="721"/>
      <c r="CB114" s="721"/>
      <c r="CC114" s="721"/>
      <c r="CD114" s="721"/>
      <c r="CE114" s="721"/>
      <c r="CF114" s="721"/>
      <c r="CG114" s="721"/>
      <c r="CH114" s="721"/>
      <c r="CI114" s="721"/>
      <c r="CJ114" s="721"/>
      <c r="CK114" s="721"/>
      <c r="CL114" s="721"/>
      <c r="CM114" s="721"/>
      <c r="CN114" s="721"/>
      <c r="CO114" s="721"/>
      <c r="CP114" s="721"/>
      <c r="CQ114" s="721"/>
      <c r="CR114" s="721"/>
      <c r="CS114" s="721"/>
      <c r="CT114" s="721"/>
      <c r="CU114" s="721"/>
      <c r="CV114" s="721"/>
      <c r="CW114" s="721"/>
      <c r="CX114" s="721"/>
      <c r="CY114" s="721"/>
      <c r="CZ114" s="721"/>
      <c r="DA114" s="721"/>
      <c r="DB114" s="721"/>
      <c r="DC114" s="721"/>
      <c r="DD114" s="721"/>
      <c r="DE114" s="721"/>
      <c r="DF114" s="721"/>
      <c r="DG114" s="721"/>
      <c r="DH114" s="721"/>
      <c r="DI114" s="721"/>
      <c r="DJ114" s="721"/>
      <c r="DK114" s="721"/>
      <c r="DL114" s="721"/>
      <c r="DM114" s="721"/>
      <c r="DN114" s="721"/>
      <c r="DO114" s="721"/>
      <c r="DP114" s="721"/>
      <c r="DQ114" s="721"/>
      <c r="DR114" s="721"/>
      <c r="DS114" s="721"/>
      <c r="DT114" s="721"/>
      <c r="DU114" s="721"/>
      <c r="DV114" s="721"/>
      <c r="DW114" s="721"/>
      <c r="DX114" s="721"/>
      <c r="DY114" s="721"/>
      <c r="DZ114" s="721"/>
      <c r="EP114" s="252"/>
      <c r="EQ114" s="252"/>
      <c r="ER114" s="252"/>
      <c r="ES114" s="252"/>
      <c r="ET114" s="252"/>
      <c r="EU114" s="252"/>
      <c r="EV114" s="252"/>
      <c r="EW114" s="252"/>
      <c r="EX114" s="252"/>
      <c r="EY114" s="252"/>
      <c r="EZ114" s="252"/>
      <c r="FA114" s="252"/>
    </row>
    <row r="115" spans="1:183" ht="18.75" customHeight="1" x14ac:dyDescent="0.4">
      <c r="A115" s="59"/>
      <c r="B115" s="59"/>
      <c r="C115" s="721"/>
      <c r="D115" s="721"/>
      <c r="E115" s="721"/>
      <c r="F115" s="721"/>
      <c r="G115" s="721"/>
      <c r="H115" s="721"/>
      <c r="I115" s="721"/>
      <c r="J115" s="721"/>
      <c r="K115" s="721"/>
      <c r="L115" s="721"/>
      <c r="M115" s="721"/>
      <c r="N115" s="721"/>
      <c r="O115" s="721"/>
      <c r="P115" s="721"/>
      <c r="Q115" s="721"/>
      <c r="R115" s="721"/>
      <c r="S115" s="721"/>
      <c r="T115" s="721"/>
      <c r="U115" s="721"/>
      <c r="V115" s="721"/>
      <c r="W115" s="721"/>
      <c r="X115" s="721"/>
      <c r="Y115" s="721"/>
      <c r="Z115" s="721"/>
      <c r="AA115" s="721"/>
      <c r="AB115" s="721"/>
      <c r="AC115" s="721"/>
      <c r="AD115" s="721"/>
      <c r="AE115" s="721"/>
      <c r="AF115" s="721"/>
      <c r="AG115" s="721"/>
      <c r="AH115" s="721"/>
      <c r="AI115" s="721"/>
      <c r="AJ115" s="721"/>
      <c r="AK115" s="721"/>
      <c r="AL115" s="721"/>
      <c r="AM115" s="721"/>
      <c r="AN115" s="721"/>
      <c r="AO115" s="721"/>
      <c r="AP115" s="721"/>
      <c r="AQ115" s="721"/>
      <c r="AR115" s="721"/>
      <c r="AS115" s="721"/>
      <c r="AT115" s="721"/>
      <c r="AU115" s="721"/>
      <c r="AV115" s="721"/>
      <c r="AW115" s="721"/>
      <c r="AX115" s="721"/>
      <c r="AY115" s="721"/>
      <c r="AZ115" s="721"/>
      <c r="BA115" s="721"/>
      <c r="BB115" s="721"/>
      <c r="BC115" s="721"/>
      <c r="BD115" s="721"/>
      <c r="BE115" s="721"/>
      <c r="BF115" s="721"/>
      <c r="BG115" s="721"/>
      <c r="BH115" s="721"/>
      <c r="BI115" s="721"/>
      <c r="BJ115" s="721"/>
      <c r="BK115" s="721"/>
      <c r="BL115" s="721"/>
      <c r="BO115" s="59"/>
      <c r="BP115" s="59"/>
      <c r="BQ115" s="721"/>
      <c r="BR115" s="721"/>
      <c r="BS115" s="721"/>
      <c r="BT115" s="721"/>
      <c r="BU115" s="721"/>
      <c r="BV115" s="721"/>
      <c r="BW115" s="721"/>
      <c r="BX115" s="721"/>
      <c r="BY115" s="721"/>
      <c r="BZ115" s="721"/>
      <c r="CA115" s="721"/>
      <c r="CB115" s="721"/>
      <c r="CC115" s="721"/>
      <c r="CD115" s="721"/>
      <c r="CE115" s="721"/>
      <c r="CF115" s="721"/>
      <c r="CG115" s="721"/>
      <c r="CH115" s="721"/>
      <c r="CI115" s="721"/>
      <c r="CJ115" s="721"/>
      <c r="CK115" s="721"/>
      <c r="CL115" s="721"/>
      <c r="CM115" s="721"/>
      <c r="CN115" s="721"/>
      <c r="CO115" s="721"/>
      <c r="CP115" s="721"/>
      <c r="CQ115" s="721"/>
      <c r="CR115" s="721"/>
      <c r="CS115" s="721"/>
      <c r="CT115" s="721"/>
      <c r="CU115" s="721"/>
      <c r="CV115" s="721"/>
      <c r="CW115" s="721"/>
      <c r="CX115" s="721"/>
      <c r="CY115" s="721"/>
      <c r="CZ115" s="721"/>
      <c r="DA115" s="721"/>
      <c r="DB115" s="721"/>
      <c r="DC115" s="721"/>
      <c r="DD115" s="721"/>
      <c r="DE115" s="721"/>
      <c r="DF115" s="721"/>
      <c r="DG115" s="721"/>
      <c r="DH115" s="721"/>
      <c r="DI115" s="721"/>
      <c r="DJ115" s="721"/>
      <c r="DK115" s="721"/>
      <c r="DL115" s="721"/>
      <c r="DM115" s="721"/>
      <c r="DN115" s="721"/>
      <c r="DO115" s="721"/>
      <c r="DP115" s="721"/>
      <c r="DQ115" s="721"/>
      <c r="DR115" s="721"/>
      <c r="DS115" s="721"/>
      <c r="DT115" s="721"/>
      <c r="DU115" s="721"/>
      <c r="DV115" s="721"/>
      <c r="DW115" s="721"/>
      <c r="DX115" s="721"/>
      <c r="DY115" s="721"/>
      <c r="DZ115" s="721"/>
      <c r="EP115" s="252"/>
      <c r="EQ115" s="252"/>
      <c r="ER115" s="252"/>
      <c r="ES115" s="252"/>
      <c r="ET115" s="252"/>
      <c r="EU115" s="252"/>
      <c r="EV115" s="252"/>
      <c r="EW115" s="252"/>
      <c r="EX115" s="252"/>
      <c r="EY115" s="252"/>
      <c r="EZ115" s="252"/>
      <c r="FA115" s="252"/>
    </row>
    <row r="116" spans="1:183" ht="18.75" customHeight="1" x14ac:dyDescent="0.4">
      <c r="A116" s="59"/>
      <c r="B116" s="59"/>
      <c r="C116" s="721"/>
      <c r="D116" s="721"/>
      <c r="E116" s="721"/>
      <c r="F116" s="721"/>
      <c r="G116" s="721"/>
      <c r="H116" s="721"/>
      <c r="I116" s="721"/>
      <c r="J116" s="721"/>
      <c r="K116" s="721"/>
      <c r="L116" s="721"/>
      <c r="M116" s="721"/>
      <c r="N116" s="721"/>
      <c r="O116" s="721"/>
      <c r="P116" s="721"/>
      <c r="Q116" s="721"/>
      <c r="R116" s="721"/>
      <c r="S116" s="721"/>
      <c r="T116" s="721"/>
      <c r="U116" s="721"/>
      <c r="V116" s="721"/>
      <c r="W116" s="721"/>
      <c r="X116" s="721"/>
      <c r="Y116" s="721"/>
      <c r="Z116" s="721"/>
      <c r="AA116" s="721"/>
      <c r="AB116" s="721"/>
      <c r="AC116" s="721"/>
      <c r="AD116" s="721"/>
      <c r="AE116" s="721"/>
      <c r="AF116" s="721"/>
      <c r="AG116" s="721"/>
      <c r="AH116" s="721"/>
      <c r="AI116" s="721"/>
      <c r="AJ116" s="721"/>
      <c r="AK116" s="721"/>
      <c r="AL116" s="721"/>
      <c r="AM116" s="721"/>
      <c r="AN116" s="721"/>
      <c r="AO116" s="721"/>
      <c r="AP116" s="721"/>
      <c r="AQ116" s="721"/>
      <c r="AR116" s="721"/>
      <c r="AS116" s="721"/>
      <c r="AT116" s="721"/>
      <c r="AU116" s="721"/>
      <c r="AV116" s="721"/>
      <c r="AW116" s="721"/>
      <c r="AX116" s="721"/>
      <c r="AY116" s="721"/>
      <c r="AZ116" s="721"/>
      <c r="BA116" s="721"/>
      <c r="BB116" s="721"/>
      <c r="BC116" s="721"/>
      <c r="BD116" s="721"/>
      <c r="BE116" s="721"/>
      <c r="BF116" s="721"/>
      <c r="BG116" s="721"/>
      <c r="BH116" s="721"/>
      <c r="BI116" s="721"/>
      <c r="BJ116" s="721"/>
      <c r="BK116" s="721"/>
      <c r="BL116" s="721"/>
      <c r="BO116" s="59"/>
      <c r="BP116" s="59"/>
      <c r="BQ116" s="721"/>
      <c r="BR116" s="721"/>
      <c r="BS116" s="721"/>
      <c r="BT116" s="721"/>
      <c r="BU116" s="721"/>
      <c r="BV116" s="721"/>
      <c r="BW116" s="721"/>
      <c r="BX116" s="721"/>
      <c r="BY116" s="721"/>
      <c r="BZ116" s="721"/>
      <c r="CA116" s="721"/>
      <c r="CB116" s="721"/>
      <c r="CC116" s="721"/>
      <c r="CD116" s="721"/>
      <c r="CE116" s="721"/>
      <c r="CF116" s="721"/>
      <c r="CG116" s="721"/>
      <c r="CH116" s="721"/>
      <c r="CI116" s="721"/>
      <c r="CJ116" s="721"/>
      <c r="CK116" s="721"/>
      <c r="CL116" s="721"/>
      <c r="CM116" s="721"/>
      <c r="CN116" s="721"/>
      <c r="CO116" s="721"/>
      <c r="CP116" s="721"/>
      <c r="CQ116" s="721"/>
      <c r="CR116" s="721"/>
      <c r="CS116" s="721"/>
      <c r="CT116" s="721"/>
      <c r="CU116" s="721"/>
      <c r="CV116" s="721"/>
      <c r="CW116" s="721"/>
      <c r="CX116" s="721"/>
      <c r="CY116" s="721"/>
      <c r="CZ116" s="721"/>
      <c r="DA116" s="721"/>
      <c r="DB116" s="721"/>
      <c r="DC116" s="721"/>
      <c r="DD116" s="721"/>
      <c r="DE116" s="721"/>
      <c r="DF116" s="721"/>
      <c r="DG116" s="721"/>
      <c r="DH116" s="721"/>
      <c r="DI116" s="721"/>
      <c r="DJ116" s="721"/>
      <c r="DK116" s="721"/>
      <c r="DL116" s="721"/>
      <c r="DM116" s="721"/>
      <c r="DN116" s="721"/>
      <c r="DO116" s="721"/>
      <c r="DP116" s="721"/>
      <c r="DQ116" s="721"/>
      <c r="DR116" s="721"/>
      <c r="DS116" s="721"/>
      <c r="DT116" s="721"/>
      <c r="DU116" s="721"/>
      <c r="DV116" s="721"/>
      <c r="DW116" s="721"/>
      <c r="DX116" s="721"/>
      <c r="DY116" s="721"/>
      <c r="DZ116" s="721"/>
      <c r="EP116" s="252"/>
      <c r="EQ116" s="252"/>
      <c r="ER116" s="252"/>
      <c r="ES116" s="252"/>
      <c r="ET116" s="252"/>
      <c r="EU116" s="252"/>
      <c r="EV116" s="252"/>
      <c r="EW116" s="252"/>
      <c r="EX116" s="252"/>
      <c r="EY116" s="252"/>
      <c r="EZ116" s="252"/>
      <c r="FA116" s="252"/>
    </row>
    <row r="117" spans="1:183" ht="18.75" customHeight="1" x14ac:dyDescent="0.4">
      <c r="A117" s="59"/>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EE117" s="189"/>
      <c r="EF117" s="252"/>
      <c r="EG117" s="252"/>
      <c r="EH117" s="252"/>
      <c r="EI117" s="252"/>
      <c r="EJ117" s="252"/>
      <c r="EK117" s="252"/>
      <c r="EL117" s="252"/>
      <c r="EM117" s="252"/>
      <c r="EN117" s="252"/>
      <c r="EO117" s="252"/>
      <c r="EP117" s="252"/>
      <c r="EQ117" s="252"/>
      <c r="ER117" s="252"/>
      <c r="ES117" s="252"/>
      <c r="ET117" s="252"/>
      <c r="EU117" s="252"/>
      <c r="EV117" s="252"/>
      <c r="EW117" s="252"/>
      <c r="EX117" s="252"/>
      <c r="EY117" s="252"/>
      <c r="EZ117" s="252"/>
      <c r="FA117" s="252"/>
    </row>
    <row r="118" spans="1:183" ht="18.75" customHeight="1" x14ac:dyDescent="0.4">
      <c r="A118" s="59"/>
      <c r="C118" s="60" t="s">
        <v>42</v>
      </c>
      <c r="D118" s="59"/>
      <c r="E118" s="59"/>
      <c r="F118" s="59"/>
      <c r="G118" s="59"/>
      <c r="H118" s="59"/>
      <c r="I118" s="59"/>
      <c r="J118" s="59"/>
      <c r="K118" s="59"/>
      <c r="L118" s="59"/>
      <c r="M118" s="59"/>
      <c r="N118" s="59"/>
      <c r="O118" s="59"/>
      <c r="P118" s="59"/>
      <c r="Q118" s="59"/>
      <c r="R118" s="59"/>
      <c r="S118" s="59"/>
      <c r="T118" s="59"/>
      <c r="U118" s="59"/>
      <c r="V118" s="59"/>
      <c r="W118" s="59"/>
      <c r="X118" s="59"/>
      <c r="BO118" s="59"/>
      <c r="BQ118" s="60" t="s">
        <v>42</v>
      </c>
      <c r="BR118" s="59"/>
      <c r="BS118" s="59"/>
      <c r="BT118" s="59"/>
      <c r="BU118" s="59"/>
      <c r="BV118" s="59"/>
      <c r="BW118" s="59"/>
      <c r="BX118" s="59"/>
      <c r="BY118" s="59"/>
      <c r="BZ118" s="59"/>
      <c r="CA118" s="59"/>
      <c r="CB118" s="59"/>
      <c r="CC118" s="59"/>
      <c r="CD118" s="59"/>
      <c r="CE118" s="59"/>
      <c r="CF118" s="59"/>
      <c r="CG118" s="59"/>
      <c r="CH118" s="59"/>
      <c r="CI118" s="59"/>
      <c r="CJ118" s="59"/>
      <c r="CK118" s="59"/>
      <c r="CL118" s="59"/>
    </row>
    <row r="119" spans="1:183" ht="18.75" customHeight="1" x14ac:dyDescent="0.4">
      <c r="A119" s="59"/>
      <c r="B119" s="59"/>
      <c r="C119" s="61" t="s">
        <v>114</v>
      </c>
      <c r="D119" s="59"/>
      <c r="E119" s="59"/>
      <c r="F119" s="59"/>
      <c r="G119" s="59"/>
      <c r="H119" s="59"/>
      <c r="I119" s="59"/>
      <c r="J119" s="59"/>
      <c r="K119" s="59"/>
      <c r="L119" s="59"/>
      <c r="M119" s="59"/>
      <c r="N119" s="59"/>
      <c r="O119" s="59"/>
      <c r="P119" s="59"/>
      <c r="Q119" s="59"/>
      <c r="R119" s="59"/>
      <c r="S119" s="59"/>
      <c r="T119" s="59"/>
      <c r="U119" s="59"/>
      <c r="V119" s="59"/>
      <c r="W119" s="59"/>
      <c r="X119" s="59"/>
      <c r="BO119" s="59"/>
      <c r="BP119" s="59"/>
      <c r="BQ119" s="61" t="s">
        <v>114</v>
      </c>
      <c r="BR119" s="59"/>
      <c r="BS119" s="59"/>
      <c r="BT119" s="59"/>
      <c r="BU119" s="59"/>
      <c r="BV119" s="59"/>
      <c r="BW119" s="59"/>
      <c r="BX119" s="59"/>
      <c r="BY119" s="59"/>
      <c r="BZ119" s="59"/>
      <c r="CA119" s="59"/>
      <c r="CB119" s="59"/>
      <c r="CC119" s="59"/>
      <c r="CD119" s="59"/>
      <c r="CE119" s="59"/>
      <c r="CF119" s="59"/>
      <c r="CG119" s="59"/>
      <c r="CH119" s="59"/>
      <c r="CI119" s="59"/>
      <c r="CJ119" s="59"/>
      <c r="CK119" s="59"/>
      <c r="CL119" s="59"/>
    </row>
    <row r="120" spans="1:183" ht="18.75" customHeight="1" x14ac:dyDescent="0.4">
      <c r="A120" s="59"/>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row>
    <row r="121" spans="1:183" ht="18.75" customHeight="1" x14ac:dyDescent="0.4">
      <c r="A121" s="59"/>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row>
    <row r="122" spans="1:183" ht="18.75" customHeight="1" thickBot="1" x14ac:dyDescent="0.45">
      <c r="A122" s="59"/>
      <c r="B122" s="59"/>
      <c r="C122" s="59"/>
      <c r="D122" s="59"/>
      <c r="E122" s="59"/>
      <c r="F122" s="59"/>
      <c r="G122" s="59"/>
      <c r="H122" s="59"/>
      <c r="I122" s="59"/>
      <c r="J122" s="59"/>
      <c r="K122" s="59"/>
      <c r="L122" s="438" t="s">
        <v>226</v>
      </c>
      <c r="M122" s="438"/>
      <c r="N122" s="438"/>
      <c r="O122" s="438"/>
      <c r="P122" s="438"/>
      <c r="Q122" s="438"/>
      <c r="R122" s="438"/>
      <c r="S122" s="438"/>
      <c r="T122" s="438"/>
      <c r="U122" s="438"/>
      <c r="V122" s="438"/>
      <c r="W122" s="438"/>
      <c r="X122" s="438"/>
      <c r="Y122" s="438"/>
      <c r="Z122" s="438"/>
      <c r="AA122" s="438"/>
      <c r="AB122" s="438"/>
      <c r="AC122" s="438"/>
      <c r="AD122" s="438"/>
      <c r="AE122" s="438"/>
      <c r="AF122" s="438"/>
      <c r="AG122" s="438"/>
      <c r="AH122" s="438"/>
      <c r="AI122" s="438"/>
      <c r="AJ122" s="438"/>
      <c r="AK122" s="438"/>
      <c r="AL122" s="438"/>
      <c r="AM122" s="438"/>
      <c r="AN122" s="438"/>
      <c r="AO122" s="438"/>
      <c r="AP122" s="438"/>
      <c r="AQ122" s="438"/>
      <c r="AR122" s="438"/>
      <c r="AS122" s="438"/>
      <c r="AT122" s="438"/>
      <c r="AU122" s="438"/>
      <c r="AV122" s="438"/>
      <c r="AW122" s="438"/>
      <c r="AX122" s="438"/>
      <c r="AY122" s="438"/>
      <c r="AZ122" s="438"/>
      <c r="BA122" s="438"/>
      <c r="BB122" s="438"/>
      <c r="BC122" s="438"/>
      <c r="BO122" s="59"/>
      <c r="BP122" s="59"/>
      <c r="BQ122" s="59"/>
      <c r="BR122" s="59"/>
      <c r="BS122" s="59"/>
      <c r="BT122" s="59"/>
      <c r="BU122" s="59"/>
      <c r="BV122" s="59"/>
      <c r="BW122" s="59"/>
      <c r="BX122" s="59"/>
      <c r="BY122" s="59"/>
      <c r="BZ122" s="438" t="s">
        <v>226</v>
      </c>
      <c r="CA122" s="438"/>
      <c r="CB122" s="438"/>
      <c r="CC122" s="438"/>
      <c r="CD122" s="438"/>
      <c r="CE122" s="438"/>
      <c r="CF122" s="438"/>
      <c r="CG122" s="438"/>
      <c r="CH122" s="438"/>
      <c r="CI122" s="438"/>
      <c r="CJ122" s="438"/>
      <c r="CK122" s="438"/>
      <c r="CL122" s="438"/>
      <c r="CM122" s="438"/>
      <c r="CN122" s="438"/>
      <c r="CO122" s="438"/>
      <c r="CP122" s="438"/>
      <c r="CQ122" s="438"/>
      <c r="CR122" s="438"/>
      <c r="CS122" s="438"/>
      <c r="CT122" s="438"/>
      <c r="CU122" s="438"/>
      <c r="CV122" s="438"/>
      <c r="CW122" s="438"/>
      <c r="CX122" s="438"/>
      <c r="CY122" s="438"/>
      <c r="CZ122" s="438"/>
      <c r="DA122" s="438"/>
      <c r="DB122" s="438"/>
      <c r="DC122" s="438"/>
      <c r="DD122" s="438"/>
      <c r="DE122" s="438"/>
      <c r="DF122" s="438"/>
      <c r="DG122" s="438"/>
      <c r="DH122" s="438"/>
      <c r="DI122" s="438"/>
      <c r="DJ122" s="438"/>
      <c r="DK122" s="438"/>
      <c r="DL122" s="438"/>
      <c r="DM122" s="438"/>
      <c r="DN122" s="438"/>
      <c r="DO122" s="438"/>
      <c r="DP122" s="438"/>
      <c r="DQ122" s="438"/>
      <c r="EJ122" s="210"/>
      <c r="EK122" s="210"/>
      <c r="EL122" s="210"/>
      <c r="EM122" s="210"/>
      <c r="EN122" s="210"/>
      <c r="EO122" s="210"/>
      <c r="EP122" s="210"/>
      <c r="EQ122" s="210"/>
      <c r="ER122" s="210"/>
      <c r="ES122" s="210"/>
      <c r="ET122" s="210"/>
      <c r="EU122" s="210"/>
      <c r="EV122" s="210"/>
      <c r="EW122" s="210"/>
      <c r="EX122" s="210"/>
      <c r="EY122" s="210"/>
      <c r="EZ122" s="210"/>
      <c r="FA122" s="210"/>
      <c r="FB122" s="210"/>
      <c r="FC122" s="210"/>
      <c r="FD122" s="210"/>
      <c r="FE122" s="210"/>
      <c r="FF122" s="210"/>
      <c r="FG122" s="210"/>
      <c r="FH122" s="210"/>
      <c r="FI122" s="210"/>
      <c r="FJ122" s="210"/>
      <c r="FK122" s="210"/>
      <c r="FL122" s="210"/>
      <c r="FM122" s="210"/>
      <c r="FN122" s="210"/>
      <c r="FO122" s="210"/>
      <c r="FP122" s="210"/>
      <c r="FQ122" s="210"/>
      <c r="FR122" s="210"/>
      <c r="FS122" s="210"/>
      <c r="FT122" s="210"/>
      <c r="FU122" s="210"/>
      <c r="FV122" s="210"/>
      <c r="FW122" s="210"/>
      <c r="FX122" s="210"/>
      <c r="FY122" s="210"/>
      <c r="FZ122" s="210"/>
      <c r="GA122" s="210"/>
    </row>
    <row r="123" spans="1:183" ht="18.75" customHeight="1" x14ac:dyDescent="0.4">
      <c r="A123" s="59"/>
      <c r="B123" s="62"/>
      <c r="C123" s="62"/>
      <c r="D123" s="62"/>
      <c r="E123" s="62"/>
      <c r="F123" s="62"/>
      <c r="G123" s="62"/>
      <c r="H123" s="62"/>
      <c r="I123" s="62"/>
      <c r="J123" s="62"/>
      <c r="K123" s="62"/>
      <c r="L123" s="726"/>
      <c r="M123" s="727"/>
      <c r="N123" s="727"/>
      <c r="O123" s="727"/>
      <c r="P123" s="727"/>
      <c r="Q123" s="727"/>
      <c r="R123" s="727"/>
      <c r="S123" s="727"/>
      <c r="T123" s="728" t="s">
        <v>227</v>
      </c>
      <c r="U123" s="729"/>
      <c r="V123" s="729"/>
      <c r="W123" s="729"/>
      <c r="X123" s="729"/>
      <c r="Y123" s="729"/>
      <c r="Z123" s="729"/>
      <c r="AA123" s="729"/>
      <c r="AB123" s="729"/>
      <c r="AC123" s="729"/>
      <c r="AD123" s="729"/>
      <c r="AE123" s="729"/>
      <c r="AF123" s="729"/>
      <c r="AG123" s="729"/>
      <c r="AH123" s="729"/>
      <c r="AI123" s="729"/>
      <c r="AJ123" s="729"/>
      <c r="AK123" s="730"/>
      <c r="AL123" s="728" t="s">
        <v>228</v>
      </c>
      <c r="AM123" s="729"/>
      <c r="AN123" s="729"/>
      <c r="AO123" s="729"/>
      <c r="AP123" s="729"/>
      <c r="AQ123" s="729"/>
      <c r="AR123" s="729"/>
      <c r="AS123" s="729"/>
      <c r="AT123" s="729"/>
      <c r="AU123" s="729"/>
      <c r="AV123" s="729"/>
      <c r="AW123" s="729"/>
      <c r="AX123" s="729"/>
      <c r="AY123" s="729"/>
      <c r="AZ123" s="729"/>
      <c r="BA123" s="729"/>
      <c r="BB123" s="729"/>
      <c r="BC123" s="731"/>
      <c r="BD123" s="62"/>
      <c r="BE123" s="62"/>
      <c r="BF123" s="62"/>
      <c r="BG123" s="62"/>
      <c r="BH123" s="62"/>
      <c r="BI123" s="62"/>
      <c r="BJ123" s="62"/>
      <c r="BK123" s="62"/>
      <c r="BL123" s="62"/>
      <c r="BM123" s="62"/>
      <c r="BN123" s="62"/>
      <c r="BO123" s="59"/>
      <c r="BP123" s="62"/>
      <c r="BQ123" s="62"/>
      <c r="BR123" s="62"/>
      <c r="BS123" s="62"/>
      <c r="BT123" s="62"/>
      <c r="BU123" s="62"/>
      <c r="BV123" s="62"/>
      <c r="BW123" s="62"/>
      <c r="BX123" s="62"/>
      <c r="BY123" s="62"/>
      <c r="BZ123" s="726"/>
      <c r="CA123" s="727"/>
      <c r="CB123" s="727"/>
      <c r="CC123" s="727"/>
      <c r="CD123" s="727"/>
      <c r="CE123" s="727"/>
      <c r="CF123" s="727"/>
      <c r="CG123" s="727"/>
      <c r="CH123" s="728" t="s">
        <v>227</v>
      </c>
      <c r="CI123" s="729"/>
      <c r="CJ123" s="729"/>
      <c r="CK123" s="729"/>
      <c r="CL123" s="729"/>
      <c r="CM123" s="729"/>
      <c r="CN123" s="729"/>
      <c r="CO123" s="729"/>
      <c r="CP123" s="729"/>
      <c r="CQ123" s="729"/>
      <c r="CR123" s="729"/>
      <c r="CS123" s="729"/>
      <c r="CT123" s="729"/>
      <c r="CU123" s="729"/>
      <c r="CV123" s="729"/>
      <c r="CW123" s="729"/>
      <c r="CX123" s="729"/>
      <c r="CY123" s="730"/>
      <c r="CZ123" s="728" t="s">
        <v>228</v>
      </c>
      <c r="DA123" s="729"/>
      <c r="DB123" s="729"/>
      <c r="DC123" s="729"/>
      <c r="DD123" s="729"/>
      <c r="DE123" s="729"/>
      <c r="DF123" s="729"/>
      <c r="DG123" s="729"/>
      <c r="DH123" s="729"/>
      <c r="DI123" s="729"/>
      <c r="DJ123" s="729"/>
      <c r="DK123" s="729"/>
      <c r="DL123" s="729"/>
      <c r="DM123" s="729"/>
      <c r="DN123" s="729"/>
      <c r="DO123" s="729"/>
      <c r="DP123" s="729"/>
      <c r="DQ123" s="731"/>
      <c r="DR123" s="62"/>
      <c r="DS123" s="62"/>
      <c r="DT123" s="62"/>
      <c r="DU123" s="62"/>
      <c r="DV123" s="62"/>
      <c r="DW123" s="62"/>
      <c r="DX123" s="62"/>
      <c r="DY123" s="62"/>
      <c r="DZ123" s="62"/>
      <c r="EA123" s="62"/>
      <c r="EB123" s="62"/>
      <c r="EC123" s="62"/>
      <c r="ED123" s="191"/>
    </row>
    <row r="124" spans="1:183" ht="18.75" customHeight="1" x14ac:dyDescent="0.4">
      <c r="A124" s="59"/>
      <c r="B124" s="62"/>
      <c r="C124" s="62"/>
      <c r="D124" s="62"/>
      <c r="E124" s="62"/>
      <c r="F124" s="62"/>
      <c r="G124" s="62"/>
      <c r="H124" s="62"/>
      <c r="I124" s="62"/>
      <c r="J124" s="62"/>
      <c r="K124" s="62"/>
      <c r="L124" s="724"/>
      <c r="M124" s="725"/>
      <c r="N124" s="725"/>
      <c r="O124" s="725"/>
      <c r="P124" s="725"/>
      <c r="Q124" s="725"/>
      <c r="R124" s="725"/>
      <c r="S124" s="725"/>
      <c r="T124" s="722" t="s">
        <v>229</v>
      </c>
      <c r="U124" s="722"/>
      <c r="V124" s="722"/>
      <c r="W124" s="722"/>
      <c r="X124" s="722"/>
      <c r="Y124" s="722"/>
      <c r="Z124" s="722"/>
      <c r="AA124" s="722"/>
      <c r="AB124" s="722"/>
      <c r="AC124" s="722" t="s">
        <v>230</v>
      </c>
      <c r="AD124" s="722"/>
      <c r="AE124" s="722"/>
      <c r="AF124" s="722"/>
      <c r="AG124" s="722"/>
      <c r="AH124" s="722"/>
      <c r="AI124" s="722"/>
      <c r="AJ124" s="722"/>
      <c r="AK124" s="722"/>
      <c r="AL124" s="722" t="s">
        <v>229</v>
      </c>
      <c r="AM124" s="722"/>
      <c r="AN124" s="722"/>
      <c r="AO124" s="722"/>
      <c r="AP124" s="722"/>
      <c r="AQ124" s="722"/>
      <c r="AR124" s="722"/>
      <c r="AS124" s="722"/>
      <c r="AT124" s="722"/>
      <c r="AU124" s="722" t="s">
        <v>230</v>
      </c>
      <c r="AV124" s="722"/>
      <c r="AW124" s="722"/>
      <c r="AX124" s="722"/>
      <c r="AY124" s="722"/>
      <c r="AZ124" s="722"/>
      <c r="BA124" s="722"/>
      <c r="BB124" s="722"/>
      <c r="BC124" s="723"/>
      <c r="BD124" s="62"/>
      <c r="BE124" s="62"/>
      <c r="BF124" s="62"/>
      <c r="BG124" s="62"/>
      <c r="BH124" s="62"/>
      <c r="BI124" s="62"/>
      <c r="BJ124" s="62"/>
      <c r="BK124" s="62"/>
      <c r="BL124" s="62"/>
      <c r="BM124" s="62"/>
      <c r="BN124" s="62"/>
      <c r="BO124" s="59"/>
      <c r="BP124" s="62"/>
      <c r="BQ124" s="62"/>
      <c r="BR124" s="62"/>
      <c r="BS124" s="62"/>
      <c r="BT124" s="62"/>
      <c r="BU124" s="62"/>
      <c r="BV124" s="62"/>
      <c r="BW124" s="62"/>
      <c r="BX124" s="62"/>
      <c r="BY124" s="62"/>
      <c r="BZ124" s="724"/>
      <c r="CA124" s="725"/>
      <c r="CB124" s="725"/>
      <c r="CC124" s="725"/>
      <c r="CD124" s="725"/>
      <c r="CE124" s="725"/>
      <c r="CF124" s="725"/>
      <c r="CG124" s="725"/>
      <c r="CH124" s="722" t="s">
        <v>229</v>
      </c>
      <c r="CI124" s="722"/>
      <c r="CJ124" s="722"/>
      <c r="CK124" s="722"/>
      <c r="CL124" s="722"/>
      <c r="CM124" s="722"/>
      <c r="CN124" s="722"/>
      <c r="CO124" s="722"/>
      <c r="CP124" s="722"/>
      <c r="CQ124" s="722" t="s">
        <v>230</v>
      </c>
      <c r="CR124" s="722"/>
      <c r="CS124" s="722"/>
      <c r="CT124" s="722"/>
      <c r="CU124" s="722"/>
      <c r="CV124" s="722"/>
      <c r="CW124" s="722"/>
      <c r="CX124" s="722"/>
      <c r="CY124" s="722"/>
      <c r="CZ124" s="722" t="s">
        <v>229</v>
      </c>
      <c r="DA124" s="722"/>
      <c r="DB124" s="722"/>
      <c r="DC124" s="722"/>
      <c r="DD124" s="722"/>
      <c r="DE124" s="722"/>
      <c r="DF124" s="722"/>
      <c r="DG124" s="722"/>
      <c r="DH124" s="722"/>
      <c r="DI124" s="722" t="s">
        <v>230</v>
      </c>
      <c r="DJ124" s="722"/>
      <c r="DK124" s="722"/>
      <c r="DL124" s="722"/>
      <c r="DM124" s="722"/>
      <c r="DN124" s="722"/>
      <c r="DO124" s="722"/>
      <c r="DP124" s="722"/>
      <c r="DQ124" s="723"/>
      <c r="DR124" s="62"/>
      <c r="DS124" s="62"/>
      <c r="DT124" s="62"/>
      <c r="DU124" s="62"/>
      <c r="DV124" s="62"/>
      <c r="DW124" s="62"/>
      <c r="DX124" s="62"/>
      <c r="DY124" s="62"/>
      <c r="DZ124" s="62"/>
      <c r="EA124" s="62"/>
      <c r="EB124" s="62"/>
      <c r="EC124" s="62"/>
      <c r="ED124" s="191"/>
    </row>
    <row r="125" spans="1:183" ht="18.75" customHeight="1" x14ac:dyDescent="0.4">
      <c r="A125" s="59"/>
      <c r="B125" s="62"/>
      <c r="C125" s="62"/>
      <c r="D125" s="62"/>
      <c r="E125" s="62"/>
      <c r="F125" s="62"/>
      <c r="G125" s="62"/>
      <c r="H125" s="62"/>
      <c r="I125" s="62"/>
      <c r="J125" s="62"/>
      <c r="K125" s="62"/>
      <c r="L125" s="724" t="s">
        <v>231</v>
      </c>
      <c r="M125" s="725"/>
      <c r="N125" s="725"/>
      <c r="O125" s="725"/>
      <c r="P125" s="725"/>
      <c r="Q125" s="725"/>
      <c r="R125" s="725"/>
      <c r="S125" s="725"/>
      <c r="T125" s="719" t="s">
        <v>232</v>
      </c>
      <c r="U125" s="717"/>
      <c r="V125" s="717"/>
      <c r="W125" s="720"/>
      <c r="X125" s="720"/>
      <c r="Y125" s="720"/>
      <c r="Z125" s="717" t="s">
        <v>233</v>
      </c>
      <c r="AA125" s="717"/>
      <c r="AB125" s="718"/>
      <c r="AC125" s="719" t="s">
        <v>232</v>
      </c>
      <c r="AD125" s="717"/>
      <c r="AE125" s="717"/>
      <c r="AF125" s="720"/>
      <c r="AG125" s="720"/>
      <c r="AH125" s="720"/>
      <c r="AI125" s="717" t="s">
        <v>233</v>
      </c>
      <c r="AJ125" s="717"/>
      <c r="AK125" s="718"/>
      <c r="AL125" s="719" t="s">
        <v>232</v>
      </c>
      <c r="AM125" s="717"/>
      <c r="AN125" s="717"/>
      <c r="AO125" s="720"/>
      <c r="AP125" s="720"/>
      <c r="AQ125" s="720"/>
      <c r="AR125" s="717" t="s">
        <v>233</v>
      </c>
      <c r="AS125" s="717"/>
      <c r="AT125" s="718"/>
      <c r="AU125" s="719" t="s">
        <v>232</v>
      </c>
      <c r="AV125" s="717"/>
      <c r="AW125" s="717"/>
      <c r="AX125" s="720"/>
      <c r="AY125" s="720"/>
      <c r="AZ125" s="720"/>
      <c r="BA125" s="717" t="s">
        <v>233</v>
      </c>
      <c r="BB125" s="717"/>
      <c r="BC125" s="732"/>
      <c r="BD125" s="62"/>
      <c r="BE125" s="62"/>
      <c r="BF125" s="62"/>
      <c r="BG125" s="62"/>
      <c r="BH125" s="62"/>
      <c r="BI125" s="62"/>
      <c r="BJ125" s="62"/>
      <c r="BK125" s="62"/>
      <c r="BL125" s="62"/>
      <c r="BM125" s="62"/>
      <c r="BN125" s="62"/>
      <c r="BO125" s="59"/>
      <c r="BP125" s="62"/>
      <c r="BQ125" s="62"/>
      <c r="BR125" s="62"/>
      <c r="BS125" s="62"/>
      <c r="BT125" s="62"/>
      <c r="BU125" s="62"/>
      <c r="BV125" s="62"/>
      <c r="BW125" s="62"/>
      <c r="BX125" s="62"/>
      <c r="BY125" s="62"/>
      <c r="BZ125" s="724" t="s">
        <v>231</v>
      </c>
      <c r="CA125" s="725"/>
      <c r="CB125" s="725"/>
      <c r="CC125" s="725"/>
      <c r="CD125" s="725"/>
      <c r="CE125" s="725"/>
      <c r="CF125" s="725"/>
      <c r="CG125" s="725"/>
      <c r="CH125" s="719" t="s">
        <v>232</v>
      </c>
      <c r="CI125" s="717"/>
      <c r="CJ125" s="717"/>
      <c r="CK125" s="720">
        <v>27</v>
      </c>
      <c r="CL125" s="720"/>
      <c r="CM125" s="720"/>
      <c r="CN125" s="717" t="s">
        <v>233</v>
      </c>
      <c r="CO125" s="717"/>
      <c r="CP125" s="718"/>
      <c r="CQ125" s="719" t="s">
        <v>232</v>
      </c>
      <c r="CR125" s="717"/>
      <c r="CS125" s="717"/>
      <c r="CT125" s="720">
        <v>9</v>
      </c>
      <c r="CU125" s="720"/>
      <c r="CV125" s="720"/>
      <c r="CW125" s="717" t="s">
        <v>233</v>
      </c>
      <c r="CX125" s="717"/>
      <c r="CY125" s="718"/>
      <c r="CZ125" s="719" t="s">
        <v>232</v>
      </c>
      <c r="DA125" s="717"/>
      <c r="DB125" s="717"/>
      <c r="DC125" s="720"/>
      <c r="DD125" s="720"/>
      <c r="DE125" s="720"/>
      <c r="DF125" s="717" t="s">
        <v>233</v>
      </c>
      <c r="DG125" s="717"/>
      <c r="DH125" s="718"/>
      <c r="DI125" s="719" t="s">
        <v>232</v>
      </c>
      <c r="DJ125" s="717"/>
      <c r="DK125" s="717"/>
      <c r="DL125" s="720"/>
      <c r="DM125" s="720"/>
      <c r="DN125" s="720"/>
      <c r="DO125" s="717" t="s">
        <v>233</v>
      </c>
      <c r="DP125" s="717"/>
      <c r="DQ125" s="732"/>
      <c r="DR125" s="62"/>
      <c r="DS125" s="62"/>
      <c r="DT125" s="62"/>
      <c r="DU125" s="62"/>
      <c r="DV125" s="62"/>
      <c r="DW125" s="62"/>
      <c r="DX125" s="62"/>
      <c r="DY125" s="62"/>
      <c r="DZ125" s="62"/>
      <c r="EA125" s="62"/>
      <c r="EB125" s="62"/>
      <c r="EC125" s="62"/>
      <c r="ED125" s="191"/>
    </row>
    <row r="126" spans="1:183" ht="18.75" customHeight="1" thickBot="1" x14ac:dyDescent="0.45">
      <c r="A126" s="59"/>
      <c r="B126" s="62"/>
      <c r="C126" s="62"/>
      <c r="D126" s="62"/>
      <c r="E126" s="62"/>
      <c r="F126" s="62"/>
      <c r="G126" s="62"/>
      <c r="H126" s="62"/>
      <c r="I126" s="62"/>
      <c r="J126" s="62"/>
      <c r="K126" s="62"/>
      <c r="L126" s="707" t="s">
        <v>234</v>
      </c>
      <c r="M126" s="708"/>
      <c r="N126" s="708"/>
      <c r="O126" s="708"/>
      <c r="P126" s="708"/>
      <c r="Q126" s="708"/>
      <c r="R126" s="708"/>
      <c r="S126" s="708"/>
      <c r="T126" s="709" t="s">
        <v>232</v>
      </c>
      <c r="U126" s="710"/>
      <c r="V126" s="710"/>
      <c r="W126" s="711"/>
      <c r="X126" s="711"/>
      <c r="Y126" s="711"/>
      <c r="Z126" s="710" t="s">
        <v>233</v>
      </c>
      <c r="AA126" s="710"/>
      <c r="AB126" s="712"/>
      <c r="AC126" s="709" t="s">
        <v>232</v>
      </c>
      <c r="AD126" s="710"/>
      <c r="AE126" s="710"/>
      <c r="AF126" s="711"/>
      <c r="AG126" s="711"/>
      <c r="AH126" s="711"/>
      <c r="AI126" s="710" t="s">
        <v>233</v>
      </c>
      <c r="AJ126" s="710"/>
      <c r="AK126" s="712"/>
      <c r="AL126" s="709" t="s">
        <v>232</v>
      </c>
      <c r="AM126" s="710"/>
      <c r="AN126" s="710"/>
      <c r="AO126" s="711"/>
      <c r="AP126" s="711"/>
      <c r="AQ126" s="711"/>
      <c r="AR126" s="710" t="s">
        <v>233</v>
      </c>
      <c r="AS126" s="710"/>
      <c r="AT126" s="712"/>
      <c r="AU126" s="709" t="s">
        <v>232</v>
      </c>
      <c r="AV126" s="710"/>
      <c r="AW126" s="710"/>
      <c r="AX126" s="711"/>
      <c r="AY126" s="711"/>
      <c r="AZ126" s="711"/>
      <c r="BA126" s="710" t="s">
        <v>233</v>
      </c>
      <c r="BB126" s="710"/>
      <c r="BC126" s="716"/>
      <c r="BD126" s="62"/>
      <c r="BE126" s="62"/>
      <c r="BF126" s="62"/>
      <c r="BG126" s="62"/>
      <c r="BH126" s="62"/>
      <c r="BI126" s="62"/>
      <c r="BJ126" s="62"/>
      <c r="BK126" s="62"/>
      <c r="BL126" s="62"/>
      <c r="BM126" s="62"/>
      <c r="BN126" s="62"/>
      <c r="BO126" s="59"/>
      <c r="BP126" s="62"/>
      <c r="BQ126" s="62"/>
      <c r="BR126" s="62"/>
      <c r="BS126" s="62"/>
      <c r="BT126" s="62"/>
      <c r="BU126" s="62"/>
      <c r="BV126" s="62"/>
      <c r="BW126" s="62"/>
      <c r="BX126" s="62"/>
      <c r="BY126" s="62"/>
      <c r="BZ126" s="707" t="s">
        <v>234</v>
      </c>
      <c r="CA126" s="708"/>
      <c r="CB126" s="708"/>
      <c r="CC126" s="708"/>
      <c r="CD126" s="708"/>
      <c r="CE126" s="708"/>
      <c r="CF126" s="708"/>
      <c r="CG126" s="708"/>
      <c r="CH126" s="709" t="s">
        <v>232</v>
      </c>
      <c r="CI126" s="710"/>
      <c r="CJ126" s="710"/>
      <c r="CK126" s="711">
        <v>9</v>
      </c>
      <c r="CL126" s="711"/>
      <c r="CM126" s="711"/>
      <c r="CN126" s="710" t="s">
        <v>233</v>
      </c>
      <c r="CO126" s="710"/>
      <c r="CP126" s="712"/>
      <c r="CQ126" s="709" t="s">
        <v>232</v>
      </c>
      <c r="CR126" s="710"/>
      <c r="CS126" s="710"/>
      <c r="CT126" s="711">
        <v>2</v>
      </c>
      <c r="CU126" s="711"/>
      <c r="CV126" s="711"/>
      <c r="CW126" s="710" t="s">
        <v>233</v>
      </c>
      <c r="CX126" s="710"/>
      <c r="CY126" s="712"/>
      <c r="CZ126" s="709" t="s">
        <v>232</v>
      </c>
      <c r="DA126" s="710"/>
      <c r="DB126" s="710"/>
      <c r="DC126" s="711"/>
      <c r="DD126" s="711"/>
      <c r="DE126" s="711"/>
      <c r="DF126" s="710" t="s">
        <v>233</v>
      </c>
      <c r="DG126" s="710"/>
      <c r="DH126" s="712"/>
      <c r="DI126" s="709" t="s">
        <v>232</v>
      </c>
      <c r="DJ126" s="710"/>
      <c r="DK126" s="710"/>
      <c r="DL126" s="711"/>
      <c r="DM126" s="711"/>
      <c r="DN126" s="711"/>
      <c r="DO126" s="710" t="s">
        <v>233</v>
      </c>
      <c r="DP126" s="710"/>
      <c r="DQ126" s="716"/>
      <c r="DR126" s="62"/>
      <c r="DS126" s="62"/>
      <c r="DT126" s="62"/>
      <c r="DU126" s="62"/>
      <c r="DV126" s="62"/>
      <c r="DW126" s="62"/>
      <c r="DX126" s="62"/>
      <c r="DY126" s="62"/>
      <c r="DZ126" s="62"/>
      <c r="EA126" s="62"/>
      <c r="EB126" s="62"/>
      <c r="EC126" s="62"/>
      <c r="ED126" s="191"/>
    </row>
    <row r="127" spans="1:183" ht="18.75" customHeight="1" x14ac:dyDescent="0.4">
      <c r="A127" s="59"/>
      <c r="V127" s="59"/>
      <c r="W127" s="59"/>
      <c r="X127" s="59"/>
      <c r="BO127" s="59"/>
      <c r="CJ127" s="59"/>
      <c r="CK127" s="59"/>
      <c r="CL127" s="59"/>
    </row>
    <row r="128" spans="1:183" ht="18.75" customHeight="1" x14ac:dyDescent="0.4">
      <c r="A128" s="59"/>
      <c r="B128" s="59"/>
      <c r="C128" s="59"/>
      <c r="D128" s="59"/>
      <c r="F128" s="59"/>
      <c r="G128" s="59"/>
      <c r="H128" s="59"/>
      <c r="I128" s="59"/>
      <c r="J128" s="59"/>
      <c r="K128" s="59"/>
      <c r="L128" s="59" t="s">
        <v>178</v>
      </c>
      <c r="M128" s="59"/>
      <c r="N128" s="59"/>
      <c r="O128" s="59"/>
      <c r="P128" s="63"/>
      <c r="Q128" s="63"/>
      <c r="R128" s="63"/>
      <c r="S128" s="63"/>
      <c r="T128" s="63"/>
      <c r="U128" s="63"/>
      <c r="V128" s="63"/>
      <c r="W128" s="63"/>
      <c r="X128" s="63"/>
      <c r="BO128" s="59"/>
      <c r="BP128" s="59"/>
      <c r="BQ128" s="59"/>
      <c r="BR128" s="59"/>
      <c r="BU128" s="59"/>
      <c r="BV128" s="59"/>
      <c r="BW128" s="59"/>
      <c r="BX128" s="59"/>
      <c r="BY128" s="59"/>
      <c r="BZ128" s="59" t="s">
        <v>235</v>
      </c>
      <c r="CA128" s="59"/>
      <c r="CB128" s="59"/>
      <c r="CC128" s="59"/>
      <c r="CD128" s="63"/>
      <c r="CE128" s="63"/>
      <c r="CF128" s="63"/>
      <c r="CG128" s="63"/>
      <c r="CH128" s="63"/>
      <c r="CI128" s="63"/>
      <c r="CJ128" s="63"/>
      <c r="CK128" s="63"/>
      <c r="CL128" s="63"/>
    </row>
    <row r="129" spans="1:135" ht="18.75" customHeight="1" x14ac:dyDescent="0.4">
      <c r="A129" s="59"/>
      <c r="B129" s="59"/>
      <c r="C129" s="59"/>
      <c r="F129" s="59"/>
      <c r="G129" s="59"/>
      <c r="H129" s="59"/>
      <c r="I129" s="59"/>
      <c r="J129" s="59"/>
      <c r="K129" s="59"/>
      <c r="L129" s="59" t="s">
        <v>118</v>
      </c>
      <c r="M129" s="59"/>
      <c r="N129" s="59"/>
      <c r="O129" s="59"/>
      <c r="P129" s="63"/>
      <c r="Q129" s="63"/>
      <c r="R129" s="63"/>
      <c r="S129" s="63"/>
      <c r="T129" s="63"/>
      <c r="U129" s="63"/>
      <c r="V129" s="63"/>
      <c r="W129" s="63"/>
      <c r="X129" s="63"/>
      <c r="BO129" s="59"/>
      <c r="BP129" s="59"/>
      <c r="BQ129" s="59"/>
      <c r="BU129" s="59"/>
      <c r="BV129" s="59"/>
      <c r="BW129" s="59"/>
      <c r="BX129" s="59"/>
      <c r="BY129" s="59"/>
      <c r="BZ129" s="59" t="s">
        <v>236</v>
      </c>
      <c r="CA129" s="59"/>
      <c r="CB129" s="59"/>
      <c r="CC129" s="59"/>
      <c r="CD129" s="63"/>
      <c r="CE129" s="63"/>
      <c r="CF129" s="63"/>
      <c r="CG129" s="63"/>
      <c r="CH129" s="63"/>
      <c r="CI129" s="63"/>
      <c r="CJ129" s="63"/>
      <c r="CK129" s="63"/>
      <c r="CL129" s="63"/>
    </row>
    <row r="130" spans="1:135" ht="18.75" customHeight="1" x14ac:dyDescent="0.4">
      <c r="A130" s="59"/>
      <c r="B130" s="59"/>
      <c r="C130" s="59"/>
      <c r="F130" s="59"/>
      <c r="G130" s="59"/>
      <c r="H130" s="59"/>
      <c r="I130" s="59"/>
      <c r="J130" s="59"/>
      <c r="K130" s="59"/>
      <c r="L130" s="59" t="s">
        <v>119</v>
      </c>
      <c r="M130" s="59"/>
      <c r="N130" s="59"/>
      <c r="O130" s="59"/>
      <c r="P130" s="63"/>
      <c r="Q130" s="63"/>
      <c r="R130" s="63"/>
      <c r="S130" s="63"/>
      <c r="T130" s="63"/>
      <c r="U130" s="63"/>
      <c r="V130" s="63"/>
      <c r="W130" s="63"/>
      <c r="X130" s="63"/>
      <c r="BO130" s="59"/>
      <c r="BP130" s="59"/>
      <c r="BQ130" s="59"/>
      <c r="BU130" s="59"/>
      <c r="BV130" s="59"/>
      <c r="BW130" s="59"/>
      <c r="BX130" s="59"/>
      <c r="BY130" s="59"/>
      <c r="BZ130" s="59" t="s">
        <v>237</v>
      </c>
      <c r="CA130" s="59"/>
      <c r="CB130" s="59"/>
      <c r="CC130" s="59"/>
      <c r="CD130" s="63"/>
      <c r="CE130" s="63"/>
      <c r="CF130" s="63"/>
      <c r="CG130" s="63"/>
      <c r="CH130" s="63"/>
      <c r="CI130" s="63"/>
      <c r="CJ130" s="63"/>
      <c r="CK130" s="63"/>
      <c r="CL130" s="63"/>
    </row>
    <row r="131" spans="1:135" ht="18.75" customHeight="1" x14ac:dyDescent="0.4">
      <c r="A131" s="59"/>
      <c r="B131" s="59"/>
      <c r="C131" s="59"/>
      <c r="E131" s="59"/>
      <c r="F131" s="59"/>
      <c r="G131" s="59"/>
      <c r="H131" s="59"/>
      <c r="I131" s="59"/>
      <c r="J131" s="59"/>
      <c r="K131" s="59"/>
      <c r="L131" s="59"/>
      <c r="M131" s="59"/>
      <c r="N131" s="59"/>
      <c r="O131" s="59"/>
      <c r="P131" s="59"/>
      <c r="Q131" s="59"/>
      <c r="R131" s="59"/>
      <c r="S131" s="59"/>
      <c r="T131" s="59"/>
      <c r="U131" s="59"/>
      <c r="V131" s="59"/>
      <c r="W131" s="59"/>
      <c r="X131" s="59"/>
      <c r="BO131" s="59"/>
      <c r="BP131" s="59"/>
      <c r="BQ131" s="59"/>
      <c r="BU131" s="59"/>
      <c r="BV131" s="59"/>
      <c r="BW131" s="59"/>
      <c r="BX131" s="59"/>
      <c r="BY131" s="59"/>
      <c r="BZ131" s="59" t="s">
        <v>238</v>
      </c>
      <c r="CA131" s="59"/>
      <c r="CB131" s="59"/>
      <c r="CC131" s="59"/>
      <c r="CD131" s="59"/>
      <c r="CE131" s="59"/>
      <c r="CF131" s="59"/>
      <c r="CG131" s="59"/>
      <c r="CH131" s="59"/>
      <c r="CI131" s="59"/>
      <c r="CJ131" s="59"/>
      <c r="CK131" s="59"/>
      <c r="CL131" s="59"/>
    </row>
    <row r="132" spans="1:135" ht="18.75" customHeight="1" x14ac:dyDescent="0.4">
      <c r="A132" s="59"/>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row>
    <row r="133" spans="1:135" ht="18.75" customHeight="1" x14ac:dyDescent="0.4">
      <c r="A133" s="59"/>
      <c r="C133" s="60" t="s">
        <v>146</v>
      </c>
      <c r="D133" s="59"/>
      <c r="E133" s="59"/>
      <c r="F133" s="59"/>
      <c r="G133" s="59"/>
      <c r="H133" s="59"/>
      <c r="I133" s="59"/>
      <c r="J133" s="59"/>
      <c r="K133" s="59"/>
      <c r="L133" s="59"/>
      <c r="M133" s="59"/>
      <c r="N133" s="59"/>
      <c r="O133" s="59"/>
      <c r="P133" s="59"/>
      <c r="Q133" s="59"/>
      <c r="R133" s="59"/>
      <c r="S133" s="59"/>
      <c r="T133" s="59"/>
      <c r="U133" s="59"/>
      <c r="V133" s="59"/>
      <c r="W133" s="59"/>
      <c r="X133" s="59"/>
      <c r="BO133" s="59"/>
      <c r="BQ133" s="60" t="s">
        <v>146</v>
      </c>
      <c r="BR133" s="59"/>
      <c r="BS133" s="59"/>
      <c r="BT133" s="59"/>
      <c r="BU133" s="59"/>
      <c r="BV133" s="59"/>
      <c r="BW133" s="59"/>
      <c r="BX133" s="59"/>
      <c r="BY133" s="59"/>
      <c r="BZ133" s="59"/>
      <c r="CA133" s="59"/>
      <c r="CB133" s="59"/>
      <c r="CC133" s="59"/>
      <c r="CD133" s="59"/>
      <c r="CE133" s="59"/>
      <c r="CF133" s="59"/>
      <c r="CG133" s="59"/>
      <c r="CH133" s="59"/>
      <c r="CI133" s="59"/>
      <c r="CJ133" s="59"/>
      <c r="CK133" s="59"/>
      <c r="CL133" s="59"/>
    </row>
    <row r="134" spans="1:135" ht="18.75" customHeight="1" x14ac:dyDescent="0.4">
      <c r="A134" s="59"/>
      <c r="B134" s="59"/>
      <c r="C134" s="721" t="s">
        <v>481</v>
      </c>
      <c r="D134" s="721"/>
      <c r="E134" s="721"/>
      <c r="F134" s="721"/>
      <c r="G134" s="721"/>
      <c r="H134" s="721"/>
      <c r="I134" s="721"/>
      <c r="J134" s="721"/>
      <c r="K134" s="721"/>
      <c r="L134" s="721"/>
      <c r="M134" s="721"/>
      <c r="N134" s="721"/>
      <c r="O134" s="721"/>
      <c r="P134" s="721"/>
      <c r="Q134" s="721"/>
      <c r="R134" s="721"/>
      <c r="S134" s="721"/>
      <c r="T134" s="721"/>
      <c r="U134" s="721"/>
      <c r="V134" s="721"/>
      <c r="W134" s="721"/>
      <c r="X134" s="721"/>
      <c r="Y134" s="721"/>
      <c r="Z134" s="721"/>
      <c r="AA134" s="721"/>
      <c r="AB134" s="721"/>
      <c r="AC134" s="721"/>
      <c r="AD134" s="721"/>
      <c r="AE134" s="721"/>
      <c r="AF134" s="721"/>
      <c r="AG134" s="721"/>
      <c r="AH134" s="721"/>
      <c r="AI134" s="721"/>
      <c r="AJ134" s="721"/>
      <c r="AK134" s="721"/>
      <c r="AL134" s="721"/>
      <c r="AM134" s="721"/>
      <c r="AN134" s="721"/>
      <c r="AO134" s="721"/>
      <c r="AP134" s="721"/>
      <c r="AQ134" s="721"/>
      <c r="AR134" s="721"/>
      <c r="AS134" s="721"/>
      <c r="AT134" s="721"/>
      <c r="AU134" s="721"/>
      <c r="AV134" s="721"/>
      <c r="AW134" s="721"/>
      <c r="AX134" s="721"/>
      <c r="AY134" s="721"/>
      <c r="AZ134" s="721"/>
      <c r="BA134" s="721"/>
      <c r="BB134" s="721"/>
      <c r="BC134" s="721"/>
      <c r="BD134" s="721"/>
      <c r="BE134" s="721"/>
      <c r="BF134" s="721"/>
      <c r="BG134" s="721"/>
      <c r="BH134" s="721"/>
      <c r="BI134" s="721"/>
      <c r="BJ134" s="721"/>
      <c r="BK134" s="721"/>
      <c r="BL134" s="721"/>
      <c r="BO134" s="59"/>
      <c r="BP134" s="59"/>
      <c r="BQ134" s="721" t="s">
        <v>481</v>
      </c>
      <c r="BR134" s="721"/>
      <c r="BS134" s="721"/>
      <c r="BT134" s="721"/>
      <c r="BU134" s="721"/>
      <c r="BV134" s="721"/>
      <c r="BW134" s="721"/>
      <c r="BX134" s="721"/>
      <c r="BY134" s="721"/>
      <c r="BZ134" s="721"/>
      <c r="CA134" s="721"/>
      <c r="CB134" s="721"/>
      <c r="CC134" s="721"/>
      <c r="CD134" s="721"/>
      <c r="CE134" s="721"/>
      <c r="CF134" s="721"/>
      <c r="CG134" s="721"/>
      <c r="CH134" s="721"/>
      <c r="CI134" s="721"/>
      <c r="CJ134" s="721"/>
      <c r="CK134" s="721"/>
      <c r="CL134" s="721"/>
      <c r="CM134" s="721"/>
      <c r="CN134" s="721"/>
      <c r="CO134" s="721"/>
      <c r="CP134" s="721"/>
      <c r="CQ134" s="721"/>
      <c r="CR134" s="721"/>
      <c r="CS134" s="721"/>
      <c r="CT134" s="721"/>
      <c r="CU134" s="721"/>
      <c r="CV134" s="721"/>
      <c r="CW134" s="721"/>
      <c r="CX134" s="721"/>
      <c r="CY134" s="721"/>
      <c r="CZ134" s="721"/>
      <c r="DA134" s="721"/>
      <c r="DB134" s="721"/>
      <c r="DC134" s="721"/>
      <c r="DD134" s="721"/>
      <c r="DE134" s="721"/>
      <c r="DF134" s="721"/>
      <c r="DG134" s="721"/>
      <c r="DH134" s="721"/>
      <c r="DI134" s="721"/>
      <c r="DJ134" s="721"/>
      <c r="DK134" s="721"/>
      <c r="DL134" s="721"/>
      <c r="DM134" s="721"/>
      <c r="DN134" s="721"/>
      <c r="DO134" s="721"/>
      <c r="DP134" s="721"/>
      <c r="DQ134" s="721"/>
      <c r="DR134" s="721"/>
      <c r="DS134" s="721"/>
      <c r="DT134" s="721"/>
      <c r="DU134" s="721"/>
      <c r="DV134" s="721"/>
      <c r="DW134" s="721"/>
      <c r="DX134" s="721"/>
      <c r="DY134" s="721"/>
      <c r="DZ134" s="721"/>
    </row>
    <row r="135" spans="1:135" ht="18.75" customHeight="1" x14ac:dyDescent="0.4">
      <c r="A135" s="59"/>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row>
    <row r="136" spans="1:135" ht="18.75" customHeight="1" x14ac:dyDescent="0.4">
      <c r="A136" s="59"/>
      <c r="C136" s="60" t="s">
        <v>172</v>
      </c>
      <c r="D136" s="59"/>
      <c r="E136" s="59"/>
      <c r="F136" s="59"/>
      <c r="G136" s="59"/>
      <c r="H136" s="59"/>
      <c r="I136" s="59"/>
      <c r="J136" s="59"/>
      <c r="K136" s="59"/>
      <c r="L136" s="59"/>
      <c r="M136" s="59"/>
      <c r="N136" s="59"/>
      <c r="O136" s="59"/>
      <c r="P136" s="59"/>
      <c r="Q136" s="59"/>
      <c r="R136" s="59"/>
      <c r="S136" s="59"/>
      <c r="T136" s="59"/>
      <c r="U136" s="59"/>
      <c r="V136" s="59"/>
      <c r="W136" s="59"/>
      <c r="X136" s="59"/>
      <c r="BO136" s="59"/>
      <c r="BQ136" s="60" t="s">
        <v>172</v>
      </c>
      <c r="BR136" s="59"/>
      <c r="BS136" s="59"/>
      <c r="BT136" s="59"/>
      <c r="BU136" s="59"/>
      <c r="BV136" s="59"/>
      <c r="BW136" s="59"/>
      <c r="BX136" s="59"/>
      <c r="BY136" s="59"/>
      <c r="BZ136" s="59"/>
      <c r="CA136" s="59"/>
      <c r="CB136" s="59"/>
      <c r="CC136" s="59"/>
      <c r="CD136" s="59"/>
      <c r="CE136" s="59"/>
      <c r="CF136" s="59"/>
      <c r="CG136" s="59"/>
      <c r="CH136" s="59"/>
      <c r="CI136" s="59"/>
      <c r="CJ136" s="59"/>
      <c r="CK136" s="59"/>
      <c r="CL136" s="59"/>
    </row>
    <row r="137" spans="1:135" ht="18.75" customHeight="1" x14ac:dyDescent="0.4">
      <c r="A137" s="59"/>
      <c r="C137" s="59" t="s">
        <v>463</v>
      </c>
      <c r="D137" s="59"/>
      <c r="E137" s="59"/>
      <c r="F137" s="59"/>
      <c r="G137" s="59"/>
      <c r="H137" s="59"/>
      <c r="I137" s="59"/>
      <c r="J137" s="59"/>
      <c r="K137" s="59"/>
      <c r="L137" s="59"/>
      <c r="M137" s="59"/>
      <c r="N137" s="59"/>
      <c r="O137" s="59"/>
      <c r="P137" s="59"/>
      <c r="Q137" s="59"/>
      <c r="R137" s="59"/>
      <c r="S137" s="59"/>
      <c r="T137" s="59"/>
      <c r="U137" s="59"/>
      <c r="V137" s="59"/>
      <c r="W137" s="59"/>
      <c r="X137" s="59"/>
      <c r="BO137" s="59"/>
      <c r="BQ137" s="59" t="s">
        <v>463</v>
      </c>
      <c r="BR137" s="59"/>
      <c r="BS137" s="59"/>
      <c r="BT137" s="59"/>
      <c r="BU137" s="59"/>
      <c r="BV137" s="59"/>
      <c r="BW137" s="59"/>
      <c r="BX137" s="59"/>
      <c r="BY137" s="59"/>
      <c r="BZ137" s="59"/>
      <c r="CA137" s="59"/>
      <c r="CB137" s="59"/>
      <c r="CC137" s="59"/>
      <c r="CD137" s="59"/>
      <c r="CE137" s="59"/>
      <c r="CF137" s="59"/>
      <c r="CG137" s="59"/>
      <c r="CH137" s="59"/>
      <c r="CI137" s="59"/>
      <c r="CJ137" s="59"/>
      <c r="CK137" s="59"/>
      <c r="CL137" s="59"/>
    </row>
    <row r="138" spans="1:135" s="3" customFormat="1" ht="18.75" customHeight="1" x14ac:dyDescent="0.4">
      <c r="A138" s="59"/>
      <c r="B138" s="59"/>
      <c r="C138" s="64" t="s">
        <v>464</v>
      </c>
      <c r="D138" s="59"/>
      <c r="E138" s="63"/>
      <c r="F138" s="39"/>
      <c r="G138" s="39"/>
      <c r="H138" s="39"/>
      <c r="I138" s="39"/>
      <c r="J138" s="59"/>
      <c r="K138" s="314"/>
      <c r="L138" s="314"/>
      <c r="M138" s="64" t="s">
        <v>173</v>
      </c>
      <c r="N138" s="64"/>
      <c r="O138" s="64"/>
      <c r="P138" s="64"/>
      <c r="Q138" s="64"/>
      <c r="R138" s="64"/>
      <c r="S138" s="64"/>
      <c r="T138" s="64"/>
      <c r="U138" s="64"/>
      <c r="V138" s="64"/>
      <c r="W138" s="39"/>
      <c r="X138" s="39"/>
      <c r="Y138" s="39"/>
      <c r="Z138" s="39"/>
      <c r="AA138" s="39"/>
      <c r="AB138" s="314"/>
      <c r="AC138" s="314"/>
      <c r="AD138" s="314"/>
      <c r="AE138" s="314"/>
      <c r="AF138" s="314"/>
      <c r="AG138" s="314"/>
      <c r="AH138" s="314"/>
      <c r="AI138" s="314"/>
      <c r="AJ138" s="314"/>
      <c r="AK138" s="314"/>
      <c r="AL138" s="314"/>
      <c r="AM138" s="66" t="s">
        <v>174</v>
      </c>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59"/>
      <c r="BP138" s="59"/>
      <c r="BQ138" s="64" t="s">
        <v>464</v>
      </c>
      <c r="BR138" s="59"/>
      <c r="BS138" s="63"/>
      <c r="BT138" s="39"/>
      <c r="BU138" s="39"/>
      <c r="BV138" s="39"/>
      <c r="BW138" s="39"/>
      <c r="BX138" s="59"/>
      <c r="BY138" s="314">
        <v>8</v>
      </c>
      <c r="BZ138" s="314"/>
      <c r="CA138" s="64" t="s">
        <v>173</v>
      </c>
      <c r="CB138" s="64"/>
      <c r="CC138" s="64"/>
      <c r="CD138" s="64"/>
      <c r="CE138" s="64"/>
      <c r="CF138" s="64"/>
      <c r="CG138" s="64"/>
      <c r="CH138" s="64"/>
      <c r="CI138" s="64"/>
      <c r="CJ138" s="64"/>
      <c r="CK138" s="39"/>
      <c r="CL138" s="39"/>
      <c r="CM138" s="39"/>
      <c r="CN138" s="39"/>
      <c r="CO138" s="39"/>
      <c r="CP138" s="314" t="s">
        <v>465</v>
      </c>
      <c r="CQ138" s="314"/>
      <c r="CR138" s="314"/>
      <c r="CS138" s="314"/>
      <c r="CT138" s="314"/>
      <c r="CU138" s="314"/>
      <c r="CV138" s="314"/>
      <c r="CW138" s="314"/>
      <c r="CX138" s="314"/>
      <c r="CY138" s="314"/>
      <c r="CZ138" s="314"/>
      <c r="DA138" s="66" t="s">
        <v>174</v>
      </c>
      <c r="DB138" s="39"/>
      <c r="DC138" s="39"/>
      <c r="DD138" s="39"/>
      <c r="DE138" s="39"/>
      <c r="DF138" s="39"/>
      <c r="DG138" s="39"/>
      <c r="DH138" s="39"/>
      <c r="DI138" s="39"/>
      <c r="DJ138" s="39"/>
      <c r="DK138" s="39"/>
      <c r="DL138" s="39"/>
      <c r="DM138" s="39"/>
      <c r="DN138" s="39"/>
      <c r="DO138" s="39"/>
      <c r="DP138" s="39"/>
      <c r="DQ138" s="39"/>
      <c r="DR138" s="39"/>
      <c r="DS138" s="39"/>
      <c r="DT138" s="39"/>
      <c r="DU138" s="39"/>
      <c r="DV138" s="39"/>
      <c r="DW138" s="39"/>
      <c r="DX138" s="39"/>
      <c r="DY138" s="39"/>
      <c r="DZ138" s="39"/>
      <c r="EA138" s="39"/>
      <c r="EB138" s="39"/>
      <c r="EC138" s="39"/>
      <c r="ED138" s="39"/>
      <c r="EE138" s="62"/>
    </row>
    <row r="139" spans="1:135" ht="18.75" customHeight="1" x14ac:dyDescent="0.4">
      <c r="A139" s="59"/>
      <c r="B139" s="59"/>
      <c r="C139" s="59" t="s">
        <v>175</v>
      </c>
      <c r="D139" s="65"/>
      <c r="E139" s="64"/>
      <c r="F139" s="65"/>
      <c r="G139" s="64"/>
      <c r="H139" s="66"/>
      <c r="I139" s="64"/>
      <c r="J139" s="64"/>
      <c r="K139" s="64"/>
      <c r="L139" s="67"/>
      <c r="M139" s="67"/>
      <c r="N139" s="67"/>
      <c r="O139" s="67"/>
      <c r="P139" s="67"/>
      <c r="Q139" s="67"/>
      <c r="R139" s="67"/>
      <c r="S139" s="67"/>
      <c r="T139" s="67"/>
      <c r="U139" s="67"/>
      <c r="V139" s="67"/>
      <c r="W139" s="68"/>
      <c r="X139" s="59"/>
      <c r="BO139" s="59"/>
      <c r="BP139" s="59"/>
      <c r="BQ139" s="59" t="s">
        <v>175</v>
      </c>
      <c r="BR139" s="65"/>
      <c r="BS139" s="64"/>
      <c r="BT139" s="65"/>
      <c r="BU139" s="64"/>
      <c r="BV139" s="66"/>
      <c r="BW139" s="64"/>
      <c r="BX139" s="64"/>
      <c r="BY139" s="64"/>
      <c r="BZ139" s="67"/>
      <c r="CA139" s="67"/>
      <c r="CB139" s="67"/>
      <c r="CC139" s="67"/>
      <c r="CD139" s="67"/>
      <c r="CE139" s="67"/>
      <c r="CF139" s="67"/>
      <c r="CG139" s="67"/>
      <c r="CH139" s="67"/>
      <c r="CI139" s="67"/>
      <c r="CJ139" s="67"/>
      <c r="CK139" s="68"/>
      <c r="CL139" s="59"/>
    </row>
    <row r="140" spans="1:135" ht="18.75" customHeight="1" x14ac:dyDescent="0.4">
      <c r="A140" s="59"/>
      <c r="B140" s="59"/>
      <c r="C140" s="69"/>
      <c r="D140" s="69"/>
      <c r="E140" s="69"/>
      <c r="F140" s="69"/>
      <c r="G140" s="69"/>
      <c r="H140" s="69"/>
      <c r="I140" s="69"/>
      <c r="J140" s="69"/>
      <c r="K140" s="69"/>
      <c r="L140" s="69"/>
      <c r="M140" s="69"/>
      <c r="N140" s="69"/>
      <c r="O140" s="69"/>
      <c r="P140" s="69"/>
      <c r="Q140" s="69"/>
      <c r="R140" s="69"/>
      <c r="S140" s="69"/>
      <c r="T140" s="69"/>
      <c r="U140" s="69"/>
      <c r="V140" s="69"/>
      <c r="W140" s="69"/>
      <c r="X140" s="59"/>
      <c r="BO140" s="59"/>
      <c r="BP140" s="59"/>
      <c r="BQ140" s="69"/>
      <c r="BR140" s="69"/>
      <c r="BS140" s="69"/>
      <c r="BT140" s="69"/>
      <c r="BU140" s="69"/>
      <c r="BV140" s="69"/>
      <c r="BW140" s="69"/>
      <c r="BX140" s="69"/>
      <c r="BY140" s="69"/>
      <c r="BZ140" s="69"/>
      <c r="CA140" s="69"/>
      <c r="CB140" s="69"/>
      <c r="CC140" s="69"/>
      <c r="CD140" s="69"/>
      <c r="CE140" s="69"/>
      <c r="CF140" s="69"/>
      <c r="CG140" s="69"/>
      <c r="CH140" s="69"/>
      <c r="CI140" s="69"/>
      <c r="CJ140" s="69"/>
      <c r="CK140" s="69"/>
      <c r="CL140" s="59"/>
    </row>
    <row r="141" spans="1:135" ht="18.75" customHeight="1" x14ac:dyDescent="0.4">
      <c r="A141" s="59"/>
      <c r="B141" s="59"/>
      <c r="C141" s="69"/>
      <c r="D141" s="715"/>
      <c r="E141" s="715"/>
      <c r="F141" s="715"/>
      <c r="G141" s="715"/>
      <c r="H141" s="715"/>
      <c r="I141" s="715"/>
      <c r="J141" s="715"/>
      <c r="K141" s="715"/>
      <c r="L141" s="715"/>
      <c r="M141" s="715"/>
      <c r="N141" s="715"/>
      <c r="O141" s="715"/>
      <c r="P141" s="715"/>
      <c r="Q141" s="715"/>
      <c r="R141" s="715"/>
      <c r="S141" s="715"/>
      <c r="T141" s="715"/>
      <c r="U141" s="715"/>
      <c r="V141" s="715"/>
      <c r="W141" s="715"/>
      <c r="X141" s="59"/>
      <c r="BO141" s="59"/>
      <c r="BP141" s="59"/>
      <c r="BQ141" s="69"/>
      <c r="BR141" s="714" t="s">
        <v>239</v>
      </c>
      <c r="BS141" s="714"/>
      <c r="BT141" s="714"/>
      <c r="BU141" s="714"/>
      <c r="BV141" s="714"/>
      <c r="BW141" s="714"/>
      <c r="BX141" s="714"/>
      <c r="BY141" s="714"/>
      <c r="BZ141" s="714"/>
      <c r="CA141" s="714"/>
      <c r="CB141" s="714"/>
      <c r="CC141" s="714"/>
      <c r="CD141" s="714"/>
      <c r="CE141" s="714"/>
      <c r="CF141" s="714"/>
      <c r="CG141" s="714"/>
      <c r="CH141" s="714"/>
      <c r="CI141" s="714"/>
      <c r="CJ141" s="714"/>
      <c r="CK141" s="714"/>
      <c r="CL141" s="59"/>
    </row>
    <row r="142" spans="1:135" ht="18.75" customHeight="1" x14ac:dyDescent="0.4">
      <c r="A142" s="59"/>
      <c r="B142" s="59"/>
      <c r="C142" s="69"/>
      <c r="D142" s="715"/>
      <c r="E142" s="715"/>
      <c r="F142" s="715"/>
      <c r="G142" s="715"/>
      <c r="H142" s="715"/>
      <c r="I142" s="715"/>
      <c r="J142" s="715"/>
      <c r="K142" s="715"/>
      <c r="L142" s="715"/>
      <c r="M142" s="715"/>
      <c r="N142" s="715"/>
      <c r="O142" s="715"/>
      <c r="P142" s="715"/>
      <c r="Q142" s="715"/>
      <c r="R142" s="715"/>
      <c r="S142" s="715"/>
      <c r="T142" s="715"/>
      <c r="U142" s="715"/>
      <c r="V142" s="715"/>
      <c r="W142" s="715"/>
      <c r="X142" s="59"/>
      <c r="BO142" s="59"/>
      <c r="BP142" s="59"/>
      <c r="BQ142" s="69"/>
      <c r="BR142" s="714" t="s">
        <v>240</v>
      </c>
      <c r="BS142" s="714"/>
      <c r="BT142" s="714"/>
      <c r="BU142" s="714"/>
      <c r="BV142" s="714"/>
      <c r="BW142" s="714"/>
      <c r="BX142" s="714"/>
      <c r="BY142" s="714"/>
      <c r="BZ142" s="714"/>
      <c r="CA142" s="714"/>
      <c r="CB142" s="714"/>
      <c r="CC142" s="714"/>
      <c r="CD142" s="714"/>
      <c r="CE142" s="714"/>
      <c r="CF142" s="714"/>
      <c r="CG142" s="714"/>
      <c r="CH142" s="714"/>
      <c r="CI142" s="714"/>
      <c r="CJ142" s="714"/>
      <c r="CK142" s="714"/>
      <c r="CL142" s="59"/>
    </row>
    <row r="143" spans="1:135" ht="18.75" customHeight="1" x14ac:dyDescent="0.4">
      <c r="A143" s="59"/>
      <c r="B143" s="59"/>
      <c r="C143" s="69"/>
      <c r="D143" s="715"/>
      <c r="E143" s="715"/>
      <c r="F143" s="715"/>
      <c r="G143" s="715"/>
      <c r="H143" s="715"/>
      <c r="I143" s="715"/>
      <c r="J143" s="715"/>
      <c r="K143" s="715"/>
      <c r="L143" s="715"/>
      <c r="M143" s="715"/>
      <c r="N143" s="715"/>
      <c r="O143" s="715"/>
      <c r="P143" s="715"/>
      <c r="Q143" s="715"/>
      <c r="R143" s="715"/>
      <c r="S143" s="715"/>
      <c r="T143" s="715"/>
      <c r="U143" s="715"/>
      <c r="V143" s="715"/>
      <c r="W143" s="715"/>
      <c r="X143" s="59"/>
      <c r="BO143" s="59"/>
      <c r="BP143" s="59"/>
      <c r="BQ143" s="69"/>
      <c r="BR143" s="714" t="s">
        <v>241</v>
      </c>
      <c r="BS143" s="714"/>
      <c r="BT143" s="714"/>
      <c r="BU143" s="714"/>
      <c r="BV143" s="714"/>
      <c r="BW143" s="714"/>
      <c r="BX143" s="714"/>
      <c r="BY143" s="714"/>
      <c r="BZ143" s="714"/>
      <c r="CA143" s="714"/>
      <c r="CB143" s="714"/>
      <c r="CC143" s="714"/>
      <c r="CD143" s="714"/>
      <c r="CE143" s="714"/>
      <c r="CF143" s="714"/>
      <c r="CG143" s="714"/>
      <c r="CH143" s="714"/>
      <c r="CI143" s="714"/>
      <c r="CJ143" s="714"/>
      <c r="CK143" s="714"/>
      <c r="CL143" s="59"/>
    </row>
    <row r="144" spans="1:135" ht="18.75" customHeight="1" x14ac:dyDescent="0.4">
      <c r="A144" s="59"/>
      <c r="B144" s="59"/>
      <c r="C144" s="69"/>
      <c r="D144" s="713"/>
      <c r="E144" s="713"/>
      <c r="F144" s="713"/>
      <c r="G144" s="713"/>
      <c r="H144" s="713"/>
      <c r="I144" s="713"/>
      <c r="J144" s="713"/>
      <c r="K144" s="713"/>
      <c r="L144" s="713"/>
      <c r="M144" s="713"/>
      <c r="N144" s="713"/>
      <c r="O144" s="713"/>
      <c r="P144" s="713"/>
      <c r="Q144" s="713"/>
      <c r="R144" s="713"/>
      <c r="S144" s="713"/>
      <c r="T144" s="713"/>
      <c r="U144" s="713"/>
      <c r="V144" s="713"/>
      <c r="W144" s="713"/>
      <c r="X144" s="59"/>
      <c r="BO144" s="59"/>
      <c r="BP144" s="59"/>
      <c r="BQ144" s="69"/>
      <c r="BR144" s="714"/>
      <c r="BS144" s="714"/>
      <c r="BT144" s="714"/>
      <c r="BU144" s="714"/>
      <c r="BV144" s="714"/>
      <c r="BW144" s="714"/>
      <c r="BX144" s="714"/>
      <c r="BY144" s="714"/>
      <c r="BZ144" s="714"/>
      <c r="CA144" s="714"/>
      <c r="CB144" s="714"/>
      <c r="CC144" s="714"/>
      <c r="CD144" s="714"/>
      <c r="CE144" s="714"/>
      <c r="CF144" s="714"/>
      <c r="CG144" s="714"/>
      <c r="CH144" s="714"/>
      <c r="CI144" s="714"/>
      <c r="CJ144" s="714"/>
      <c r="CK144" s="714"/>
      <c r="CL144" s="59"/>
    </row>
    <row r="145" spans="1:196" ht="18.75" customHeight="1" x14ac:dyDescent="0.4">
      <c r="A145" s="59"/>
      <c r="B145" s="59"/>
      <c r="C145" s="69"/>
      <c r="D145" s="713"/>
      <c r="E145" s="713"/>
      <c r="F145" s="713"/>
      <c r="G145" s="713"/>
      <c r="H145" s="713"/>
      <c r="I145" s="713"/>
      <c r="J145" s="713"/>
      <c r="K145" s="713"/>
      <c r="L145" s="713"/>
      <c r="M145" s="713"/>
      <c r="N145" s="713"/>
      <c r="O145" s="713"/>
      <c r="P145" s="713"/>
      <c r="Q145" s="713"/>
      <c r="R145" s="713"/>
      <c r="S145" s="713"/>
      <c r="T145" s="713"/>
      <c r="U145" s="713"/>
      <c r="V145" s="713"/>
      <c r="W145" s="713"/>
      <c r="X145" s="59"/>
      <c r="BO145" s="59"/>
      <c r="BP145" s="59"/>
      <c r="BQ145" s="69"/>
      <c r="BR145" s="714"/>
      <c r="BS145" s="714"/>
      <c r="BT145" s="714"/>
      <c r="BU145" s="714"/>
      <c r="BV145" s="714"/>
      <c r="BW145" s="714"/>
      <c r="BX145" s="714"/>
      <c r="BY145" s="714"/>
      <c r="BZ145" s="714"/>
      <c r="CA145" s="714"/>
      <c r="CB145" s="714"/>
      <c r="CC145" s="714"/>
      <c r="CD145" s="714"/>
      <c r="CE145" s="714"/>
      <c r="CF145" s="714"/>
      <c r="CG145" s="714"/>
      <c r="CH145" s="714"/>
      <c r="CI145" s="714"/>
      <c r="CJ145" s="714"/>
      <c r="CK145" s="714"/>
      <c r="CL145" s="59"/>
    </row>
    <row r="146" spans="1:196" ht="18.75" customHeight="1" x14ac:dyDescent="0.4">
      <c r="A146" s="59"/>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BR146" s="39" t="s">
        <v>466</v>
      </c>
    </row>
    <row r="147" spans="1:196" s="296" customFormat="1" ht="18.75" customHeight="1" x14ac:dyDescent="0.4">
      <c r="A147" s="307">
        <v>1</v>
      </c>
      <c r="B147" s="308"/>
      <c r="C147" s="308"/>
      <c r="D147" s="308"/>
      <c r="E147" s="308"/>
      <c r="F147" s="308"/>
      <c r="G147" s="308"/>
      <c r="H147" s="308"/>
      <c r="I147" s="308"/>
      <c r="J147" s="308"/>
      <c r="K147" s="308"/>
      <c r="L147" s="308"/>
      <c r="M147" s="308"/>
      <c r="N147" s="308"/>
      <c r="O147" s="308"/>
      <c r="P147" s="308"/>
      <c r="Q147" s="308"/>
      <c r="R147" s="308"/>
      <c r="S147" s="308"/>
      <c r="T147" s="308"/>
      <c r="U147" s="308"/>
      <c r="V147" s="308"/>
      <c r="W147" s="308"/>
      <c r="X147" s="308"/>
      <c r="Y147" s="308"/>
      <c r="Z147" s="308"/>
      <c r="AA147" s="308"/>
      <c r="AB147" s="308"/>
      <c r="AC147" s="308"/>
      <c r="AD147" s="308"/>
      <c r="AE147" s="308"/>
      <c r="AF147" s="308"/>
      <c r="AG147" s="308"/>
      <c r="AH147" s="308"/>
      <c r="AI147" s="308"/>
      <c r="AJ147" s="308"/>
      <c r="AK147" s="308"/>
      <c r="AL147" s="308"/>
      <c r="AM147" s="308"/>
      <c r="AN147" s="308"/>
      <c r="AO147" s="308"/>
      <c r="AP147" s="308"/>
      <c r="AQ147" s="308"/>
      <c r="AR147" s="308"/>
      <c r="AS147" s="308"/>
      <c r="AT147" s="308"/>
      <c r="AU147" s="308"/>
      <c r="AV147" s="308"/>
      <c r="AW147" s="308"/>
      <c r="AX147" s="308"/>
      <c r="AY147" s="308"/>
      <c r="AZ147" s="308"/>
      <c r="BA147" s="308"/>
      <c r="BB147" s="308"/>
      <c r="BC147" s="308"/>
      <c r="BD147" s="308"/>
      <c r="BE147" s="308"/>
      <c r="BF147" s="308"/>
      <c r="BG147" s="308"/>
      <c r="BH147" s="308"/>
      <c r="BI147" s="308"/>
      <c r="BJ147" s="308"/>
      <c r="BK147" s="308"/>
      <c r="BL147" s="308"/>
      <c r="BM147" s="308"/>
      <c r="BN147" s="308"/>
      <c r="BO147" s="309">
        <f>A147</f>
        <v>1</v>
      </c>
      <c r="BP147" s="310"/>
      <c r="BQ147" s="310"/>
      <c r="BR147" s="310"/>
      <c r="BS147" s="310"/>
      <c r="BT147" s="310"/>
      <c r="BU147" s="310"/>
      <c r="BV147" s="310"/>
      <c r="BW147" s="310"/>
      <c r="BX147" s="310"/>
      <c r="BY147" s="310"/>
      <c r="BZ147" s="310"/>
      <c r="CA147" s="310"/>
      <c r="CB147" s="310"/>
      <c r="CC147" s="310"/>
      <c r="CD147" s="310"/>
      <c r="CE147" s="310"/>
      <c r="CF147" s="310"/>
      <c r="CG147" s="310"/>
      <c r="CH147" s="310"/>
      <c r="CI147" s="310"/>
      <c r="CJ147" s="310"/>
      <c r="CK147" s="310"/>
      <c r="CL147" s="310"/>
      <c r="CM147" s="310"/>
      <c r="CN147" s="310"/>
      <c r="CO147" s="310"/>
      <c r="CP147" s="310"/>
      <c r="CQ147" s="310"/>
      <c r="CR147" s="310"/>
      <c r="CS147" s="310"/>
      <c r="CT147" s="310"/>
      <c r="CU147" s="310"/>
      <c r="CV147" s="310"/>
      <c r="CW147" s="310"/>
      <c r="CX147" s="310"/>
      <c r="CY147" s="310"/>
      <c r="CZ147" s="310"/>
      <c r="DA147" s="310"/>
      <c r="DB147" s="310"/>
      <c r="DC147" s="310"/>
      <c r="DD147" s="310"/>
      <c r="DE147" s="310"/>
      <c r="DF147" s="310"/>
      <c r="DG147" s="310"/>
      <c r="DH147" s="310"/>
      <c r="DI147" s="310"/>
      <c r="DJ147" s="310"/>
      <c r="DK147" s="310"/>
      <c r="DL147" s="310"/>
      <c r="DM147" s="310"/>
      <c r="DN147" s="310"/>
      <c r="DO147" s="310"/>
      <c r="DP147" s="310"/>
      <c r="DQ147" s="310"/>
      <c r="DR147" s="310"/>
      <c r="DS147" s="310"/>
      <c r="DT147" s="310"/>
      <c r="DU147" s="310"/>
      <c r="DV147" s="310"/>
      <c r="DW147" s="310"/>
      <c r="DX147" s="310"/>
      <c r="DY147" s="310"/>
      <c r="DZ147" s="310"/>
      <c r="EA147" s="310"/>
      <c r="EB147" s="310"/>
      <c r="EC147" s="292"/>
      <c r="ED147" s="293"/>
      <c r="EE147" s="294"/>
      <c r="EF147" s="295"/>
      <c r="EG147" s="295"/>
      <c r="EH147" s="295"/>
      <c r="EI147" s="295"/>
      <c r="EJ147" s="295"/>
      <c r="EK147" s="295"/>
      <c r="EL147" s="295"/>
      <c r="EM147" s="295"/>
      <c r="EN147" s="295"/>
      <c r="EO147" s="295"/>
      <c r="EP147" s="295"/>
      <c r="EQ147" s="295"/>
      <c r="ER147" s="295"/>
      <c r="ES147" s="295"/>
      <c r="ET147" s="295"/>
      <c r="EU147" s="295"/>
      <c r="EV147" s="295"/>
      <c r="EW147" s="295"/>
      <c r="EX147" s="295"/>
      <c r="EY147" s="295"/>
      <c r="EZ147" s="295"/>
      <c r="FA147" s="295"/>
      <c r="FB147" s="295"/>
      <c r="FC147" s="295"/>
      <c r="FD147" s="295"/>
      <c r="FE147" s="295"/>
      <c r="FF147" s="295"/>
      <c r="FG147" s="295"/>
      <c r="FH147" s="295"/>
      <c r="FI147" s="295"/>
      <c r="FJ147" s="295"/>
      <c r="FK147" s="295"/>
      <c r="FL147" s="295"/>
      <c r="FM147" s="295"/>
      <c r="FN147" s="295"/>
      <c r="FO147" s="295"/>
      <c r="FP147" s="295"/>
      <c r="FQ147" s="295"/>
      <c r="FR147" s="295"/>
      <c r="FS147" s="295"/>
      <c r="FT147" s="295"/>
      <c r="FU147" s="295"/>
      <c r="FV147" s="295"/>
      <c r="FW147" s="295"/>
      <c r="FX147" s="295"/>
      <c r="FY147" s="295"/>
      <c r="FZ147" s="295"/>
      <c r="GA147" s="295"/>
      <c r="GB147" s="295"/>
      <c r="GC147" s="295"/>
      <c r="GD147" s="295"/>
      <c r="GE147" s="295"/>
      <c r="GF147" s="295"/>
      <c r="GG147" s="295"/>
      <c r="GH147" s="295"/>
      <c r="GI147" s="295"/>
      <c r="GJ147" s="295"/>
      <c r="GK147" s="295"/>
      <c r="GL147" s="295"/>
      <c r="GM147" s="295"/>
    </row>
    <row r="148" spans="1:196" ht="17.25" customHeight="1" x14ac:dyDescent="0.4">
      <c r="A148" s="59"/>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row>
    <row r="149" spans="1:196" ht="17.25" customHeight="1" x14ac:dyDescent="0.4">
      <c r="A149" s="70"/>
      <c r="B149" s="70"/>
      <c r="C149" s="71" t="s">
        <v>348</v>
      </c>
      <c r="D149" s="72"/>
      <c r="E149" s="72"/>
      <c r="F149" s="72"/>
      <c r="G149" s="72"/>
      <c r="H149" s="72"/>
      <c r="I149" s="72"/>
      <c r="J149" s="72"/>
      <c r="K149" s="72"/>
      <c r="L149" s="72"/>
      <c r="M149" s="72"/>
      <c r="N149" s="72"/>
      <c r="O149" s="72"/>
      <c r="P149" s="72"/>
      <c r="Q149" s="72"/>
      <c r="R149" s="72"/>
      <c r="S149" s="72"/>
      <c r="T149" s="72"/>
      <c r="U149" s="72"/>
      <c r="V149" s="72"/>
      <c r="W149" s="72"/>
      <c r="X149" s="70"/>
      <c r="Y149" s="70"/>
      <c r="Z149" s="70"/>
      <c r="AA149" s="70"/>
      <c r="AB149" s="70"/>
      <c r="AC149" s="70"/>
      <c r="AD149" s="70"/>
      <c r="BE149" s="366" t="s">
        <v>242</v>
      </c>
      <c r="BF149" s="367"/>
      <c r="BG149" s="367"/>
      <c r="BH149" s="367"/>
      <c r="BI149" s="367"/>
      <c r="BJ149" s="367"/>
      <c r="BK149" s="367"/>
      <c r="BL149" s="368"/>
      <c r="BO149" s="70"/>
      <c r="BP149" s="70"/>
      <c r="BQ149" s="71" t="s">
        <v>348</v>
      </c>
      <c r="BR149" s="72"/>
      <c r="BS149" s="72"/>
      <c r="BT149" s="72"/>
      <c r="BU149" s="72"/>
      <c r="BV149" s="72"/>
      <c r="BW149" s="72"/>
      <c r="BX149" s="72"/>
      <c r="BY149" s="72"/>
      <c r="BZ149" s="72"/>
      <c r="CA149" s="72"/>
      <c r="CB149" s="72"/>
      <c r="CC149" s="72"/>
      <c r="CD149" s="72"/>
      <c r="CE149" s="72"/>
      <c r="CF149" s="72"/>
      <c r="CG149" s="72"/>
      <c r="CH149" s="72"/>
      <c r="CI149" s="72"/>
      <c r="CJ149" s="72"/>
      <c r="CK149" s="72"/>
      <c r="CL149" s="70"/>
      <c r="CM149" s="70"/>
      <c r="CN149" s="70"/>
      <c r="CO149" s="70"/>
      <c r="CP149" s="70"/>
      <c r="CQ149" s="70"/>
      <c r="CR149" s="70"/>
      <c r="DS149" s="366" t="s">
        <v>211</v>
      </c>
      <c r="DT149" s="367"/>
      <c r="DU149" s="367"/>
      <c r="DV149" s="367"/>
      <c r="DW149" s="367"/>
      <c r="DX149" s="367"/>
      <c r="DY149" s="367"/>
      <c r="DZ149" s="368"/>
    </row>
    <row r="150" spans="1:196" ht="17.25" customHeight="1" x14ac:dyDescent="0.4">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BE150" s="369"/>
      <c r="BF150" s="370"/>
      <c r="BG150" s="370"/>
      <c r="BH150" s="370"/>
      <c r="BI150" s="370"/>
      <c r="BJ150" s="370"/>
      <c r="BK150" s="370"/>
      <c r="BL150" s="371"/>
      <c r="BO150" s="70"/>
      <c r="BP150" s="70"/>
      <c r="BQ150" s="70"/>
      <c r="BR150" s="70"/>
      <c r="BS150" s="70"/>
      <c r="BT150" s="70"/>
      <c r="BU150" s="70"/>
      <c r="BV150" s="70"/>
      <c r="BW150" s="70"/>
      <c r="BX150" s="70"/>
      <c r="BY150" s="70"/>
      <c r="BZ150" s="70"/>
      <c r="CA150" s="70"/>
      <c r="CB150" s="70"/>
      <c r="CC150" s="70"/>
      <c r="CD150" s="70"/>
      <c r="CE150" s="70"/>
      <c r="CF150" s="70"/>
      <c r="CG150" s="70"/>
      <c r="CH150" s="70"/>
      <c r="CI150" s="70"/>
      <c r="CJ150" s="70"/>
      <c r="CK150" s="70"/>
      <c r="CL150" s="70"/>
      <c r="CM150" s="70"/>
      <c r="CN150" s="70"/>
      <c r="CO150" s="70"/>
      <c r="CP150" s="70"/>
      <c r="CQ150" s="70"/>
      <c r="CR150" s="70"/>
      <c r="DS150" s="369"/>
      <c r="DT150" s="370"/>
      <c r="DU150" s="370"/>
      <c r="DV150" s="370"/>
      <c r="DW150" s="370"/>
      <c r="DX150" s="370"/>
      <c r="DY150" s="370"/>
      <c r="DZ150" s="371"/>
    </row>
    <row r="151" spans="1:196" ht="17.25" customHeight="1" x14ac:dyDescent="0.4">
      <c r="A151" s="70"/>
      <c r="B151" s="70"/>
      <c r="C151" s="73" t="s">
        <v>45</v>
      </c>
      <c r="D151" s="73"/>
      <c r="E151" s="73"/>
      <c r="F151" s="73"/>
      <c r="G151" s="73"/>
      <c r="H151" s="73"/>
      <c r="I151" s="73"/>
      <c r="J151" s="73"/>
      <c r="K151" s="73"/>
      <c r="L151" s="73"/>
      <c r="M151" s="70"/>
      <c r="N151" s="73"/>
      <c r="O151" s="73"/>
      <c r="P151" s="73"/>
      <c r="Q151" s="73"/>
      <c r="R151" s="73"/>
      <c r="S151" s="70"/>
      <c r="T151" s="70"/>
      <c r="U151" s="70"/>
      <c r="V151" s="70"/>
      <c r="W151" s="70"/>
      <c r="X151" s="70"/>
      <c r="Y151" s="70"/>
      <c r="Z151" s="70"/>
      <c r="AA151" s="70"/>
      <c r="AB151" s="70"/>
      <c r="AC151" s="70"/>
      <c r="AD151" s="70"/>
      <c r="BO151" s="70"/>
      <c r="BP151" s="70"/>
      <c r="BQ151" s="73" t="s">
        <v>45</v>
      </c>
      <c r="BR151" s="73"/>
      <c r="BS151" s="73"/>
      <c r="BT151" s="73"/>
      <c r="BU151" s="73"/>
      <c r="BV151" s="73"/>
      <c r="BW151" s="73"/>
      <c r="BX151" s="73"/>
      <c r="BY151" s="73"/>
      <c r="BZ151" s="73"/>
      <c r="CA151" s="70"/>
      <c r="CB151" s="73"/>
      <c r="CC151" s="73"/>
      <c r="CD151" s="73"/>
      <c r="CE151" s="73"/>
      <c r="CF151" s="73"/>
      <c r="CG151" s="70"/>
      <c r="CH151" s="70"/>
      <c r="CI151" s="70"/>
      <c r="CJ151" s="70"/>
      <c r="CK151" s="70"/>
      <c r="CL151" s="70"/>
      <c r="CM151" s="70"/>
      <c r="CN151" s="70"/>
      <c r="CO151" s="70"/>
      <c r="CP151" s="70"/>
      <c r="CQ151" s="70"/>
      <c r="CR151" s="70"/>
    </row>
    <row r="152" spans="1:196" ht="17.25" customHeight="1" x14ac:dyDescent="0.4">
      <c r="A152" s="70"/>
      <c r="B152" s="70"/>
      <c r="C152" s="73"/>
      <c r="D152" s="73"/>
      <c r="E152" s="73"/>
      <c r="F152" s="73"/>
      <c r="G152" s="73"/>
      <c r="H152" s="73"/>
      <c r="I152" s="73"/>
      <c r="J152" s="73"/>
      <c r="K152" s="73"/>
      <c r="L152" s="73"/>
      <c r="M152" s="70"/>
      <c r="N152" s="73"/>
      <c r="O152" s="73"/>
      <c r="P152" s="73"/>
      <c r="Q152" s="73"/>
      <c r="R152" s="73"/>
      <c r="S152" s="70"/>
      <c r="T152" s="70"/>
      <c r="U152" s="70"/>
      <c r="V152" s="70"/>
      <c r="W152" s="70"/>
      <c r="X152" s="70"/>
      <c r="Y152" s="70"/>
      <c r="Z152" s="70"/>
      <c r="AA152" s="70"/>
      <c r="AB152" s="70"/>
      <c r="AC152" s="70"/>
      <c r="AD152" s="70"/>
      <c r="BO152" s="70"/>
      <c r="BP152" s="70"/>
      <c r="BQ152" s="73"/>
      <c r="BR152" s="73"/>
      <c r="BS152" s="73"/>
      <c r="BT152" s="73"/>
      <c r="BU152" s="73"/>
      <c r="BV152" s="73"/>
      <c r="BW152" s="73"/>
      <c r="BX152" s="73"/>
      <c r="BY152" s="73"/>
      <c r="BZ152" s="73"/>
      <c r="CA152" s="70"/>
      <c r="CB152" s="73"/>
      <c r="CC152" s="73"/>
      <c r="CD152" s="73"/>
      <c r="CE152" s="73"/>
      <c r="CF152" s="73"/>
      <c r="CG152" s="70"/>
      <c r="CH152" s="70"/>
      <c r="CI152" s="70"/>
      <c r="CJ152" s="70"/>
      <c r="CK152" s="70"/>
      <c r="CL152" s="70"/>
      <c r="CM152" s="70"/>
      <c r="CN152" s="70"/>
      <c r="CO152" s="70"/>
      <c r="CP152" s="70"/>
      <c r="CQ152" s="70"/>
      <c r="CR152" s="70"/>
    </row>
    <row r="153" spans="1:196" ht="17.25" customHeight="1" x14ac:dyDescent="0.4">
      <c r="A153" s="70"/>
      <c r="B153" s="70"/>
      <c r="C153" s="683" t="str">
        <f>IF(対象災害選択シート!$T$21="○",対象災害選択シート!$BE$19,対象災害選択シート!$BE$21)</f>
        <v>　防災体制確立の判断時期に基づき、注意、警戒、非常の体制をとり、管理権限者のもと情報収集伝達要員、避難誘導要員が避難誘導等の活動を行う。</v>
      </c>
      <c r="D153" s="683"/>
      <c r="E153" s="683"/>
      <c r="F153" s="683"/>
      <c r="G153" s="683"/>
      <c r="H153" s="683"/>
      <c r="I153" s="683"/>
      <c r="J153" s="683"/>
      <c r="K153" s="683"/>
      <c r="L153" s="683"/>
      <c r="M153" s="683"/>
      <c r="N153" s="683"/>
      <c r="O153" s="683"/>
      <c r="P153" s="683"/>
      <c r="Q153" s="683"/>
      <c r="R153" s="683"/>
      <c r="S153" s="683"/>
      <c r="T153" s="683"/>
      <c r="U153" s="683"/>
      <c r="V153" s="683"/>
      <c r="W153" s="683"/>
      <c r="X153" s="683"/>
      <c r="Y153" s="683"/>
      <c r="Z153" s="683"/>
      <c r="AA153" s="683"/>
      <c r="AB153" s="683"/>
      <c r="AC153" s="683"/>
      <c r="AD153" s="683"/>
      <c r="AE153" s="683"/>
      <c r="AF153" s="683"/>
      <c r="AG153" s="683"/>
      <c r="AH153" s="683"/>
      <c r="AI153" s="683"/>
      <c r="AJ153" s="683"/>
      <c r="AK153" s="683"/>
      <c r="AL153" s="683"/>
      <c r="AM153" s="683"/>
      <c r="AN153" s="683"/>
      <c r="AO153" s="683"/>
      <c r="AP153" s="683"/>
      <c r="AQ153" s="683"/>
      <c r="AR153" s="683"/>
      <c r="AS153" s="683"/>
      <c r="AT153" s="683"/>
      <c r="AU153" s="683"/>
      <c r="AV153" s="683"/>
      <c r="AW153" s="683"/>
      <c r="AX153" s="683"/>
      <c r="AY153" s="683"/>
      <c r="AZ153" s="683"/>
      <c r="BA153" s="683"/>
      <c r="BB153" s="683"/>
      <c r="BC153" s="683"/>
      <c r="BD153" s="683"/>
      <c r="BE153" s="683"/>
      <c r="BF153" s="683"/>
      <c r="BG153" s="683"/>
      <c r="BH153" s="683"/>
      <c r="BI153" s="683"/>
      <c r="BJ153" s="683"/>
      <c r="BK153" s="683"/>
      <c r="BL153" s="74"/>
      <c r="BO153" s="70"/>
      <c r="BP153" s="70"/>
      <c r="BQ153" s="683" t="s">
        <v>499</v>
      </c>
      <c r="BR153" s="683"/>
      <c r="BS153" s="683"/>
      <c r="BT153" s="683"/>
      <c r="BU153" s="683"/>
      <c r="BV153" s="683"/>
      <c r="BW153" s="683"/>
      <c r="BX153" s="683"/>
      <c r="BY153" s="683"/>
      <c r="BZ153" s="683"/>
      <c r="CA153" s="683"/>
      <c r="CB153" s="683"/>
      <c r="CC153" s="683"/>
      <c r="CD153" s="683"/>
      <c r="CE153" s="683"/>
      <c r="CF153" s="683"/>
      <c r="CG153" s="683"/>
      <c r="CH153" s="683"/>
      <c r="CI153" s="683"/>
      <c r="CJ153" s="683"/>
      <c r="CK153" s="683"/>
      <c r="CL153" s="683"/>
      <c r="CM153" s="683"/>
      <c r="CN153" s="683"/>
      <c r="CO153" s="683"/>
      <c r="CP153" s="683"/>
      <c r="CQ153" s="683"/>
      <c r="CR153" s="683"/>
      <c r="CS153" s="683"/>
      <c r="CT153" s="683"/>
      <c r="CU153" s="683"/>
      <c r="CV153" s="683"/>
      <c r="CW153" s="683"/>
      <c r="CX153" s="683"/>
      <c r="CY153" s="683"/>
      <c r="CZ153" s="683"/>
      <c r="DA153" s="683"/>
      <c r="DB153" s="683"/>
      <c r="DC153" s="683"/>
      <c r="DD153" s="683"/>
      <c r="DE153" s="683"/>
      <c r="DF153" s="683"/>
      <c r="DG153" s="683"/>
      <c r="DH153" s="683"/>
      <c r="DI153" s="683"/>
      <c r="DJ153" s="683"/>
      <c r="DK153" s="683"/>
      <c r="DL153" s="683"/>
      <c r="DM153" s="683"/>
      <c r="DN153" s="683"/>
      <c r="DO153" s="683"/>
      <c r="DP153" s="683"/>
      <c r="DQ153" s="683"/>
      <c r="DR153" s="683"/>
      <c r="DS153" s="683"/>
      <c r="DT153" s="683"/>
      <c r="DU153" s="683"/>
      <c r="DV153" s="683"/>
      <c r="DW153" s="683"/>
      <c r="DX153" s="683"/>
      <c r="DY153" s="683"/>
      <c r="DZ153" s="683"/>
      <c r="GN153" s="244"/>
    </row>
    <row r="154" spans="1:196" ht="17.25" customHeight="1" x14ac:dyDescent="0.4">
      <c r="A154" s="70"/>
      <c r="B154" s="73"/>
      <c r="C154" s="683"/>
      <c r="D154" s="683"/>
      <c r="E154" s="683"/>
      <c r="F154" s="683"/>
      <c r="G154" s="683"/>
      <c r="H154" s="683"/>
      <c r="I154" s="683"/>
      <c r="J154" s="683"/>
      <c r="K154" s="683"/>
      <c r="L154" s="683"/>
      <c r="M154" s="683"/>
      <c r="N154" s="683"/>
      <c r="O154" s="683"/>
      <c r="P154" s="683"/>
      <c r="Q154" s="683"/>
      <c r="R154" s="683"/>
      <c r="S154" s="683"/>
      <c r="T154" s="683"/>
      <c r="U154" s="683"/>
      <c r="V154" s="683"/>
      <c r="W154" s="683"/>
      <c r="X154" s="683"/>
      <c r="Y154" s="683"/>
      <c r="Z154" s="683"/>
      <c r="AA154" s="683"/>
      <c r="AB154" s="683"/>
      <c r="AC154" s="683"/>
      <c r="AD154" s="683"/>
      <c r="AE154" s="683"/>
      <c r="AF154" s="683"/>
      <c r="AG154" s="683"/>
      <c r="AH154" s="683"/>
      <c r="AI154" s="683"/>
      <c r="AJ154" s="683"/>
      <c r="AK154" s="683"/>
      <c r="AL154" s="683"/>
      <c r="AM154" s="683"/>
      <c r="AN154" s="683"/>
      <c r="AO154" s="683"/>
      <c r="AP154" s="683"/>
      <c r="AQ154" s="683"/>
      <c r="AR154" s="683"/>
      <c r="AS154" s="683"/>
      <c r="AT154" s="683"/>
      <c r="AU154" s="683"/>
      <c r="AV154" s="683"/>
      <c r="AW154" s="683"/>
      <c r="AX154" s="683"/>
      <c r="AY154" s="683"/>
      <c r="AZ154" s="683"/>
      <c r="BA154" s="683"/>
      <c r="BB154" s="683"/>
      <c r="BC154" s="683"/>
      <c r="BD154" s="683"/>
      <c r="BE154" s="683"/>
      <c r="BF154" s="683"/>
      <c r="BG154" s="683"/>
      <c r="BH154" s="683"/>
      <c r="BI154" s="683"/>
      <c r="BJ154" s="683"/>
      <c r="BK154" s="683"/>
      <c r="BL154" s="74"/>
      <c r="BO154" s="70"/>
      <c r="BP154" s="73"/>
      <c r="BQ154" s="683"/>
      <c r="BR154" s="683"/>
      <c r="BS154" s="683"/>
      <c r="BT154" s="683"/>
      <c r="BU154" s="683"/>
      <c r="BV154" s="683"/>
      <c r="BW154" s="683"/>
      <c r="BX154" s="683"/>
      <c r="BY154" s="683"/>
      <c r="BZ154" s="683"/>
      <c r="CA154" s="683"/>
      <c r="CB154" s="683"/>
      <c r="CC154" s="683"/>
      <c r="CD154" s="683"/>
      <c r="CE154" s="683"/>
      <c r="CF154" s="683"/>
      <c r="CG154" s="683"/>
      <c r="CH154" s="683"/>
      <c r="CI154" s="683"/>
      <c r="CJ154" s="683"/>
      <c r="CK154" s="683"/>
      <c r="CL154" s="683"/>
      <c r="CM154" s="683"/>
      <c r="CN154" s="683"/>
      <c r="CO154" s="683"/>
      <c r="CP154" s="683"/>
      <c r="CQ154" s="683"/>
      <c r="CR154" s="683"/>
      <c r="CS154" s="683"/>
      <c r="CT154" s="683"/>
      <c r="CU154" s="683"/>
      <c r="CV154" s="683"/>
      <c r="CW154" s="683"/>
      <c r="CX154" s="683"/>
      <c r="CY154" s="683"/>
      <c r="CZ154" s="683"/>
      <c r="DA154" s="683"/>
      <c r="DB154" s="683"/>
      <c r="DC154" s="683"/>
      <c r="DD154" s="683"/>
      <c r="DE154" s="683"/>
      <c r="DF154" s="683"/>
      <c r="DG154" s="683"/>
      <c r="DH154" s="683"/>
      <c r="DI154" s="683"/>
      <c r="DJ154" s="683"/>
      <c r="DK154" s="683"/>
      <c r="DL154" s="683"/>
      <c r="DM154" s="683"/>
      <c r="DN154" s="683"/>
      <c r="DO154" s="683"/>
      <c r="DP154" s="683"/>
      <c r="DQ154" s="683"/>
      <c r="DR154" s="683"/>
      <c r="DS154" s="683"/>
      <c r="DT154" s="683"/>
      <c r="DU154" s="683"/>
      <c r="DV154" s="683"/>
      <c r="DW154" s="683"/>
      <c r="DX154" s="683"/>
      <c r="DY154" s="683"/>
      <c r="DZ154" s="683"/>
      <c r="GN154" s="244"/>
    </row>
    <row r="155" spans="1:196" ht="17.25" customHeight="1" x14ac:dyDescent="0.4">
      <c r="A155" s="70"/>
      <c r="B155" s="70"/>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74"/>
      <c r="AZ155" s="74"/>
      <c r="BA155" s="74"/>
      <c r="BB155" s="74"/>
      <c r="BC155" s="74"/>
      <c r="BD155" s="74"/>
      <c r="BE155" s="74"/>
      <c r="BF155" s="74"/>
      <c r="BG155" s="74"/>
      <c r="BH155" s="74"/>
      <c r="BI155" s="74"/>
      <c r="BJ155" s="74"/>
      <c r="BK155" s="74"/>
      <c r="BL155" s="74"/>
      <c r="BO155" s="70"/>
      <c r="BP155" s="70"/>
      <c r="BQ155" s="683"/>
      <c r="BR155" s="683"/>
      <c r="BS155" s="683"/>
      <c r="BT155" s="683"/>
      <c r="BU155" s="683"/>
      <c r="BV155" s="683"/>
      <c r="BW155" s="683"/>
      <c r="BX155" s="683"/>
      <c r="BY155" s="683"/>
      <c r="BZ155" s="683"/>
      <c r="CA155" s="683"/>
      <c r="CB155" s="683"/>
      <c r="CC155" s="683"/>
      <c r="CD155" s="683"/>
      <c r="CE155" s="683"/>
      <c r="CF155" s="683"/>
      <c r="CG155" s="683"/>
      <c r="CH155" s="683"/>
      <c r="CI155" s="683"/>
      <c r="CJ155" s="683"/>
      <c r="CK155" s="683"/>
      <c r="CL155" s="683"/>
      <c r="CM155" s="683"/>
      <c r="CN155" s="683"/>
      <c r="CO155" s="683"/>
      <c r="CP155" s="683"/>
      <c r="CQ155" s="683"/>
      <c r="CR155" s="683"/>
      <c r="CS155" s="683"/>
      <c r="CT155" s="683"/>
      <c r="CU155" s="683"/>
      <c r="CV155" s="683"/>
      <c r="CW155" s="683"/>
      <c r="CX155" s="683"/>
      <c r="CY155" s="683"/>
      <c r="CZ155" s="683"/>
      <c r="DA155" s="683"/>
      <c r="DB155" s="683"/>
      <c r="DC155" s="683"/>
      <c r="DD155" s="683"/>
      <c r="DE155" s="683"/>
      <c r="DF155" s="683"/>
      <c r="DG155" s="683"/>
      <c r="DH155" s="683"/>
      <c r="DI155" s="683"/>
      <c r="DJ155" s="683"/>
      <c r="DK155" s="683"/>
      <c r="DL155" s="683"/>
      <c r="DM155" s="683"/>
      <c r="DN155" s="683"/>
      <c r="DO155" s="683"/>
      <c r="DP155" s="683"/>
      <c r="DQ155" s="683"/>
      <c r="DR155" s="683"/>
      <c r="DS155" s="683"/>
      <c r="DT155" s="683"/>
      <c r="DU155" s="683"/>
      <c r="DV155" s="683"/>
      <c r="DW155" s="683"/>
      <c r="DX155" s="683"/>
      <c r="DY155" s="683"/>
      <c r="DZ155" s="683"/>
    </row>
    <row r="156" spans="1:196" ht="17.25" customHeight="1" x14ac:dyDescent="0.4">
      <c r="A156" s="70"/>
      <c r="B156" s="70"/>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74"/>
      <c r="AG156" s="74"/>
      <c r="AH156" s="74"/>
      <c r="AI156" s="74"/>
      <c r="AJ156" s="74"/>
      <c r="AK156" s="74"/>
      <c r="AL156" s="74"/>
      <c r="AM156" s="74"/>
      <c r="AN156" s="74"/>
      <c r="AO156" s="74"/>
      <c r="AP156" s="74"/>
      <c r="AQ156" s="74"/>
      <c r="AR156" s="74"/>
      <c r="AS156" s="74"/>
      <c r="AT156" s="74"/>
      <c r="AU156" s="74"/>
      <c r="AV156" s="74"/>
      <c r="AW156" s="74"/>
      <c r="AX156" s="74"/>
      <c r="AY156" s="74"/>
      <c r="AZ156" s="74"/>
      <c r="BA156" s="74"/>
      <c r="BB156" s="74"/>
      <c r="BC156" s="74"/>
      <c r="BD156" s="74"/>
      <c r="BE156" s="74"/>
      <c r="BF156" s="74"/>
      <c r="BG156" s="74"/>
      <c r="BH156" s="74"/>
      <c r="BI156" s="74"/>
      <c r="BJ156" s="74"/>
      <c r="BK156" s="74"/>
      <c r="BL156" s="74"/>
      <c r="BO156" s="70"/>
      <c r="BP156" s="70"/>
      <c r="BQ156" s="683"/>
      <c r="BR156" s="683"/>
      <c r="BS156" s="683"/>
      <c r="BT156" s="683"/>
      <c r="BU156" s="683"/>
      <c r="BV156" s="683"/>
      <c r="BW156" s="683"/>
      <c r="BX156" s="683"/>
      <c r="BY156" s="683"/>
      <c r="BZ156" s="683"/>
      <c r="CA156" s="683"/>
      <c r="CB156" s="683"/>
      <c r="CC156" s="683"/>
      <c r="CD156" s="683"/>
      <c r="CE156" s="683"/>
      <c r="CF156" s="683"/>
      <c r="CG156" s="683"/>
      <c r="CH156" s="683"/>
      <c r="CI156" s="683"/>
      <c r="CJ156" s="683"/>
      <c r="CK156" s="683"/>
      <c r="CL156" s="683"/>
      <c r="CM156" s="683"/>
      <c r="CN156" s="683"/>
      <c r="CO156" s="683"/>
      <c r="CP156" s="683"/>
      <c r="CQ156" s="683"/>
      <c r="CR156" s="683"/>
      <c r="CS156" s="683"/>
      <c r="CT156" s="683"/>
      <c r="CU156" s="683"/>
      <c r="CV156" s="683"/>
      <c r="CW156" s="683"/>
      <c r="CX156" s="683"/>
      <c r="CY156" s="683"/>
      <c r="CZ156" s="683"/>
      <c r="DA156" s="683"/>
      <c r="DB156" s="683"/>
      <c r="DC156" s="683"/>
      <c r="DD156" s="683"/>
      <c r="DE156" s="683"/>
      <c r="DF156" s="683"/>
      <c r="DG156" s="683"/>
      <c r="DH156" s="683"/>
      <c r="DI156" s="683"/>
      <c r="DJ156" s="683"/>
      <c r="DK156" s="683"/>
      <c r="DL156" s="683"/>
      <c r="DM156" s="683"/>
      <c r="DN156" s="683"/>
      <c r="DO156" s="683"/>
      <c r="DP156" s="683"/>
      <c r="DQ156" s="683"/>
      <c r="DR156" s="683"/>
      <c r="DS156" s="683"/>
      <c r="DT156" s="683"/>
      <c r="DU156" s="683"/>
      <c r="DV156" s="683"/>
      <c r="DW156" s="683"/>
      <c r="DX156" s="683"/>
      <c r="DY156" s="683"/>
      <c r="DZ156" s="683"/>
    </row>
    <row r="157" spans="1:196" ht="17.25" customHeight="1" x14ac:dyDescent="0.4">
      <c r="A157" s="70"/>
      <c r="B157" s="73"/>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c r="AA157" s="74"/>
      <c r="AB157" s="74"/>
      <c r="AC157" s="74"/>
      <c r="AD157" s="74"/>
      <c r="AE157" s="74"/>
      <c r="AF157" s="74"/>
      <c r="AG157" s="74"/>
      <c r="AH157" s="74"/>
      <c r="AI157" s="74"/>
      <c r="AJ157" s="74"/>
      <c r="AK157" s="74"/>
      <c r="AL157" s="74"/>
      <c r="AM157" s="74"/>
      <c r="AN157" s="74"/>
      <c r="AO157" s="74"/>
      <c r="AP157" s="74"/>
      <c r="AQ157" s="74"/>
      <c r="AR157" s="74"/>
      <c r="AS157" s="74"/>
      <c r="AT157" s="74"/>
      <c r="AU157" s="74"/>
      <c r="AV157" s="74"/>
      <c r="AW157" s="74"/>
      <c r="AX157" s="74"/>
      <c r="AY157" s="74"/>
      <c r="AZ157" s="74"/>
      <c r="BA157" s="74"/>
      <c r="BB157" s="74"/>
      <c r="BC157" s="74"/>
      <c r="BD157" s="74"/>
      <c r="BE157" s="74"/>
      <c r="BF157" s="74"/>
      <c r="BG157" s="74"/>
      <c r="BH157" s="74"/>
      <c r="BI157" s="74"/>
      <c r="BJ157" s="74"/>
      <c r="BK157" s="74"/>
      <c r="BL157" s="74"/>
      <c r="BO157" s="70"/>
      <c r="BP157" s="73"/>
      <c r="BQ157" s="683"/>
      <c r="BR157" s="683"/>
      <c r="BS157" s="683"/>
      <c r="BT157" s="683"/>
      <c r="BU157" s="683"/>
      <c r="BV157" s="683"/>
      <c r="BW157" s="683"/>
      <c r="BX157" s="683"/>
      <c r="BY157" s="683"/>
      <c r="BZ157" s="683"/>
      <c r="CA157" s="683"/>
      <c r="CB157" s="683"/>
      <c r="CC157" s="683"/>
      <c r="CD157" s="683"/>
      <c r="CE157" s="683"/>
      <c r="CF157" s="683"/>
      <c r="CG157" s="683"/>
      <c r="CH157" s="683"/>
      <c r="CI157" s="683"/>
      <c r="CJ157" s="683"/>
      <c r="CK157" s="683"/>
      <c r="CL157" s="683"/>
      <c r="CM157" s="683"/>
      <c r="CN157" s="683"/>
      <c r="CO157" s="683"/>
      <c r="CP157" s="683"/>
      <c r="CQ157" s="683"/>
      <c r="CR157" s="683"/>
      <c r="CS157" s="683"/>
      <c r="CT157" s="683"/>
      <c r="CU157" s="683"/>
      <c r="CV157" s="683"/>
      <c r="CW157" s="683"/>
      <c r="CX157" s="683"/>
      <c r="CY157" s="683"/>
      <c r="CZ157" s="683"/>
      <c r="DA157" s="683"/>
      <c r="DB157" s="683"/>
      <c r="DC157" s="683"/>
      <c r="DD157" s="683"/>
      <c r="DE157" s="683"/>
      <c r="DF157" s="683"/>
      <c r="DG157" s="683"/>
      <c r="DH157" s="683"/>
      <c r="DI157" s="683"/>
      <c r="DJ157" s="683"/>
      <c r="DK157" s="683"/>
      <c r="DL157" s="683"/>
      <c r="DM157" s="683"/>
      <c r="DN157" s="683"/>
      <c r="DO157" s="683"/>
      <c r="DP157" s="683"/>
      <c r="DQ157" s="683"/>
      <c r="DR157" s="683"/>
      <c r="DS157" s="683"/>
      <c r="DT157" s="683"/>
      <c r="DU157" s="683"/>
      <c r="DV157" s="683"/>
      <c r="DW157" s="683"/>
      <c r="DX157" s="683"/>
      <c r="DY157" s="683"/>
      <c r="DZ157" s="683"/>
    </row>
    <row r="158" spans="1:196" ht="17.25" customHeight="1" x14ac:dyDescent="0.4">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row>
    <row r="159" spans="1:196" ht="18.75" customHeight="1" thickBot="1" x14ac:dyDescent="0.45">
      <c r="A159" s="5"/>
      <c r="B159" s="5"/>
      <c r="C159" s="7" t="s">
        <v>46</v>
      </c>
      <c r="D159" s="5"/>
      <c r="E159" s="5"/>
      <c r="F159" s="5"/>
      <c r="G159" s="5"/>
      <c r="H159" s="5"/>
      <c r="I159" s="5"/>
      <c r="J159" s="5"/>
      <c r="K159" s="5"/>
      <c r="L159" s="5"/>
      <c r="M159" s="5"/>
      <c r="N159" s="5"/>
      <c r="O159" s="5"/>
      <c r="P159" s="5"/>
      <c r="Q159" s="5"/>
      <c r="R159" s="23"/>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19"/>
      <c r="BE159" s="5"/>
      <c r="BF159" s="5"/>
      <c r="BG159" s="5"/>
      <c r="BH159" s="5"/>
      <c r="BI159" s="5"/>
      <c r="BK159" s="75"/>
      <c r="BO159" s="5"/>
      <c r="BP159" s="5"/>
      <c r="BQ159" s="7" t="s">
        <v>46</v>
      </c>
      <c r="BR159" s="5"/>
      <c r="BS159" s="5"/>
      <c r="BT159" s="5"/>
      <c r="BU159" s="5"/>
      <c r="BV159" s="5"/>
      <c r="BW159" s="5"/>
      <c r="BX159" s="5"/>
      <c r="BY159" s="5"/>
      <c r="BZ159" s="5"/>
      <c r="CA159" s="5"/>
      <c r="CB159" s="5"/>
      <c r="CC159" s="5"/>
      <c r="CD159" s="5"/>
      <c r="CE159" s="5"/>
      <c r="CF159" s="23"/>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19"/>
      <c r="DS159" s="5"/>
      <c r="DT159" s="5"/>
      <c r="DU159" s="5"/>
      <c r="DV159" s="5"/>
      <c r="DW159" s="5"/>
      <c r="DY159" s="76"/>
    </row>
    <row r="160" spans="1:196" ht="18.75" customHeight="1" x14ac:dyDescent="0.4">
      <c r="B160" s="5"/>
      <c r="C160" s="11"/>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3"/>
      <c r="BL160" s="5"/>
      <c r="BM160" s="5"/>
      <c r="BP160" s="5"/>
      <c r="BQ160" s="11"/>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3"/>
      <c r="DZ160" s="5"/>
      <c r="EA160" s="5"/>
    </row>
    <row r="161" spans="2:131" ht="18.75" customHeight="1" thickBot="1" x14ac:dyDescent="0.45">
      <c r="B161" s="5"/>
      <c r="C161" s="14"/>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15"/>
      <c r="BL161" s="5"/>
      <c r="BM161" s="5"/>
      <c r="BP161" s="5"/>
      <c r="BQ161" s="14"/>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15"/>
      <c r="DZ161" s="5"/>
      <c r="EA161" s="5"/>
    </row>
    <row r="162" spans="2:131" ht="15" customHeight="1" x14ac:dyDescent="0.4">
      <c r="B162" s="5"/>
      <c r="C162" s="14"/>
      <c r="D162" s="674"/>
      <c r="E162" s="675"/>
      <c r="F162" s="675"/>
      <c r="G162" s="675"/>
      <c r="H162" s="675"/>
      <c r="I162" s="675"/>
      <c r="J162" s="675"/>
      <c r="K162" s="675"/>
      <c r="L162" s="675"/>
      <c r="M162" s="675"/>
      <c r="N162" s="675"/>
      <c r="O162" s="675"/>
      <c r="P162" s="675"/>
      <c r="Q162" s="675"/>
      <c r="R162" s="676"/>
      <c r="S162" s="5"/>
      <c r="T162" s="5"/>
      <c r="U162" s="5"/>
      <c r="V162" s="5"/>
      <c r="W162" s="5"/>
      <c r="X162" s="5"/>
      <c r="Y162" s="5"/>
      <c r="Z162" s="5"/>
      <c r="AA162" s="5"/>
      <c r="AB162" s="5"/>
      <c r="AC162" s="5"/>
      <c r="AD162" s="674"/>
      <c r="AE162" s="675"/>
      <c r="AF162" s="675"/>
      <c r="AG162" s="675"/>
      <c r="AH162" s="675"/>
      <c r="AI162" s="675"/>
      <c r="AJ162" s="675"/>
      <c r="AK162" s="675"/>
      <c r="AL162" s="675"/>
      <c r="AM162" s="675"/>
      <c r="AN162" s="675"/>
      <c r="AO162" s="675"/>
      <c r="AP162" s="675"/>
      <c r="AQ162" s="675"/>
      <c r="AR162" s="676"/>
      <c r="AS162" s="5"/>
      <c r="AT162" s="674"/>
      <c r="AU162" s="675"/>
      <c r="AV162" s="675"/>
      <c r="AW162" s="675"/>
      <c r="AX162" s="675"/>
      <c r="AY162" s="675"/>
      <c r="AZ162" s="675"/>
      <c r="BA162" s="675"/>
      <c r="BB162" s="675"/>
      <c r="BC162" s="675"/>
      <c r="BD162" s="675"/>
      <c r="BE162" s="675"/>
      <c r="BF162" s="675"/>
      <c r="BG162" s="675"/>
      <c r="BH162" s="675"/>
      <c r="BI162" s="675"/>
      <c r="BJ162" s="676"/>
      <c r="BK162" s="15"/>
      <c r="BL162" s="5"/>
      <c r="BM162" s="5"/>
      <c r="BP162" s="5"/>
      <c r="BQ162" s="14"/>
      <c r="BR162" s="677" t="s">
        <v>350</v>
      </c>
      <c r="BS162" s="678"/>
      <c r="BT162" s="678"/>
      <c r="BU162" s="678"/>
      <c r="BV162" s="678"/>
      <c r="BW162" s="678"/>
      <c r="BX162" s="678"/>
      <c r="BY162" s="678"/>
      <c r="BZ162" s="678"/>
      <c r="CA162" s="678"/>
      <c r="CB162" s="678"/>
      <c r="CC162" s="678"/>
      <c r="CD162" s="678"/>
      <c r="CE162" s="678"/>
      <c r="CF162" s="679"/>
      <c r="CG162" s="5"/>
      <c r="CH162" s="5"/>
      <c r="CI162" s="5"/>
      <c r="CJ162" s="5"/>
      <c r="CK162" s="5"/>
      <c r="CL162" s="5"/>
      <c r="CM162" s="5"/>
      <c r="CN162" s="5"/>
      <c r="CO162" s="5"/>
      <c r="CP162" s="5"/>
      <c r="CQ162" s="5"/>
      <c r="CR162" s="680" t="s">
        <v>351</v>
      </c>
      <c r="CS162" s="681"/>
      <c r="CT162" s="681"/>
      <c r="CU162" s="681"/>
      <c r="CV162" s="681"/>
      <c r="CW162" s="681"/>
      <c r="CX162" s="681"/>
      <c r="CY162" s="681"/>
      <c r="CZ162" s="681"/>
      <c r="DA162" s="681"/>
      <c r="DB162" s="681"/>
      <c r="DC162" s="681"/>
      <c r="DD162" s="681"/>
      <c r="DE162" s="681"/>
      <c r="DF162" s="682"/>
      <c r="DG162" s="27"/>
      <c r="DH162" s="680" t="s">
        <v>147</v>
      </c>
      <c r="DI162" s="681"/>
      <c r="DJ162" s="681"/>
      <c r="DK162" s="681"/>
      <c r="DL162" s="681"/>
      <c r="DM162" s="681"/>
      <c r="DN162" s="681"/>
      <c r="DO162" s="681"/>
      <c r="DP162" s="681"/>
      <c r="DQ162" s="681"/>
      <c r="DR162" s="681"/>
      <c r="DS162" s="681"/>
      <c r="DT162" s="681"/>
      <c r="DU162" s="681"/>
      <c r="DV162" s="681"/>
      <c r="DW162" s="681"/>
      <c r="DX162" s="682"/>
      <c r="DY162" s="15"/>
      <c r="DZ162" s="5"/>
      <c r="EA162" s="5"/>
    </row>
    <row r="163" spans="2:131" ht="15" customHeight="1" x14ac:dyDescent="0.4">
      <c r="B163" s="5"/>
      <c r="C163" s="14"/>
      <c r="D163" s="670"/>
      <c r="E163" s="686"/>
      <c r="F163" s="686"/>
      <c r="G163" s="686"/>
      <c r="H163" s="686"/>
      <c r="I163" s="686"/>
      <c r="J163" s="686"/>
      <c r="K163" s="686"/>
      <c r="L163" s="686"/>
      <c r="M163" s="686"/>
      <c r="N163" s="686"/>
      <c r="O163" s="686"/>
      <c r="P163" s="686"/>
      <c r="Q163" s="686"/>
      <c r="R163" s="687"/>
      <c r="S163" s="5"/>
      <c r="T163" s="5"/>
      <c r="U163" s="5"/>
      <c r="V163" s="5"/>
      <c r="W163" s="5"/>
      <c r="X163" s="5"/>
      <c r="Y163" s="5"/>
      <c r="Z163" s="5"/>
      <c r="AA163" s="5"/>
      <c r="AB163" s="5"/>
      <c r="AC163" s="5"/>
      <c r="AD163" s="670"/>
      <c r="AE163" s="686"/>
      <c r="AF163" s="686"/>
      <c r="AG163" s="686"/>
      <c r="AH163" s="686"/>
      <c r="AI163" s="686"/>
      <c r="AJ163" s="686"/>
      <c r="AK163" s="686"/>
      <c r="AL163" s="686"/>
      <c r="AM163" s="686"/>
      <c r="AN163" s="686"/>
      <c r="AO163" s="686"/>
      <c r="AP163" s="686"/>
      <c r="AQ163" s="686"/>
      <c r="AR163" s="687"/>
      <c r="AS163" s="5"/>
      <c r="AT163" s="670"/>
      <c r="AU163" s="686"/>
      <c r="AV163" s="686"/>
      <c r="AW163" s="686"/>
      <c r="AX163" s="686"/>
      <c r="AY163" s="686"/>
      <c r="AZ163" s="686"/>
      <c r="BA163" s="686"/>
      <c r="BB163" s="686"/>
      <c r="BC163" s="686"/>
      <c r="BD163" s="686"/>
      <c r="BE163" s="686"/>
      <c r="BF163" s="686"/>
      <c r="BG163" s="686"/>
      <c r="BH163" s="686"/>
      <c r="BI163" s="686"/>
      <c r="BJ163" s="687"/>
      <c r="BK163" s="15"/>
      <c r="BL163" s="5"/>
      <c r="BM163" s="5"/>
      <c r="BP163" s="5"/>
      <c r="BQ163" s="14"/>
      <c r="BR163" s="688" t="s">
        <v>352</v>
      </c>
      <c r="BS163" s="689"/>
      <c r="BT163" s="689"/>
      <c r="BU163" s="689"/>
      <c r="BV163" s="689"/>
      <c r="BW163" s="689"/>
      <c r="BX163" s="689"/>
      <c r="BY163" s="689"/>
      <c r="BZ163" s="689"/>
      <c r="CA163" s="689"/>
      <c r="CB163" s="689"/>
      <c r="CC163" s="689"/>
      <c r="CD163" s="689"/>
      <c r="CE163" s="689"/>
      <c r="CF163" s="690"/>
      <c r="CG163" s="5"/>
      <c r="CH163" s="5"/>
      <c r="CI163" s="5"/>
      <c r="CJ163" s="5"/>
      <c r="CK163" s="5"/>
      <c r="CL163" s="5"/>
      <c r="CM163" s="5"/>
      <c r="CN163" s="5"/>
      <c r="CO163" s="5"/>
      <c r="CP163" s="5"/>
      <c r="CQ163" s="5"/>
      <c r="CR163" s="673"/>
      <c r="CS163" s="684"/>
      <c r="CT163" s="684"/>
      <c r="CU163" s="684"/>
      <c r="CV163" s="684"/>
      <c r="CW163" s="684"/>
      <c r="CX163" s="684"/>
      <c r="CY163" s="684"/>
      <c r="CZ163" s="684"/>
      <c r="DA163" s="684"/>
      <c r="DB163" s="684"/>
      <c r="DC163" s="684"/>
      <c r="DD163" s="684"/>
      <c r="DE163" s="684"/>
      <c r="DF163" s="685"/>
      <c r="DG163" s="27"/>
      <c r="DH163" s="673"/>
      <c r="DI163" s="684"/>
      <c r="DJ163" s="684"/>
      <c r="DK163" s="684"/>
      <c r="DL163" s="684"/>
      <c r="DM163" s="684"/>
      <c r="DN163" s="684"/>
      <c r="DO163" s="684"/>
      <c r="DP163" s="684"/>
      <c r="DQ163" s="684"/>
      <c r="DR163" s="684"/>
      <c r="DS163" s="684"/>
      <c r="DT163" s="684"/>
      <c r="DU163" s="684"/>
      <c r="DV163" s="684"/>
      <c r="DW163" s="684"/>
      <c r="DX163" s="685"/>
      <c r="DY163" s="15"/>
      <c r="DZ163" s="5"/>
      <c r="EA163" s="5"/>
    </row>
    <row r="164" spans="2:131" ht="15" customHeight="1" x14ac:dyDescent="0.4">
      <c r="B164" s="5"/>
      <c r="C164" s="14"/>
      <c r="D164" s="670"/>
      <c r="E164" s="686"/>
      <c r="F164" s="686"/>
      <c r="G164" s="686"/>
      <c r="H164" s="686"/>
      <c r="I164" s="686"/>
      <c r="J164" s="686"/>
      <c r="K164" s="686"/>
      <c r="L164" s="686"/>
      <c r="M164" s="686"/>
      <c r="N164" s="686"/>
      <c r="O164" s="686"/>
      <c r="P164" s="686"/>
      <c r="Q164" s="686"/>
      <c r="R164" s="687"/>
      <c r="S164" s="5"/>
      <c r="T164" s="5"/>
      <c r="U164" s="5"/>
      <c r="V164" s="5"/>
      <c r="W164" s="5"/>
      <c r="X164" s="5"/>
      <c r="Y164" s="5"/>
      <c r="Z164" s="5"/>
      <c r="AA164" s="5"/>
      <c r="AB164" s="5"/>
      <c r="AC164" s="5"/>
      <c r="AD164" s="670"/>
      <c r="AE164" s="686"/>
      <c r="AF164" s="686"/>
      <c r="AG164" s="686"/>
      <c r="AH164" s="686"/>
      <c r="AI164" s="686"/>
      <c r="AJ164" s="686"/>
      <c r="AK164" s="686"/>
      <c r="AL164" s="686"/>
      <c r="AM164" s="686"/>
      <c r="AN164" s="686"/>
      <c r="AO164" s="686"/>
      <c r="AP164" s="686"/>
      <c r="AQ164" s="686"/>
      <c r="AR164" s="687"/>
      <c r="AS164" s="5"/>
      <c r="AT164" s="670"/>
      <c r="AU164" s="686"/>
      <c r="AV164" s="686"/>
      <c r="AW164" s="686"/>
      <c r="AX164" s="686"/>
      <c r="AY164" s="686"/>
      <c r="AZ164" s="686"/>
      <c r="BA164" s="686"/>
      <c r="BB164" s="686"/>
      <c r="BC164" s="686"/>
      <c r="BD164" s="686"/>
      <c r="BE164" s="686"/>
      <c r="BF164" s="686"/>
      <c r="BG164" s="686"/>
      <c r="BH164" s="686"/>
      <c r="BI164" s="686"/>
      <c r="BJ164" s="687"/>
      <c r="BK164" s="15"/>
      <c r="BL164" s="5"/>
      <c r="BM164" s="5"/>
      <c r="BP164" s="5"/>
      <c r="BQ164" s="14"/>
      <c r="BR164" s="688" t="s">
        <v>500</v>
      </c>
      <c r="BS164" s="689"/>
      <c r="BT164" s="689"/>
      <c r="BU164" s="689"/>
      <c r="BV164" s="689"/>
      <c r="BW164" s="689"/>
      <c r="BX164" s="689"/>
      <c r="BY164" s="689"/>
      <c r="BZ164" s="689"/>
      <c r="CA164" s="689"/>
      <c r="CB164" s="689"/>
      <c r="CC164" s="689"/>
      <c r="CD164" s="689"/>
      <c r="CE164" s="689"/>
      <c r="CF164" s="690"/>
      <c r="CG164" s="5"/>
      <c r="CH164" s="5"/>
      <c r="CI164" s="5"/>
      <c r="CJ164" s="5"/>
      <c r="CK164" s="5"/>
      <c r="CL164" s="5"/>
      <c r="CM164" s="5"/>
      <c r="CN164" s="5"/>
      <c r="CO164" s="5"/>
      <c r="CP164" s="5"/>
      <c r="CQ164" s="5"/>
      <c r="CR164" s="673"/>
      <c r="CS164" s="684"/>
      <c r="CT164" s="684"/>
      <c r="CU164" s="684"/>
      <c r="CV164" s="684"/>
      <c r="CW164" s="684"/>
      <c r="CX164" s="684"/>
      <c r="CY164" s="684"/>
      <c r="CZ164" s="684"/>
      <c r="DA164" s="684"/>
      <c r="DB164" s="684"/>
      <c r="DC164" s="684"/>
      <c r="DD164" s="684"/>
      <c r="DE164" s="684"/>
      <c r="DF164" s="685"/>
      <c r="DG164" s="27"/>
      <c r="DH164" s="673"/>
      <c r="DI164" s="684"/>
      <c r="DJ164" s="684"/>
      <c r="DK164" s="684"/>
      <c r="DL164" s="684"/>
      <c r="DM164" s="684"/>
      <c r="DN164" s="684"/>
      <c r="DO164" s="684"/>
      <c r="DP164" s="684"/>
      <c r="DQ164" s="684"/>
      <c r="DR164" s="684"/>
      <c r="DS164" s="684"/>
      <c r="DT164" s="684"/>
      <c r="DU164" s="684"/>
      <c r="DV164" s="684"/>
      <c r="DW164" s="684"/>
      <c r="DX164" s="685"/>
      <c r="DY164" s="15"/>
      <c r="DZ164" s="5"/>
      <c r="EA164" s="5"/>
    </row>
    <row r="165" spans="2:131" ht="15" customHeight="1" x14ac:dyDescent="0.4">
      <c r="B165" s="5"/>
      <c r="C165" s="14"/>
      <c r="D165" s="670"/>
      <c r="E165" s="686"/>
      <c r="F165" s="686"/>
      <c r="G165" s="686"/>
      <c r="H165" s="686"/>
      <c r="I165" s="686"/>
      <c r="J165" s="686"/>
      <c r="K165" s="686"/>
      <c r="L165" s="686"/>
      <c r="M165" s="686"/>
      <c r="N165" s="686"/>
      <c r="O165" s="686"/>
      <c r="P165" s="686"/>
      <c r="Q165" s="686"/>
      <c r="R165" s="687"/>
      <c r="S165" s="5"/>
      <c r="T165" s="5"/>
      <c r="U165" s="5"/>
      <c r="V165" s="5"/>
      <c r="W165" s="5"/>
      <c r="X165" s="5"/>
      <c r="Y165" s="5"/>
      <c r="Z165" s="5"/>
      <c r="AA165" s="5"/>
      <c r="AB165" s="5"/>
      <c r="AC165" s="5"/>
      <c r="AD165" s="670"/>
      <c r="AE165" s="686"/>
      <c r="AF165" s="686"/>
      <c r="AG165" s="686"/>
      <c r="AH165" s="686"/>
      <c r="AI165" s="686"/>
      <c r="AJ165" s="686"/>
      <c r="AK165" s="686"/>
      <c r="AL165" s="686"/>
      <c r="AM165" s="686"/>
      <c r="AN165" s="686"/>
      <c r="AO165" s="686"/>
      <c r="AP165" s="686"/>
      <c r="AQ165" s="686"/>
      <c r="AR165" s="687"/>
      <c r="AS165" s="5"/>
      <c r="AT165" s="670"/>
      <c r="AU165" s="686"/>
      <c r="AV165" s="686"/>
      <c r="AW165" s="686"/>
      <c r="AX165" s="686"/>
      <c r="AY165" s="686"/>
      <c r="AZ165" s="686"/>
      <c r="BA165" s="686"/>
      <c r="BB165" s="686"/>
      <c r="BC165" s="686"/>
      <c r="BD165" s="686"/>
      <c r="BE165" s="686"/>
      <c r="BF165" s="686"/>
      <c r="BG165" s="686"/>
      <c r="BH165" s="686"/>
      <c r="BI165" s="686"/>
      <c r="BJ165" s="687"/>
      <c r="BK165" s="15"/>
      <c r="BL165" s="5"/>
      <c r="BM165" s="5"/>
      <c r="BP165" s="5"/>
      <c r="BQ165" s="14"/>
      <c r="BR165" s="688" t="s">
        <v>501</v>
      </c>
      <c r="BS165" s="689"/>
      <c r="BT165" s="689"/>
      <c r="BU165" s="689"/>
      <c r="BV165" s="689"/>
      <c r="BW165" s="689"/>
      <c r="BX165" s="689"/>
      <c r="BY165" s="689"/>
      <c r="BZ165" s="689"/>
      <c r="CA165" s="689"/>
      <c r="CB165" s="689"/>
      <c r="CC165" s="689"/>
      <c r="CD165" s="689"/>
      <c r="CE165" s="689"/>
      <c r="CF165" s="690"/>
      <c r="CG165" s="5"/>
      <c r="CH165" s="5"/>
      <c r="CI165" s="5"/>
      <c r="CJ165" s="5"/>
      <c r="CK165" s="5"/>
      <c r="CL165" s="5"/>
      <c r="CM165" s="5"/>
      <c r="CN165" s="5"/>
      <c r="CO165" s="5"/>
      <c r="CP165" s="5"/>
      <c r="CQ165" s="5"/>
      <c r="CR165" s="673"/>
      <c r="CS165" s="684"/>
      <c r="CT165" s="684"/>
      <c r="CU165" s="684"/>
      <c r="CV165" s="684"/>
      <c r="CW165" s="684"/>
      <c r="CX165" s="684"/>
      <c r="CY165" s="684"/>
      <c r="CZ165" s="684"/>
      <c r="DA165" s="684"/>
      <c r="DB165" s="684"/>
      <c r="DC165" s="684"/>
      <c r="DD165" s="684"/>
      <c r="DE165" s="684"/>
      <c r="DF165" s="685"/>
      <c r="DG165" s="27"/>
      <c r="DH165" s="673"/>
      <c r="DI165" s="684"/>
      <c r="DJ165" s="684"/>
      <c r="DK165" s="684"/>
      <c r="DL165" s="684"/>
      <c r="DM165" s="684"/>
      <c r="DN165" s="684"/>
      <c r="DO165" s="684"/>
      <c r="DP165" s="684"/>
      <c r="DQ165" s="684"/>
      <c r="DR165" s="684"/>
      <c r="DS165" s="684"/>
      <c r="DT165" s="684"/>
      <c r="DU165" s="684"/>
      <c r="DV165" s="684"/>
      <c r="DW165" s="684"/>
      <c r="DX165" s="685"/>
      <c r="DY165" s="15"/>
      <c r="DZ165" s="5"/>
      <c r="EA165" s="5"/>
    </row>
    <row r="166" spans="2:131" ht="15" customHeight="1" x14ac:dyDescent="0.4">
      <c r="B166" s="5"/>
      <c r="C166" s="14"/>
      <c r="D166" s="670"/>
      <c r="E166" s="686"/>
      <c r="F166" s="686"/>
      <c r="G166" s="686"/>
      <c r="H166" s="686"/>
      <c r="I166" s="686"/>
      <c r="J166" s="686"/>
      <c r="K166" s="686"/>
      <c r="L166" s="686"/>
      <c r="M166" s="686"/>
      <c r="N166" s="686"/>
      <c r="O166" s="686"/>
      <c r="P166" s="686"/>
      <c r="Q166" s="686"/>
      <c r="R166" s="687"/>
      <c r="S166" s="5"/>
      <c r="T166" s="5"/>
      <c r="U166" s="5"/>
      <c r="V166" s="5"/>
      <c r="W166" s="5"/>
      <c r="X166" s="5"/>
      <c r="Y166" s="5"/>
      <c r="Z166" s="5"/>
      <c r="AA166" s="5"/>
      <c r="AB166" s="5"/>
      <c r="AC166" s="5"/>
      <c r="AD166" s="670"/>
      <c r="AE166" s="686"/>
      <c r="AF166" s="686"/>
      <c r="AG166" s="686"/>
      <c r="AH166" s="686"/>
      <c r="AI166" s="686"/>
      <c r="AJ166" s="686"/>
      <c r="AK166" s="686"/>
      <c r="AL166" s="686"/>
      <c r="AM166" s="686"/>
      <c r="AN166" s="686"/>
      <c r="AO166" s="686"/>
      <c r="AP166" s="686"/>
      <c r="AQ166" s="686"/>
      <c r="AR166" s="687"/>
      <c r="AS166" s="5"/>
      <c r="AT166" s="670"/>
      <c r="AU166" s="686"/>
      <c r="AV166" s="686"/>
      <c r="AW166" s="686"/>
      <c r="AX166" s="686"/>
      <c r="AY166" s="686"/>
      <c r="AZ166" s="686"/>
      <c r="BA166" s="686"/>
      <c r="BB166" s="686"/>
      <c r="BC166" s="686"/>
      <c r="BD166" s="686"/>
      <c r="BE166" s="686"/>
      <c r="BF166" s="686"/>
      <c r="BG166" s="686"/>
      <c r="BH166" s="686"/>
      <c r="BI166" s="686"/>
      <c r="BJ166" s="687"/>
      <c r="BK166" s="15"/>
      <c r="BL166" s="5"/>
      <c r="BM166" s="5"/>
      <c r="BP166" s="5"/>
      <c r="BQ166" s="14"/>
      <c r="BR166" s="688" t="s">
        <v>506</v>
      </c>
      <c r="BS166" s="689"/>
      <c r="BT166" s="689"/>
      <c r="BU166" s="689"/>
      <c r="BV166" s="689"/>
      <c r="BW166" s="689"/>
      <c r="BX166" s="689"/>
      <c r="BY166" s="689"/>
      <c r="BZ166" s="689"/>
      <c r="CA166" s="689"/>
      <c r="CB166" s="689"/>
      <c r="CC166" s="689"/>
      <c r="CD166" s="689"/>
      <c r="CE166" s="689"/>
      <c r="CF166" s="690"/>
      <c r="CG166" s="5"/>
      <c r="CH166" s="5"/>
      <c r="CI166" s="5"/>
      <c r="CJ166" s="5"/>
      <c r="CK166" s="5"/>
      <c r="CL166" s="5"/>
      <c r="CM166" s="5"/>
      <c r="CN166" s="5"/>
      <c r="CO166" s="5"/>
      <c r="CP166" s="5"/>
      <c r="CQ166" s="5"/>
      <c r="CR166" s="673"/>
      <c r="CS166" s="684"/>
      <c r="CT166" s="684"/>
      <c r="CU166" s="684"/>
      <c r="CV166" s="684"/>
      <c r="CW166" s="684"/>
      <c r="CX166" s="684"/>
      <c r="CY166" s="684"/>
      <c r="CZ166" s="684"/>
      <c r="DA166" s="684"/>
      <c r="DB166" s="684"/>
      <c r="DC166" s="684"/>
      <c r="DD166" s="684"/>
      <c r="DE166" s="684"/>
      <c r="DF166" s="685"/>
      <c r="DG166" s="27"/>
      <c r="DH166" s="673"/>
      <c r="DI166" s="684"/>
      <c r="DJ166" s="684"/>
      <c r="DK166" s="684"/>
      <c r="DL166" s="684"/>
      <c r="DM166" s="684"/>
      <c r="DN166" s="684"/>
      <c r="DO166" s="684"/>
      <c r="DP166" s="684"/>
      <c r="DQ166" s="684"/>
      <c r="DR166" s="684"/>
      <c r="DS166" s="684"/>
      <c r="DT166" s="684"/>
      <c r="DU166" s="684"/>
      <c r="DV166" s="684"/>
      <c r="DW166" s="684"/>
      <c r="DX166" s="685"/>
      <c r="DY166" s="15"/>
      <c r="DZ166" s="5"/>
      <c r="EA166" s="5"/>
    </row>
    <row r="167" spans="2:131" ht="15" customHeight="1" x14ac:dyDescent="0.4">
      <c r="B167" s="5"/>
      <c r="C167" s="14"/>
      <c r="D167" s="670"/>
      <c r="E167" s="686"/>
      <c r="F167" s="686"/>
      <c r="G167" s="686"/>
      <c r="H167" s="686"/>
      <c r="I167" s="686"/>
      <c r="J167" s="686"/>
      <c r="K167" s="686"/>
      <c r="L167" s="686"/>
      <c r="M167" s="686"/>
      <c r="N167" s="686"/>
      <c r="O167" s="686"/>
      <c r="P167" s="686"/>
      <c r="Q167" s="686"/>
      <c r="R167" s="687"/>
      <c r="S167" s="5"/>
      <c r="T167" s="5"/>
      <c r="U167" s="5"/>
      <c r="V167" s="5"/>
      <c r="W167" s="5"/>
      <c r="X167" s="5"/>
      <c r="Y167" s="5"/>
      <c r="Z167" s="5"/>
      <c r="AA167" s="5"/>
      <c r="AB167" s="5"/>
      <c r="AC167" s="5"/>
      <c r="AD167" s="670"/>
      <c r="AE167" s="686"/>
      <c r="AF167" s="686"/>
      <c r="AG167" s="686"/>
      <c r="AH167" s="686"/>
      <c r="AI167" s="686"/>
      <c r="AJ167" s="686"/>
      <c r="AK167" s="686"/>
      <c r="AL167" s="686"/>
      <c r="AM167" s="686"/>
      <c r="AN167" s="686"/>
      <c r="AO167" s="686"/>
      <c r="AP167" s="686"/>
      <c r="AQ167" s="686"/>
      <c r="AR167" s="687"/>
      <c r="AS167" s="5"/>
      <c r="AT167" s="670"/>
      <c r="AU167" s="686"/>
      <c r="AV167" s="686"/>
      <c r="AW167" s="686"/>
      <c r="AX167" s="686"/>
      <c r="AY167" s="686"/>
      <c r="AZ167" s="686"/>
      <c r="BA167" s="686"/>
      <c r="BB167" s="686"/>
      <c r="BC167" s="686"/>
      <c r="BD167" s="686"/>
      <c r="BE167" s="686"/>
      <c r="BF167" s="686"/>
      <c r="BG167" s="686"/>
      <c r="BH167" s="686"/>
      <c r="BI167" s="686"/>
      <c r="BJ167" s="687"/>
      <c r="BK167" s="15"/>
      <c r="BL167" s="5"/>
      <c r="BM167" s="5"/>
      <c r="BP167" s="5"/>
      <c r="BQ167" s="14"/>
      <c r="BR167" s="688"/>
      <c r="BS167" s="689"/>
      <c r="BT167" s="689"/>
      <c r="BU167" s="689"/>
      <c r="BV167" s="689"/>
      <c r="BW167" s="689"/>
      <c r="BX167" s="689"/>
      <c r="BY167" s="689"/>
      <c r="BZ167" s="689"/>
      <c r="CA167" s="689"/>
      <c r="CB167" s="689"/>
      <c r="CC167" s="689"/>
      <c r="CD167" s="689"/>
      <c r="CE167" s="689"/>
      <c r="CF167" s="690"/>
      <c r="CG167" s="5"/>
      <c r="CH167" s="5"/>
      <c r="CI167" s="5"/>
      <c r="CJ167" s="5"/>
      <c r="CK167" s="5"/>
      <c r="CL167" s="5"/>
      <c r="CM167" s="5"/>
      <c r="CN167" s="5"/>
      <c r="CO167" s="5"/>
      <c r="CP167" s="5"/>
      <c r="CQ167" s="5"/>
      <c r="CR167" s="673"/>
      <c r="CS167" s="684"/>
      <c r="CT167" s="684"/>
      <c r="CU167" s="684"/>
      <c r="CV167" s="684"/>
      <c r="CW167" s="684"/>
      <c r="CX167" s="684"/>
      <c r="CY167" s="684"/>
      <c r="CZ167" s="684"/>
      <c r="DA167" s="684"/>
      <c r="DB167" s="684"/>
      <c r="DC167" s="684"/>
      <c r="DD167" s="684"/>
      <c r="DE167" s="684"/>
      <c r="DF167" s="685"/>
      <c r="DG167" s="27"/>
      <c r="DH167" s="673"/>
      <c r="DI167" s="684"/>
      <c r="DJ167" s="684"/>
      <c r="DK167" s="684"/>
      <c r="DL167" s="684"/>
      <c r="DM167" s="684"/>
      <c r="DN167" s="684"/>
      <c r="DO167" s="684"/>
      <c r="DP167" s="684"/>
      <c r="DQ167" s="684"/>
      <c r="DR167" s="684"/>
      <c r="DS167" s="684"/>
      <c r="DT167" s="684"/>
      <c r="DU167" s="684"/>
      <c r="DV167" s="684"/>
      <c r="DW167" s="684"/>
      <c r="DX167" s="685"/>
      <c r="DY167" s="15"/>
      <c r="DZ167" s="5"/>
      <c r="EA167" s="5"/>
    </row>
    <row r="168" spans="2:131" ht="15" customHeight="1" x14ac:dyDescent="0.4">
      <c r="B168" s="5"/>
      <c r="C168" s="14"/>
      <c r="D168" s="670"/>
      <c r="E168" s="686"/>
      <c r="F168" s="686"/>
      <c r="G168" s="686"/>
      <c r="H168" s="686"/>
      <c r="I168" s="686"/>
      <c r="J168" s="686"/>
      <c r="K168" s="686"/>
      <c r="L168" s="686"/>
      <c r="M168" s="686"/>
      <c r="N168" s="686"/>
      <c r="O168" s="686"/>
      <c r="P168" s="686"/>
      <c r="Q168" s="686"/>
      <c r="R168" s="687"/>
      <c r="S168" s="5"/>
      <c r="T168" s="5"/>
      <c r="U168" s="5"/>
      <c r="V168" s="5"/>
      <c r="W168" s="5"/>
      <c r="X168" s="5"/>
      <c r="Y168" s="5"/>
      <c r="Z168" s="5"/>
      <c r="AA168" s="5"/>
      <c r="AB168" s="5"/>
      <c r="AC168" s="5"/>
      <c r="AD168" s="670"/>
      <c r="AE168" s="686"/>
      <c r="AF168" s="686"/>
      <c r="AG168" s="686"/>
      <c r="AH168" s="686"/>
      <c r="AI168" s="686"/>
      <c r="AJ168" s="686"/>
      <c r="AK168" s="686"/>
      <c r="AL168" s="686"/>
      <c r="AM168" s="686"/>
      <c r="AN168" s="686"/>
      <c r="AO168" s="686"/>
      <c r="AP168" s="686"/>
      <c r="AQ168" s="686"/>
      <c r="AR168" s="687"/>
      <c r="AS168" s="5"/>
      <c r="AT168" s="670"/>
      <c r="AU168" s="686"/>
      <c r="AV168" s="686"/>
      <c r="AW168" s="686"/>
      <c r="AX168" s="686"/>
      <c r="AY168" s="686"/>
      <c r="AZ168" s="686"/>
      <c r="BA168" s="686"/>
      <c r="BB168" s="686"/>
      <c r="BC168" s="686"/>
      <c r="BD168" s="686"/>
      <c r="BE168" s="686"/>
      <c r="BF168" s="686"/>
      <c r="BG168" s="686"/>
      <c r="BH168" s="686"/>
      <c r="BI168" s="686"/>
      <c r="BJ168" s="687"/>
      <c r="BK168" s="15"/>
      <c r="BL168" s="5"/>
      <c r="BM168" s="5"/>
      <c r="BP168" s="5"/>
      <c r="BQ168" s="14"/>
      <c r="BR168" s="688"/>
      <c r="BS168" s="689"/>
      <c r="BT168" s="689"/>
      <c r="BU168" s="689"/>
      <c r="BV168" s="689"/>
      <c r="BW168" s="689"/>
      <c r="BX168" s="689"/>
      <c r="BY168" s="689"/>
      <c r="BZ168" s="689"/>
      <c r="CA168" s="689"/>
      <c r="CB168" s="689"/>
      <c r="CC168" s="689"/>
      <c r="CD168" s="689"/>
      <c r="CE168" s="689"/>
      <c r="CF168" s="690"/>
      <c r="CG168" s="5"/>
      <c r="CH168" s="5"/>
      <c r="CI168" s="5"/>
      <c r="CJ168" s="5"/>
      <c r="CK168" s="5"/>
      <c r="CL168" s="5"/>
      <c r="CM168" s="5"/>
      <c r="CN168" s="5"/>
      <c r="CO168" s="5"/>
      <c r="CP168" s="5"/>
      <c r="CQ168" s="5"/>
      <c r="CR168" s="673"/>
      <c r="CS168" s="684"/>
      <c r="CT168" s="684"/>
      <c r="CU168" s="684"/>
      <c r="CV168" s="684"/>
      <c r="CW168" s="684"/>
      <c r="CX168" s="684"/>
      <c r="CY168" s="684"/>
      <c r="CZ168" s="684"/>
      <c r="DA168" s="684"/>
      <c r="DB168" s="684"/>
      <c r="DC168" s="684"/>
      <c r="DD168" s="684"/>
      <c r="DE168" s="684"/>
      <c r="DF168" s="685"/>
      <c r="DG168" s="27"/>
      <c r="DH168" s="673"/>
      <c r="DI168" s="684"/>
      <c r="DJ168" s="684"/>
      <c r="DK168" s="684"/>
      <c r="DL168" s="684"/>
      <c r="DM168" s="684"/>
      <c r="DN168" s="684"/>
      <c r="DO168" s="684"/>
      <c r="DP168" s="684"/>
      <c r="DQ168" s="684"/>
      <c r="DR168" s="684"/>
      <c r="DS168" s="684"/>
      <c r="DT168" s="684"/>
      <c r="DU168" s="684"/>
      <c r="DV168" s="684"/>
      <c r="DW168" s="684"/>
      <c r="DX168" s="685"/>
      <c r="DY168" s="15"/>
      <c r="DZ168" s="5"/>
      <c r="EA168" s="5"/>
    </row>
    <row r="169" spans="2:131" ht="15" customHeight="1" thickBot="1" x14ac:dyDescent="0.45">
      <c r="B169" s="5"/>
      <c r="C169" s="14"/>
      <c r="D169" s="338"/>
      <c r="E169" s="692"/>
      <c r="F169" s="692"/>
      <c r="G169" s="692"/>
      <c r="H169" s="692"/>
      <c r="I169" s="692"/>
      <c r="J169" s="692"/>
      <c r="K169" s="692"/>
      <c r="L169" s="692"/>
      <c r="M169" s="692"/>
      <c r="N169" s="692"/>
      <c r="O169" s="692"/>
      <c r="P169" s="692"/>
      <c r="Q169" s="692"/>
      <c r="R169" s="693"/>
      <c r="S169" s="5"/>
      <c r="T169" s="5"/>
      <c r="U169" s="5"/>
      <c r="V169" s="5"/>
      <c r="W169" s="5"/>
      <c r="X169" s="5"/>
      <c r="Y169" s="5"/>
      <c r="Z169" s="5"/>
      <c r="AA169" s="5"/>
      <c r="AB169" s="5"/>
      <c r="AC169" s="5"/>
      <c r="AD169" s="338"/>
      <c r="AE169" s="692"/>
      <c r="AF169" s="692"/>
      <c r="AG169" s="692"/>
      <c r="AH169" s="692"/>
      <c r="AI169" s="692"/>
      <c r="AJ169" s="692"/>
      <c r="AK169" s="692"/>
      <c r="AL169" s="692"/>
      <c r="AM169" s="692"/>
      <c r="AN169" s="692"/>
      <c r="AO169" s="692"/>
      <c r="AP169" s="692"/>
      <c r="AQ169" s="692"/>
      <c r="AR169" s="693"/>
      <c r="AS169" s="5"/>
      <c r="AT169" s="338"/>
      <c r="AU169" s="692"/>
      <c r="AV169" s="692"/>
      <c r="AW169" s="692"/>
      <c r="AX169" s="692"/>
      <c r="AY169" s="692"/>
      <c r="AZ169" s="692"/>
      <c r="BA169" s="692"/>
      <c r="BB169" s="692"/>
      <c r="BC169" s="692"/>
      <c r="BD169" s="692"/>
      <c r="BE169" s="692"/>
      <c r="BF169" s="692"/>
      <c r="BG169" s="692"/>
      <c r="BH169" s="692"/>
      <c r="BI169" s="692"/>
      <c r="BJ169" s="693"/>
      <c r="BK169" s="15"/>
      <c r="BL169" s="5"/>
      <c r="BM169" s="5"/>
      <c r="BP169" s="5"/>
      <c r="BQ169" s="14"/>
      <c r="BR169" s="694"/>
      <c r="BS169" s="695"/>
      <c r="BT169" s="695"/>
      <c r="BU169" s="695"/>
      <c r="BV169" s="695"/>
      <c r="BW169" s="695"/>
      <c r="BX169" s="695"/>
      <c r="BY169" s="695"/>
      <c r="BZ169" s="695"/>
      <c r="CA169" s="695"/>
      <c r="CB169" s="695"/>
      <c r="CC169" s="695"/>
      <c r="CD169" s="695"/>
      <c r="CE169" s="695"/>
      <c r="CF169" s="696"/>
      <c r="CG169" s="5"/>
      <c r="CH169" s="5"/>
      <c r="CI169" s="5"/>
      <c r="CJ169" s="5"/>
      <c r="CK169" s="5"/>
      <c r="CL169" s="5"/>
      <c r="CM169" s="5"/>
      <c r="CN169" s="5"/>
      <c r="CO169" s="5"/>
      <c r="CP169" s="5"/>
      <c r="CQ169" s="5"/>
      <c r="CR169" s="669"/>
      <c r="CS169" s="697"/>
      <c r="CT169" s="697"/>
      <c r="CU169" s="697"/>
      <c r="CV169" s="697"/>
      <c r="CW169" s="697"/>
      <c r="CX169" s="697"/>
      <c r="CY169" s="697"/>
      <c r="CZ169" s="697"/>
      <c r="DA169" s="697"/>
      <c r="DB169" s="697"/>
      <c r="DC169" s="697"/>
      <c r="DD169" s="697"/>
      <c r="DE169" s="697"/>
      <c r="DF169" s="698"/>
      <c r="DG169" s="27"/>
      <c r="DH169" s="669"/>
      <c r="DI169" s="697"/>
      <c r="DJ169" s="697"/>
      <c r="DK169" s="697"/>
      <c r="DL169" s="697"/>
      <c r="DM169" s="697"/>
      <c r="DN169" s="697"/>
      <c r="DO169" s="697"/>
      <c r="DP169" s="697"/>
      <c r="DQ169" s="697"/>
      <c r="DR169" s="697"/>
      <c r="DS169" s="697"/>
      <c r="DT169" s="697"/>
      <c r="DU169" s="697"/>
      <c r="DV169" s="697"/>
      <c r="DW169" s="697"/>
      <c r="DX169" s="698"/>
      <c r="DY169" s="15"/>
      <c r="DZ169" s="5"/>
      <c r="EA169" s="5"/>
    </row>
    <row r="170" spans="2:131" ht="18.75" customHeight="1" thickBot="1" x14ac:dyDescent="0.45">
      <c r="B170" s="5"/>
      <c r="C170" s="14"/>
      <c r="D170" s="38"/>
      <c r="E170" s="38"/>
      <c r="F170" s="38"/>
      <c r="G170" s="38"/>
      <c r="H170" s="38"/>
      <c r="I170" s="38"/>
      <c r="J170" s="38"/>
      <c r="K170" s="38"/>
      <c r="L170" s="38"/>
      <c r="M170" s="38"/>
      <c r="N170" s="38"/>
      <c r="O170" s="38"/>
      <c r="P170" s="38"/>
      <c r="Q170" s="38"/>
      <c r="R170" s="38"/>
      <c r="S170" s="5"/>
      <c r="T170" s="5"/>
      <c r="U170" s="5"/>
      <c r="V170" s="5"/>
      <c r="W170" s="5"/>
      <c r="X170" s="5"/>
      <c r="Y170" s="5"/>
      <c r="Z170" s="5"/>
      <c r="AA170" s="5"/>
      <c r="AB170" s="5"/>
      <c r="AC170" s="5"/>
      <c r="AD170" s="38"/>
      <c r="AE170" s="38"/>
      <c r="AF170" s="38"/>
      <c r="AG170" s="38"/>
      <c r="AH170" s="38"/>
      <c r="AI170" s="38"/>
      <c r="AJ170" s="38"/>
      <c r="AK170" s="38"/>
      <c r="AL170" s="38"/>
      <c r="AM170" s="38"/>
      <c r="AN170" s="38"/>
      <c r="AO170" s="38"/>
      <c r="AP170" s="38"/>
      <c r="AQ170" s="38"/>
      <c r="AR170" s="38"/>
      <c r="AS170" s="5"/>
      <c r="AT170" s="38"/>
      <c r="AU170" s="38"/>
      <c r="AV170" s="38"/>
      <c r="AW170" s="38"/>
      <c r="AX170" s="38"/>
      <c r="AY170" s="38"/>
      <c r="AZ170" s="38"/>
      <c r="BA170" s="38"/>
      <c r="BB170" s="38"/>
      <c r="BC170" s="38"/>
      <c r="BD170" s="38"/>
      <c r="BE170" s="38"/>
      <c r="BF170" s="38"/>
      <c r="BG170" s="38"/>
      <c r="BH170" s="38"/>
      <c r="BI170" s="38"/>
      <c r="BJ170" s="38"/>
      <c r="BK170" s="15"/>
      <c r="BL170" s="5"/>
      <c r="BM170" s="5"/>
      <c r="BP170" s="5"/>
      <c r="BQ170" s="14"/>
      <c r="BR170" s="287"/>
      <c r="BS170" s="287"/>
      <c r="BT170" s="287"/>
      <c r="BU170" s="287"/>
      <c r="BV170" s="287"/>
      <c r="BW170" s="287"/>
      <c r="BX170" s="287"/>
      <c r="BY170" s="287"/>
      <c r="BZ170" s="287"/>
      <c r="CA170" s="287"/>
      <c r="CB170" s="287"/>
      <c r="CC170" s="287"/>
      <c r="CD170" s="287"/>
      <c r="CE170" s="287"/>
      <c r="CF170" s="287"/>
      <c r="CG170" s="5"/>
      <c r="CH170" s="5"/>
      <c r="CI170" s="5"/>
      <c r="CJ170" s="5"/>
      <c r="CK170" s="5"/>
      <c r="CL170" s="5"/>
      <c r="CM170" s="5"/>
      <c r="CN170" s="5"/>
      <c r="CO170" s="5"/>
      <c r="CP170" s="5"/>
      <c r="CQ170" s="5"/>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15"/>
      <c r="DZ170" s="5"/>
      <c r="EA170" s="5"/>
    </row>
    <row r="171" spans="2:131" ht="15" customHeight="1" x14ac:dyDescent="0.4">
      <c r="B171" s="5"/>
      <c r="C171" s="14"/>
      <c r="D171" s="674"/>
      <c r="E171" s="675"/>
      <c r="F171" s="675"/>
      <c r="G171" s="675"/>
      <c r="H171" s="675"/>
      <c r="I171" s="675"/>
      <c r="J171" s="675"/>
      <c r="K171" s="675"/>
      <c r="L171" s="675"/>
      <c r="M171" s="675"/>
      <c r="N171" s="675"/>
      <c r="O171" s="675"/>
      <c r="P171" s="675"/>
      <c r="Q171" s="675"/>
      <c r="R171" s="676"/>
      <c r="S171" s="5"/>
      <c r="T171" s="5"/>
      <c r="U171" s="5"/>
      <c r="V171" s="5"/>
      <c r="W171" s="5"/>
      <c r="X171" s="5"/>
      <c r="Y171" s="5"/>
      <c r="Z171" s="5"/>
      <c r="AA171" s="5"/>
      <c r="AB171" s="5"/>
      <c r="AC171" s="5"/>
      <c r="AD171" s="674"/>
      <c r="AE171" s="675"/>
      <c r="AF171" s="675"/>
      <c r="AG171" s="675"/>
      <c r="AH171" s="675"/>
      <c r="AI171" s="675"/>
      <c r="AJ171" s="675"/>
      <c r="AK171" s="675"/>
      <c r="AL171" s="675"/>
      <c r="AM171" s="675"/>
      <c r="AN171" s="675"/>
      <c r="AO171" s="675"/>
      <c r="AP171" s="675"/>
      <c r="AQ171" s="675"/>
      <c r="AR171" s="676"/>
      <c r="AS171" s="5"/>
      <c r="AT171" s="674"/>
      <c r="AU171" s="675"/>
      <c r="AV171" s="675"/>
      <c r="AW171" s="675"/>
      <c r="AX171" s="675"/>
      <c r="AY171" s="675"/>
      <c r="AZ171" s="675"/>
      <c r="BA171" s="675"/>
      <c r="BB171" s="675"/>
      <c r="BC171" s="675"/>
      <c r="BD171" s="675"/>
      <c r="BE171" s="675"/>
      <c r="BF171" s="675"/>
      <c r="BG171" s="675"/>
      <c r="BH171" s="675"/>
      <c r="BI171" s="675"/>
      <c r="BJ171" s="676"/>
      <c r="BK171" s="15"/>
      <c r="BL171" s="5"/>
      <c r="BM171" s="5"/>
      <c r="BP171" s="5"/>
      <c r="BQ171" s="14"/>
      <c r="BR171" s="677" t="s">
        <v>350</v>
      </c>
      <c r="BS171" s="678"/>
      <c r="BT171" s="678"/>
      <c r="BU171" s="678"/>
      <c r="BV171" s="678"/>
      <c r="BW171" s="678"/>
      <c r="BX171" s="678"/>
      <c r="BY171" s="678"/>
      <c r="BZ171" s="678"/>
      <c r="CA171" s="678"/>
      <c r="CB171" s="678"/>
      <c r="CC171" s="678"/>
      <c r="CD171" s="678"/>
      <c r="CE171" s="678"/>
      <c r="CF171" s="679"/>
      <c r="CG171" s="5"/>
      <c r="CH171" s="5"/>
      <c r="CI171" s="5"/>
      <c r="CJ171" s="5"/>
      <c r="CK171" s="5"/>
      <c r="CL171" s="5"/>
      <c r="CM171" s="5"/>
      <c r="CN171" s="5"/>
      <c r="CO171" s="5"/>
      <c r="CP171" s="5"/>
      <c r="CQ171" s="5"/>
      <c r="CR171" s="680" t="s">
        <v>351</v>
      </c>
      <c r="CS171" s="681"/>
      <c r="CT171" s="681"/>
      <c r="CU171" s="681"/>
      <c r="CV171" s="681"/>
      <c r="CW171" s="681"/>
      <c r="CX171" s="681"/>
      <c r="CY171" s="681"/>
      <c r="CZ171" s="681"/>
      <c r="DA171" s="681"/>
      <c r="DB171" s="681"/>
      <c r="DC171" s="681"/>
      <c r="DD171" s="681"/>
      <c r="DE171" s="681"/>
      <c r="DF171" s="682"/>
      <c r="DG171" s="27"/>
      <c r="DH171" s="680" t="s">
        <v>147</v>
      </c>
      <c r="DI171" s="681"/>
      <c r="DJ171" s="681"/>
      <c r="DK171" s="681"/>
      <c r="DL171" s="681"/>
      <c r="DM171" s="681"/>
      <c r="DN171" s="681"/>
      <c r="DO171" s="681"/>
      <c r="DP171" s="681"/>
      <c r="DQ171" s="681"/>
      <c r="DR171" s="681"/>
      <c r="DS171" s="681"/>
      <c r="DT171" s="681"/>
      <c r="DU171" s="681"/>
      <c r="DV171" s="681"/>
      <c r="DW171" s="681"/>
      <c r="DX171" s="682"/>
      <c r="DY171" s="15"/>
      <c r="DZ171" s="5"/>
      <c r="EA171" s="5"/>
    </row>
    <row r="172" spans="2:131" ht="15" customHeight="1" x14ac:dyDescent="0.4">
      <c r="B172" s="5"/>
      <c r="C172" s="14"/>
      <c r="D172" s="670"/>
      <c r="E172" s="686"/>
      <c r="F172" s="686"/>
      <c r="G172" s="686"/>
      <c r="H172" s="686"/>
      <c r="I172" s="686"/>
      <c r="J172" s="686"/>
      <c r="K172" s="686"/>
      <c r="L172" s="686"/>
      <c r="M172" s="686"/>
      <c r="N172" s="686"/>
      <c r="O172" s="686"/>
      <c r="P172" s="686"/>
      <c r="Q172" s="686"/>
      <c r="R172" s="687"/>
      <c r="S172" s="5"/>
      <c r="T172" s="5"/>
      <c r="U172" s="5"/>
      <c r="V172" s="5"/>
      <c r="W172" s="5"/>
      <c r="X172" s="5"/>
      <c r="Y172" s="5"/>
      <c r="Z172" s="5"/>
      <c r="AA172" s="5"/>
      <c r="AB172" s="5"/>
      <c r="AC172" s="5"/>
      <c r="AD172" s="670"/>
      <c r="AE172" s="686"/>
      <c r="AF172" s="686"/>
      <c r="AG172" s="686"/>
      <c r="AH172" s="686"/>
      <c r="AI172" s="686"/>
      <c r="AJ172" s="686"/>
      <c r="AK172" s="686"/>
      <c r="AL172" s="686"/>
      <c r="AM172" s="686"/>
      <c r="AN172" s="686"/>
      <c r="AO172" s="686"/>
      <c r="AP172" s="686"/>
      <c r="AQ172" s="686"/>
      <c r="AR172" s="687"/>
      <c r="AS172" s="5"/>
      <c r="AT172" s="670"/>
      <c r="AU172" s="686"/>
      <c r="AV172" s="686"/>
      <c r="AW172" s="686"/>
      <c r="AX172" s="686"/>
      <c r="AY172" s="686"/>
      <c r="AZ172" s="686"/>
      <c r="BA172" s="686"/>
      <c r="BB172" s="686"/>
      <c r="BC172" s="686"/>
      <c r="BD172" s="686"/>
      <c r="BE172" s="686"/>
      <c r="BF172" s="686"/>
      <c r="BG172" s="686"/>
      <c r="BH172" s="686"/>
      <c r="BI172" s="686"/>
      <c r="BJ172" s="687"/>
      <c r="BK172" s="15"/>
      <c r="BL172" s="5"/>
      <c r="BM172" s="5"/>
      <c r="BP172" s="5"/>
      <c r="BQ172" s="14"/>
      <c r="BR172" s="311" t="s">
        <v>502</v>
      </c>
      <c r="BS172" s="705"/>
      <c r="BT172" s="705"/>
      <c r="BU172" s="705"/>
      <c r="BV172" s="705"/>
      <c r="BW172" s="705"/>
      <c r="BX172" s="705"/>
      <c r="BY172" s="705"/>
      <c r="BZ172" s="705"/>
      <c r="CA172" s="705"/>
      <c r="CB172" s="705"/>
      <c r="CC172" s="705"/>
      <c r="CD172" s="705"/>
      <c r="CE172" s="705"/>
      <c r="CF172" s="706"/>
      <c r="CG172" s="5"/>
      <c r="CH172" s="5"/>
      <c r="CI172" s="5"/>
      <c r="CJ172" s="5"/>
      <c r="CK172" s="5"/>
      <c r="CL172" s="5"/>
      <c r="CM172" s="5"/>
      <c r="CN172" s="5"/>
      <c r="CO172" s="5"/>
      <c r="CP172" s="5"/>
      <c r="CQ172" s="5"/>
      <c r="CR172" s="673" t="s">
        <v>353</v>
      </c>
      <c r="CS172" s="684"/>
      <c r="CT172" s="684"/>
      <c r="CU172" s="684"/>
      <c r="CV172" s="684"/>
      <c r="CW172" s="684"/>
      <c r="CX172" s="684"/>
      <c r="CY172" s="684"/>
      <c r="CZ172" s="684"/>
      <c r="DA172" s="684"/>
      <c r="DB172" s="684"/>
      <c r="DC172" s="684"/>
      <c r="DD172" s="684"/>
      <c r="DE172" s="684"/>
      <c r="DF172" s="685"/>
      <c r="DG172" s="27"/>
      <c r="DH172" s="673" t="s">
        <v>148</v>
      </c>
      <c r="DI172" s="684"/>
      <c r="DJ172" s="684"/>
      <c r="DK172" s="684"/>
      <c r="DL172" s="684"/>
      <c r="DM172" s="684"/>
      <c r="DN172" s="684"/>
      <c r="DO172" s="684"/>
      <c r="DP172" s="684"/>
      <c r="DQ172" s="684"/>
      <c r="DR172" s="684"/>
      <c r="DS172" s="684"/>
      <c r="DT172" s="684"/>
      <c r="DU172" s="684"/>
      <c r="DV172" s="684"/>
      <c r="DW172" s="684"/>
      <c r="DX172" s="685"/>
      <c r="DY172" s="15"/>
      <c r="DZ172" s="5"/>
      <c r="EA172" s="5"/>
    </row>
    <row r="173" spans="2:131" ht="15" customHeight="1" x14ac:dyDescent="0.4">
      <c r="B173" s="5"/>
      <c r="C173" s="14"/>
      <c r="D173" s="670"/>
      <c r="E173" s="686"/>
      <c r="F173" s="686"/>
      <c r="G173" s="686"/>
      <c r="H173" s="686"/>
      <c r="I173" s="686"/>
      <c r="J173" s="686"/>
      <c r="K173" s="686"/>
      <c r="L173" s="686"/>
      <c r="M173" s="686"/>
      <c r="N173" s="686"/>
      <c r="O173" s="686"/>
      <c r="P173" s="686"/>
      <c r="Q173" s="686"/>
      <c r="R173" s="687"/>
      <c r="S173" s="5"/>
      <c r="T173" s="5"/>
      <c r="U173" s="5"/>
      <c r="V173" s="5"/>
      <c r="W173" s="5"/>
      <c r="X173" s="5"/>
      <c r="Y173" s="5"/>
      <c r="Z173" s="5"/>
      <c r="AA173" s="5"/>
      <c r="AB173" s="5"/>
      <c r="AC173" s="5"/>
      <c r="AD173" s="670"/>
      <c r="AE173" s="686"/>
      <c r="AF173" s="686"/>
      <c r="AG173" s="686"/>
      <c r="AH173" s="686"/>
      <c r="AI173" s="686"/>
      <c r="AJ173" s="686"/>
      <c r="AK173" s="686"/>
      <c r="AL173" s="686"/>
      <c r="AM173" s="686"/>
      <c r="AN173" s="686"/>
      <c r="AO173" s="686"/>
      <c r="AP173" s="686"/>
      <c r="AQ173" s="686"/>
      <c r="AR173" s="687"/>
      <c r="AS173" s="5"/>
      <c r="AT173" s="670"/>
      <c r="AU173" s="686"/>
      <c r="AV173" s="686"/>
      <c r="AW173" s="686"/>
      <c r="AX173" s="686"/>
      <c r="AY173" s="686"/>
      <c r="AZ173" s="686"/>
      <c r="BA173" s="686"/>
      <c r="BB173" s="686"/>
      <c r="BC173" s="686"/>
      <c r="BD173" s="686"/>
      <c r="BE173" s="686"/>
      <c r="BF173" s="686"/>
      <c r="BG173" s="686"/>
      <c r="BH173" s="686"/>
      <c r="BI173" s="686"/>
      <c r="BJ173" s="687"/>
      <c r="BK173" s="15"/>
      <c r="BL173" s="5"/>
      <c r="BM173" s="5"/>
      <c r="BP173" s="5"/>
      <c r="BQ173" s="14"/>
      <c r="BR173" s="289" t="s">
        <v>355</v>
      </c>
      <c r="BS173" s="290"/>
      <c r="BT173" s="290"/>
      <c r="BU173" s="290"/>
      <c r="BV173" s="290"/>
      <c r="BW173" s="290"/>
      <c r="BX173" s="290"/>
      <c r="BY173" s="290"/>
      <c r="BZ173" s="290"/>
      <c r="CA173" s="290"/>
      <c r="CB173" s="290"/>
      <c r="CC173" s="290"/>
      <c r="CD173" s="290"/>
      <c r="CE173" s="290"/>
      <c r="CF173" s="291"/>
      <c r="CG173" s="5"/>
      <c r="CH173" s="5"/>
      <c r="CI173" s="5"/>
      <c r="CJ173" s="5"/>
      <c r="CK173" s="5"/>
      <c r="CL173" s="5"/>
      <c r="CM173" s="5"/>
      <c r="CN173" s="5"/>
      <c r="CO173" s="5"/>
      <c r="CP173" s="5"/>
      <c r="CQ173" s="5"/>
      <c r="CR173" s="673" t="s">
        <v>354</v>
      </c>
      <c r="CS173" s="684"/>
      <c r="CT173" s="684"/>
      <c r="CU173" s="684"/>
      <c r="CV173" s="684"/>
      <c r="CW173" s="684"/>
      <c r="CX173" s="684"/>
      <c r="CY173" s="684"/>
      <c r="CZ173" s="684"/>
      <c r="DA173" s="684"/>
      <c r="DB173" s="684"/>
      <c r="DC173" s="684"/>
      <c r="DD173" s="684"/>
      <c r="DE173" s="684"/>
      <c r="DF173" s="685"/>
      <c r="DG173" s="27"/>
      <c r="DH173" s="673" t="s">
        <v>147</v>
      </c>
      <c r="DI173" s="684"/>
      <c r="DJ173" s="684"/>
      <c r="DK173" s="684"/>
      <c r="DL173" s="684"/>
      <c r="DM173" s="684"/>
      <c r="DN173" s="684"/>
      <c r="DO173" s="684"/>
      <c r="DP173" s="684"/>
      <c r="DQ173" s="684"/>
      <c r="DR173" s="684"/>
      <c r="DS173" s="684"/>
      <c r="DT173" s="684"/>
      <c r="DU173" s="684"/>
      <c r="DV173" s="684"/>
      <c r="DW173" s="684"/>
      <c r="DX173" s="685"/>
      <c r="DY173" s="15"/>
      <c r="DZ173" s="5"/>
      <c r="EA173" s="5"/>
    </row>
    <row r="174" spans="2:131" ht="15" customHeight="1" x14ac:dyDescent="0.4">
      <c r="B174" s="5"/>
      <c r="C174" s="14"/>
      <c r="D174" s="670"/>
      <c r="E174" s="686"/>
      <c r="F174" s="686"/>
      <c r="G174" s="686"/>
      <c r="H174" s="686"/>
      <c r="I174" s="686"/>
      <c r="J174" s="686"/>
      <c r="K174" s="686"/>
      <c r="L174" s="686"/>
      <c r="M174" s="686"/>
      <c r="N174" s="686"/>
      <c r="O174" s="686"/>
      <c r="P174" s="686"/>
      <c r="Q174" s="686"/>
      <c r="R174" s="687"/>
      <c r="S174" s="5"/>
      <c r="T174" s="5"/>
      <c r="U174" s="5"/>
      <c r="V174" s="5"/>
      <c r="W174" s="5"/>
      <c r="X174" s="5"/>
      <c r="Y174" s="5"/>
      <c r="Z174" s="5"/>
      <c r="AA174" s="5"/>
      <c r="AB174" s="5"/>
      <c r="AC174" s="5"/>
      <c r="AD174" s="670"/>
      <c r="AE174" s="686"/>
      <c r="AF174" s="686"/>
      <c r="AG174" s="686"/>
      <c r="AH174" s="686"/>
      <c r="AI174" s="686"/>
      <c r="AJ174" s="686"/>
      <c r="AK174" s="686"/>
      <c r="AL174" s="686"/>
      <c r="AM174" s="686"/>
      <c r="AN174" s="686"/>
      <c r="AO174" s="686"/>
      <c r="AP174" s="686"/>
      <c r="AQ174" s="686"/>
      <c r="AR174" s="687"/>
      <c r="AS174" s="5"/>
      <c r="AT174" s="670"/>
      <c r="AU174" s="686"/>
      <c r="AV174" s="686"/>
      <c r="AW174" s="686"/>
      <c r="AX174" s="686"/>
      <c r="AY174" s="686"/>
      <c r="AZ174" s="686"/>
      <c r="BA174" s="686"/>
      <c r="BB174" s="686"/>
      <c r="BC174" s="686"/>
      <c r="BD174" s="686"/>
      <c r="BE174" s="686"/>
      <c r="BF174" s="686"/>
      <c r="BG174" s="686"/>
      <c r="BH174" s="686"/>
      <c r="BI174" s="686"/>
      <c r="BJ174" s="687"/>
      <c r="BK174" s="15"/>
      <c r="BL174" s="5"/>
      <c r="BM174" s="5"/>
      <c r="BP174" s="5"/>
      <c r="BQ174" s="14"/>
      <c r="BR174" s="688" t="s">
        <v>500</v>
      </c>
      <c r="BS174" s="689"/>
      <c r="BT174" s="689"/>
      <c r="BU174" s="689"/>
      <c r="BV174" s="689"/>
      <c r="BW174" s="689"/>
      <c r="BX174" s="689"/>
      <c r="BY174" s="689"/>
      <c r="BZ174" s="689"/>
      <c r="CA174" s="689"/>
      <c r="CB174" s="689"/>
      <c r="CC174" s="689"/>
      <c r="CD174" s="689"/>
      <c r="CE174" s="689"/>
      <c r="CF174" s="690"/>
      <c r="CG174" s="5"/>
      <c r="CH174" s="5"/>
      <c r="CI174" s="5"/>
      <c r="CJ174" s="5"/>
      <c r="CK174" s="5"/>
      <c r="CL174" s="5"/>
      <c r="CM174" s="5"/>
      <c r="CN174" s="5"/>
      <c r="CO174" s="5"/>
      <c r="CP174" s="5"/>
      <c r="CQ174" s="5"/>
      <c r="CR174" s="673" t="s">
        <v>356</v>
      </c>
      <c r="CS174" s="684"/>
      <c r="CT174" s="684"/>
      <c r="CU174" s="684"/>
      <c r="CV174" s="684"/>
      <c r="CW174" s="684"/>
      <c r="CX174" s="684"/>
      <c r="CY174" s="684"/>
      <c r="CZ174" s="684"/>
      <c r="DA174" s="684"/>
      <c r="DB174" s="684"/>
      <c r="DC174" s="684"/>
      <c r="DD174" s="684"/>
      <c r="DE174" s="684"/>
      <c r="DF174" s="685"/>
      <c r="DG174" s="27"/>
      <c r="DH174" s="673" t="s">
        <v>147</v>
      </c>
      <c r="DI174" s="684"/>
      <c r="DJ174" s="684"/>
      <c r="DK174" s="684"/>
      <c r="DL174" s="684"/>
      <c r="DM174" s="684"/>
      <c r="DN174" s="684"/>
      <c r="DO174" s="684"/>
      <c r="DP174" s="684"/>
      <c r="DQ174" s="684"/>
      <c r="DR174" s="684"/>
      <c r="DS174" s="684"/>
      <c r="DT174" s="684"/>
      <c r="DU174" s="684"/>
      <c r="DV174" s="684"/>
      <c r="DW174" s="684"/>
      <c r="DX174" s="685"/>
      <c r="DY174" s="15"/>
      <c r="DZ174" s="5"/>
      <c r="EA174" s="5"/>
    </row>
    <row r="175" spans="2:131" ht="15" customHeight="1" x14ac:dyDescent="0.4">
      <c r="B175" s="5"/>
      <c r="C175" s="14"/>
      <c r="D175" s="670"/>
      <c r="E175" s="686"/>
      <c r="F175" s="686"/>
      <c r="G175" s="686"/>
      <c r="H175" s="686"/>
      <c r="I175" s="686"/>
      <c r="J175" s="686"/>
      <c r="K175" s="686"/>
      <c r="L175" s="686"/>
      <c r="M175" s="686"/>
      <c r="N175" s="686"/>
      <c r="O175" s="686"/>
      <c r="P175" s="686"/>
      <c r="Q175" s="686"/>
      <c r="R175" s="687"/>
      <c r="S175" s="5"/>
      <c r="T175" s="5"/>
      <c r="U175" s="5"/>
      <c r="V175" s="5"/>
      <c r="W175" s="5"/>
      <c r="X175" s="5"/>
      <c r="Y175" s="5"/>
      <c r="Z175" s="5"/>
      <c r="AA175" s="5"/>
      <c r="AB175" s="5"/>
      <c r="AC175" s="5"/>
      <c r="AD175" s="670"/>
      <c r="AE175" s="686"/>
      <c r="AF175" s="686"/>
      <c r="AG175" s="686"/>
      <c r="AH175" s="686"/>
      <c r="AI175" s="686"/>
      <c r="AJ175" s="686"/>
      <c r="AK175" s="686"/>
      <c r="AL175" s="686"/>
      <c r="AM175" s="686"/>
      <c r="AN175" s="686"/>
      <c r="AO175" s="686"/>
      <c r="AP175" s="686"/>
      <c r="AQ175" s="686"/>
      <c r="AR175" s="687"/>
      <c r="AS175" s="5"/>
      <c r="AT175" s="670"/>
      <c r="AU175" s="686"/>
      <c r="AV175" s="686"/>
      <c r="AW175" s="686"/>
      <c r="AX175" s="686"/>
      <c r="AY175" s="686"/>
      <c r="AZ175" s="686"/>
      <c r="BA175" s="686"/>
      <c r="BB175" s="686"/>
      <c r="BC175" s="686"/>
      <c r="BD175" s="686"/>
      <c r="BE175" s="686"/>
      <c r="BF175" s="686"/>
      <c r="BG175" s="686"/>
      <c r="BH175" s="686"/>
      <c r="BI175" s="686"/>
      <c r="BJ175" s="687"/>
      <c r="BK175" s="15"/>
      <c r="BL175" s="5"/>
      <c r="BM175" s="5"/>
      <c r="BP175" s="5"/>
      <c r="BQ175" s="14"/>
      <c r="BR175" s="688" t="s">
        <v>501</v>
      </c>
      <c r="BS175" s="689"/>
      <c r="BT175" s="689"/>
      <c r="BU175" s="689"/>
      <c r="BV175" s="689"/>
      <c r="BW175" s="689"/>
      <c r="BX175" s="689"/>
      <c r="BY175" s="689"/>
      <c r="BZ175" s="689"/>
      <c r="CA175" s="689"/>
      <c r="CB175" s="689"/>
      <c r="CC175" s="689"/>
      <c r="CD175" s="689"/>
      <c r="CE175" s="689"/>
      <c r="CF175" s="690"/>
      <c r="CG175" s="5"/>
      <c r="CH175" s="5"/>
      <c r="CI175" s="5"/>
      <c r="CJ175" s="5"/>
      <c r="CK175" s="5"/>
      <c r="CL175" s="5"/>
      <c r="CM175" s="5"/>
      <c r="CN175" s="5"/>
      <c r="CO175" s="5"/>
      <c r="CP175" s="5"/>
      <c r="CQ175" s="5"/>
      <c r="CR175" s="673" t="s">
        <v>357</v>
      </c>
      <c r="CS175" s="684"/>
      <c r="CT175" s="684"/>
      <c r="CU175" s="684"/>
      <c r="CV175" s="684"/>
      <c r="CW175" s="684"/>
      <c r="CX175" s="684"/>
      <c r="CY175" s="684"/>
      <c r="CZ175" s="684"/>
      <c r="DA175" s="684"/>
      <c r="DB175" s="684"/>
      <c r="DC175" s="684"/>
      <c r="DD175" s="684"/>
      <c r="DE175" s="684"/>
      <c r="DF175" s="685"/>
      <c r="DG175" s="27"/>
      <c r="DH175" s="673" t="s">
        <v>148</v>
      </c>
      <c r="DI175" s="684"/>
      <c r="DJ175" s="684"/>
      <c r="DK175" s="684"/>
      <c r="DL175" s="684"/>
      <c r="DM175" s="684"/>
      <c r="DN175" s="684"/>
      <c r="DO175" s="684"/>
      <c r="DP175" s="684"/>
      <c r="DQ175" s="684"/>
      <c r="DR175" s="684"/>
      <c r="DS175" s="684"/>
      <c r="DT175" s="684"/>
      <c r="DU175" s="684"/>
      <c r="DV175" s="684"/>
      <c r="DW175" s="684"/>
      <c r="DX175" s="685"/>
      <c r="DY175" s="15"/>
      <c r="DZ175" s="5"/>
      <c r="EA175" s="5"/>
    </row>
    <row r="176" spans="2:131" ht="15" customHeight="1" x14ac:dyDescent="0.4">
      <c r="B176" s="5"/>
      <c r="C176" s="14"/>
      <c r="D176" s="670"/>
      <c r="E176" s="686"/>
      <c r="F176" s="686"/>
      <c r="G176" s="686"/>
      <c r="H176" s="686"/>
      <c r="I176" s="686"/>
      <c r="J176" s="686"/>
      <c r="K176" s="686"/>
      <c r="L176" s="686"/>
      <c r="M176" s="686"/>
      <c r="N176" s="686"/>
      <c r="O176" s="686"/>
      <c r="P176" s="686"/>
      <c r="Q176" s="686"/>
      <c r="R176" s="687"/>
      <c r="S176" s="5"/>
      <c r="T176" s="5"/>
      <c r="U176" s="5"/>
      <c r="V176" s="5"/>
      <c r="W176" s="5"/>
      <c r="X176" s="5"/>
      <c r="Y176" s="5"/>
      <c r="Z176" s="5"/>
      <c r="AA176" s="5"/>
      <c r="AB176" s="5"/>
      <c r="AC176" s="5"/>
      <c r="AD176" s="670"/>
      <c r="AE176" s="686"/>
      <c r="AF176" s="686"/>
      <c r="AG176" s="686"/>
      <c r="AH176" s="686"/>
      <c r="AI176" s="686"/>
      <c r="AJ176" s="686"/>
      <c r="AK176" s="686"/>
      <c r="AL176" s="686"/>
      <c r="AM176" s="686"/>
      <c r="AN176" s="686"/>
      <c r="AO176" s="686"/>
      <c r="AP176" s="686"/>
      <c r="AQ176" s="686"/>
      <c r="AR176" s="687"/>
      <c r="AS176" s="5"/>
      <c r="AT176" s="670"/>
      <c r="AU176" s="686"/>
      <c r="AV176" s="686"/>
      <c r="AW176" s="686"/>
      <c r="AX176" s="686"/>
      <c r="AY176" s="686"/>
      <c r="AZ176" s="686"/>
      <c r="BA176" s="686"/>
      <c r="BB176" s="686"/>
      <c r="BC176" s="686"/>
      <c r="BD176" s="686"/>
      <c r="BE176" s="686"/>
      <c r="BF176" s="686"/>
      <c r="BG176" s="686"/>
      <c r="BH176" s="686"/>
      <c r="BI176" s="686"/>
      <c r="BJ176" s="687"/>
      <c r="BK176" s="15"/>
      <c r="BL176" s="5"/>
      <c r="BM176" s="5"/>
      <c r="BP176" s="5"/>
      <c r="BQ176" s="14"/>
      <c r="BR176" s="688" t="s">
        <v>507</v>
      </c>
      <c r="BS176" s="689"/>
      <c r="BT176" s="689"/>
      <c r="BU176" s="689"/>
      <c r="BV176" s="689"/>
      <c r="BW176" s="689"/>
      <c r="BX176" s="689"/>
      <c r="BY176" s="689"/>
      <c r="BZ176" s="689"/>
      <c r="CA176" s="689"/>
      <c r="CB176" s="689"/>
      <c r="CC176" s="689"/>
      <c r="CD176" s="689"/>
      <c r="CE176" s="689"/>
      <c r="CF176" s="690"/>
      <c r="CG176" s="5"/>
      <c r="CH176" s="5"/>
      <c r="CI176" s="5"/>
      <c r="CJ176" s="5"/>
      <c r="CK176" s="5"/>
      <c r="CL176" s="5"/>
      <c r="CM176" s="5"/>
      <c r="CN176" s="5"/>
      <c r="CO176" s="5"/>
      <c r="CP176" s="5"/>
      <c r="CQ176" s="5"/>
      <c r="CR176" s="673"/>
      <c r="CS176" s="684"/>
      <c r="CT176" s="684"/>
      <c r="CU176" s="684"/>
      <c r="CV176" s="684"/>
      <c r="CW176" s="684"/>
      <c r="CX176" s="684"/>
      <c r="CY176" s="684"/>
      <c r="CZ176" s="684"/>
      <c r="DA176" s="684"/>
      <c r="DB176" s="684"/>
      <c r="DC176" s="684"/>
      <c r="DD176" s="684"/>
      <c r="DE176" s="684"/>
      <c r="DF176" s="685"/>
      <c r="DG176" s="27"/>
      <c r="DH176" s="673"/>
      <c r="DI176" s="684"/>
      <c r="DJ176" s="684"/>
      <c r="DK176" s="684"/>
      <c r="DL176" s="684"/>
      <c r="DM176" s="684"/>
      <c r="DN176" s="684"/>
      <c r="DO176" s="684"/>
      <c r="DP176" s="684"/>
      <c r="DQ176" s="684"/>
      <c r="DR176" s="684"/>
      <c r="DS176" s="684"/>
      <c r="DT176" s="684"/>
      <c r="DU176" s="684"/>
      <c r="DV176" s="684"/>
      <c r="DW176" s="684"/>
      <c r="DX176" s="685"/>
      <c r="DY176" s="15"/>
      <c r="DZ176" s="5"/>
      <c r="EA176" s="5"/>
    </row>
    <row r="177" spans="2:163" ht="15" customHeight="1" x14ac:dyDescent="0.4">
      <c r="B177" s="5"/>
      <c r="C177" s="14"/>
      <c r="D177" s="670"/>
      <c r="E177" s="686"/>
      <c r="F177" s="686"/>
      <c r="G177" s="686"/>
      <c r="H177" s="686"/>
      <c r="I177" s="686"/>
      <c r="J177" s="686"/>
      <c r="K177" s="686"/>
      <c r="L177" s="686"/>
      <c r="M177" s="686"/>
      <c r="N177" s="686"/>
      <c r="O177" s="686"/>
      <c r="P177" s="686"/>
      <c r="Q177" s="686"/>
      <c r="R177" s="687"/>
      <c r="S177" s="5"/>
      <c r="T177" s="5"/>
      <c r="U177" s="5"/>
      <c r="V177" s="5"/>
      <c r="W177" s="5"/>
      <c r="X177" s="5"/>
      <c r="Y177" s="5"/>
      <c r="Z177" s="5"/>
      <c r="AA177" s="5"/>
      <c r="AB177" s="5"/>
      <c r="AC177" s="5"/>
      <c r="AD177" s="670"/>
      <c r="AE177" s="686"/>
      <c r="AF177" s="686"/>
      <c r="AG177" s="686"/>
      <c r="AH177" s="686"/>
      <c r="AI177" s="686"/>
      <c r="AJ177" s="686"/>
      <c r="AK177" s="686"/>
      <c r="AL177" s="686"/>
      <c r="AM177" s="686"/>
      <c r="AN177" s="686"/>
      <c r="AO177" s="686"/>
      <c r="AP177" s="686"/>
      <c r="AQ177" s="686"/>
      <c r="AR177" s="687"/>
      <c r="AS177" s="5"/>
      <c r="AT177" s="670"/>
      <c r="AU177" s="686"/>
      <c r="AV177" s="686"/>
      <c r="AW177" s="686"/>
      <c r="AX177" s="686"/>
      <c r="AY177" s="686"/>
      <c r="AZ177" s="686"/>
      <c r="BA177" s="686"/>
      <c r="BB177" s="686"/>
      <c r="BC177" s="686"/>
      <c r="BD177" s="686"/>
      <c r="BE177" s="686"/>
      <c r="BF177" s="686"/>
      <c r="BG177" s="686"/>
      <c r="BH177" s="686"/>
      <c r="BI177" s="686"/>
      <c r="BJ177" s="687"/>
      <c r="BK177" s="15"/>
      <c r="BL177" s="5"/>
      <c r="BM177" s="5"/>
      <c r="BP177" s="5"/>
      <c r="BQ177" s="14"/>
      <c r="BR177" s="702"/>
      <c r="BS177" s="703"/>
      <c r="BT177" s="703"/>
      <c r="BU177" s="703"/>
      <c r="BV177" s="703"/>
      <c r="BW177" s="703"/>
      <c r="BX177" s="703"/>
      <c r="BY177" s="703"/>
      <c r="BZ177" s="703"/>
      <c r="CA177" s="703"/>
      <c r="CB177" s="703"/>
      <c r="CC177" s="703"/>
      <c r="CD177" s="703"/>
      <c r="CE177" s="703"/>
      <c r="CF177" s="704"/>
      <c r="CG177" s="5"/>
      <c r="CH177" s="5"/>
      <c r="CI177" s="5"/>
      <c r="CJ177" s="5"/>
      <c r="CK177" s="5"/>
      <c r="CL177" s="5"/>
      <c r="CM177" s="5"/>
      <c r="CN177" s="5"/>
      <c r="CO177" s="5"/>
      <c r="CP177" s="5"/>
      <c r="CQ177" s="5"/>
      <c r="CR177" s="673"/>
      <c r="CS177" s="684"/>
      <c r="CT177" s="684"/>
      <c r="CU177" s="684"/>
      <c r="CV177" s="684"/>
      <c r="CW177" s="684"/>
      <c r="CX177" s="684"/>
      <c r="CY177" s="684"/>
      <c r="CZ177" s="684"/>
      <c r="DA177" s="684"/>
      <c r="DB177" s="684"/>
      <c r="DC177" s="684"/>
      <c r="DD177" s="684"/>
      <c r="DE177" s="684"/>
      <c r="DF177" s="685"/>
      <c r="DG177" s="27"/>
      <c r="DH177" s="673"/>
      <c r="DI177" s="684"/>
      <c r="DJ177" s="684"/>
      <c r="DK177" s="684"/>
      <c r="DL177" s="684"/>
      <c r="DM177" s="684"/>
      <c r="DN177" s="684"/>
      <c r="DO177" s="684"/>
      <c r="DP177" s="684"/>
      <c r="DQ177" s="684"/>
      <c r="DR177" s="684"/>
      <c r="DS177" s="684"/>
      <c r="DT177" s="684"/>
      <c r="DU177" s="684"/>
      <c r="DV177" s="684"/>
      <c r="DW177" s="684"/>
      <c r="DX177" s="685"/>
      <c r="DY177" s="15"/>
      <c r="DZ177" s="5"/>
      <c r="EA177" s="5"/>
    </row>
    <row r="178" spans="2:163" ht="15" customHeight="1" thickBot="1" x14ac:dyDescent="0.45">
      <c r="B178" s="5"/>
      <c r="C178" s="14"/>
      <c r="D178" s="338"/>
      <c r="E178" s="692"/>
      <c r="F178" s="692"/>
      <c r="G178" s="692"/>
      <c r="H178" s="692"/>
      <c r="I178" s="692"/>
      <c r="J178" s="692"/>
      <c r="K178" s="692"/>
      <c r="L178" s="692"/>
      <c r="M178" s="692"/>
      <c r="N178" s="692"/>
      <c r="O178" s="692"/>
      <c r="P178" s="692"/>
      <c r="Q178" s="692"/>
      <c r="R178" s="693"/>
      <c r="S178" s="5"/>
      <c r="T178" s="5"/>
      <c r="U178" s="5"/>
      <c r="V178" s="5"/>
      <c r="W178" s="5"/>
      <c r="X178" s="5"/>
      <c r="Y178" s="5"/>
      <c r="Z178" s="5"/>
      <c r="AA178" s="5"/>
      <c r="AB178" s="5"/>
      <c r="AC178" s="5"/>
      <c r="AD178" s="338"/>
      <c r="AE178" s="692"/>
      <c r="AF178" s="692"/>
      <c r="AG178" s="692"/>
      <c r="AH178" s="692"/>
      <c r="AI178" s="692"/>
      <c r="AJ178" s="692"/>
      <c r="AK178" s="692"/>
      <c r="AL178" s="692"/>
      <c r="AM178" s="692"/>
      <c r="AN178" s="692"/>
      <c r="AO178" s="692"/>
      <c r="AP178" s="692"/>
      <c r="AQ178" s="692"/>
      <c r="AR178" s="693"/>
      <c r="AS178" s="5"/>
      <c r="AT178" s="338"/>
      <c r="AU178" s="692"/>
      <c r="AV178" s="692"/>
      <c r="AW178" s="692"/>
      <c r="AX178" s="692"/>
      <c r="AY178" s="692"/>
      <c r="AZ178" s="692"/>
      <c r="BA178" s="692"/>
      <c r="BB178" s="692"/>
      <c r="BC178" s="692"/>
      <c r="BD178" s="692"/>
      <c r="BE178" s="692"/>
      <c r="BF178" s="692"/>
      <c r="BG178" s="692"/>
      <c r="BH178" s="692"/>
      <c r="BI178" s="692"/>
      <c r="BJ178" s="693"/>
      <c r="BK178" s="15"/>
      <c r="BL178" s="5"/>
      <c r="BM178" s="5"/>
      <c r="BP178" s="5"/>
      <c r="BQ178" s="14"/>
      <c r="BR178" s="699"/>
      <c r="BS178" s="700"/>
      <c r="BT178" s="700"/>
      <c r="BU178" s="700"/>
      <c r="BV178" s="700"/>
      <c r="BW178" s="700"/>
      <c r="BX178" s="700"/>
      <c r="BY178" s="700"/>
      <c r="BZ178" s="700"/>
      <c r="CA178" s="700"/>
      <c r="CB178" s="700"/>
      <c r="CC178" s="700"/>
      <c r="CD178" s="700"/>
      <c r="CE178" s="700"/>
      <c r="CF178" s="701"/>
      <c r="CG178" s="5"/>
      <c r="CH178" s="5"/>
      <c r="CI178" s="5"/>
      <c r="CJ178" s="5"/>
      <c r="CK178" s="5"/>
      <c r="CL178" s="5"/>
      <c r="CM178" s="5"/>
      <c r="CN178" s="5"/>
      <c r="CO178" s="5"/>
      <c r="CP178" s="5"/>
      <c r="CQ178" s="5"/>
      <c r="CR178" s="669"/>
      <c r="CS178" s="697"/>
      <c r="CT178" s="697"/>
      <c r="CU178" s="697"/>
      <c r="CV178" s="697"/>
      <c r="CW178" s="697"/>
      <c r="CX178" s="697"/>
      <c r="CY178" s="697"/>
      <c r="CZ178" s="697"/>
      <c r="DA178" s="697"/>
      <c r="DB178" s="697"/>
      <c r="DC178" s="697"/>
      <c r="DD178" s="697"/>
      <c r="DE178" s="697"/>
      <c r="DF178" s="698"/>
      <c r="DG178" s="27"/>
      <c r="DH178" s="669"/>
      <c r="DI178" s="697"/>
      <c r="DJ178" s="697"/>
      <c r="DK178" s="697"/>
      <c r="DL178" s="697"/>
      <c r="DM178" s="697"/>
      <c r="DN178" s="697"/>
      <c r="DO178" s="697"/>
      <c r="DP178" s="697"/>
      <c r="DQ178" s="697"/>
      <c r="DR178" s="697"/>
      <c r="DS178" s="697"/>
      <c r="DT178" s="697"/>
      <c r="DU178" s="697"/>
      <c r="DV178" s="697"/>
      <c r="DW178" s="697"/>
      <c r="DX178" s="698"/>
      <c r="DY178" s="15"/>
      <c r="DZ178" s="5"/>
      <c r="EA178" s="5"/>
    </row>
    <row r="179" spans="2:163" ht="18.75" customHeight="1" thickBot="1" x14ac:dyDescent="0.45">
      <c r="B179" s="5"/>
      <c r="C179" s="14"/>
      <c r="D179" s="38"/>
      <c r="E179" s="38"/>
      <c r="F179" s="38"/>
      <c r="G179" s="38"/>
      <c r="H179" s="38"/>
      <c r="I179" s="38"/>
      <c r="J179" s="38"/>
      <c r="K179" s="38"/>
      <c r="L179" s="38"/>
      <c r="M179" s="38"/>
      <c r="N179" s="38"/>
      <c r="O179" s="38"/>
      <c r="P179" s="38"/>
      <c r="Q179" s="38"/>
      <c r="R179" s="38"/>
      <c r="S179" s="5"/>
      <c r="T179" s="5"/>
      <c r="U179" s="5"/>
      <c r="V179" s="5"/>
      <c r="W179" s="5"/>
      <c r="X179" s="5"/>
      <c r="Y179" s="5"/>
      <c r="Z179" s="5"/>
      <c r="AA179" s="5"/>
      <c r="AB179" s="5"/>
      <c r="AC179" s="5"/>
      <c r="AD179" s="38"/>
      <c r="AE179" s="38"/>
      <c r="AF179" s="38"/>
      <c r="AG179" s="38"/>
      <c r="AH179" s="38"/>
      <c r="AI179" s="38"/>
      <c r="AJ179" s="38"/>
      <c r="AK179" s="38"/>
      <c r="AL179" s="38"/>
      <c r="AM179" s="38"/>
      <c r="AN179" s="38"/>
      <c r="AO179" s="38"/>
      <c r="AP179" s="38"/>
      <c r="AQ179" s="38"/>
      <c r="AR179" s="38"/>
      <c r="AS179" s="5"/>
      <c r="AT179" s="38"/>
      <c r="AU179" s="38"/>
      <c r="AV179" s="38"/>
      <c r="AW179" s="38"/>
      <c r="AX179" s="38"/>
      <c r="AY179" s="38"/>
      <c r="AZ179" s="38"/>
      <c r="BA179" s="38"/>
      <c r="BB179" s="38"/>
      <c r="BC179" s="38"/>
      <c r="BD179" s="38"/>
      <c r="BE179" s="38"/>
      <c r="BF179" s="38"/>
      <c r="BG179" s="38"/>
      <c r="BH179" s="38"/>
      <c r="BI179" s="38"/>
      <c r="BJ179" s="38"/>
      <c r="BK179" s="15"/>
      <c r="BL179" s="5"/>
      <c r="BM179" s="5"/>
      <c r="BP179" s="5"/>
      <c r="BQ179" s="14"/>
      <c r="BR179" s="287"/>
      <c r="BS179" s="287"/>
      <c r="BT179" s="287"/>
      <c r="BU179" s="287"/>
      <c r="BV179" s="287"/>
      <c r="BW179" s="287"/>
      <c r="BX179" s="287"/>
      <c r="BY179" s="287"/>
      <c r="BZ179" s="287"/>
      <c r="CA179" s="287"/>
      <c r="CB179" s="287"/>
      <c r="CC179" s="287"/>
      <c r="CD179" s="287"/>
      <c r="CE179" s="287"/>
      <c r="CF179" s="287"/>
      <c r="CG179" s="5"/>
      <c r="CH179" s="5"/>
      <c r="CI179" s="5"/>
      <c r="CJ179" s="5"/>
      <c r="CK179" s="5"/>
      <c r="CL179" s="5"/>
      <c r="CM179" s="5"/>
      <c r="CN179" s="5"/>
      <c r="CO179" s="5"/>
      <c r="CP179" s="5"/>
      <c r="CQ179" s="5"/>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15"/>
      <c r="DZ179" s="5"/>
      <c r="EA179" s="5"/>
    </row>
    <row r="180" spans="2:163" ht="15" customHeight="1" x14ac:dyDescent="0.4">
      <c r="B180" s="5"/>
      <c r="C180" s="14"/>
      <c r="D180" s="674"/>
      <c r="E180" s="675"/>
      <c r="F180" s="675"/>
      <c r="G180" s="675"/>
      <c r="H180" s="675"/>
      <c r="I180" s="675"/>
      <c r="J180" s="675"/>
      <c r="K180" s="675"/>
      <c r="L180" s="675"/>
      <c r="M180" s="675"/>
      <c r="N180" s="675"/>
      <c r="O180" s="675"/>
      <c r="P180" s="675"/>
      <c r="Q180" s="675"/>
      <c r="R180" s="676"/>
      <c r="S180" s="5"/>
      <c r="T180" s="5"/>
      <c r="U180" s="5"/>
      <c r="V180" s="5"/>
      <c r="W180" s="5"/>
      <c r="X180" s="5"/>
      <c r="Y180" s="5"/>
      <c r="Z180" s="5"/>
      <c r="AA180" s="5"/>
      <c r="AB180" s="5"/>
      <c r="AC180" s="5"/>
      <c r="AD180" s="674"/>
      <c r="AE180" s="675"/>
      <c r="AF180" s="675"/>
      <c r="AG180" s="675"/>
      <c r="AH180" s="675"/>
      <c r="AI180" s="675"/>
      <c r="AJ180" s="675"/>
      <c r="AK180" s="675"/>
      <c r="AL180" s="675"/>
      <c r="AM180" s="675"/>
      <c r="AN180" s="675"/>
      <c r="AO180" s="675"/>
      <c r="AP180" s="675"/>
      <c r="AQ180" s="675"/>
      <c r="AR180" s="676"/>
      <c r="AS180" s="5"/>
      <c r="AT180" s="674"/>
      <c r="AU180" s="675"/>
      <c r="AV180" s="675"/>
      <c r="AW180" s="675"/>
      <c r="AX180" s="675"/>
      <c r="AY180" s="675"/>
      <c r="AZ180" s="675"/>
      <c r="BA180" s="675"/>
      <c r="BB180" s="675"/>
      <c r="BC180" s="675"/>
      <c r="BD180" s="675"/>
      <c r="BE180" s="675"/>
      <c r="BF180" s="675"/>
      <c r="BG180" s="675"/>
      <c r="BH180" s="675"/>
      <c r="BI180" s="675"/>
      <c r="BJ180" s="676"/>
      <c r="BK180" s="15"/>
      <c r="BL180" s="5"/>
      <c r="BM180" s="5"/>
      <c r="BP180" s="5"/>
      <c r="BQ180" s="14"/>
      <c r="BR180" s="677" t="s">
        <v>350</v>
      </c>
      <c r="BS180" s="678"/>
      <c r="BT180" s="678"/>
      <c r="BU180" s="678"/>
      <c r="BV180" s="678"/>
      <c r="BW180" s="678"/>
      <c r="BX180" s="678"/>
      <c r="BY180" s="678"/>
      <c r="BZ180" s="678"/>
      <c r="CA180" s="678"/>
      <c r="CB180" s="678"/>
      <c r="CC180" s="678"/>
      <c r="CD180" s="678"/>
      <c r="CE180" s="678"/>
      <c r="CF180" s="679"/>
      <c r="CG180" s="5"/>
      <c r="CH180" s="5"/>
      <c r="CI180" s="5"/>
      <c r="CJ180" s="5"/>
      <c r="CK180" s="5"/>
      <c r="CL180" s="5"/>
      <c r="CM180" s="5"/>
      <c r="CN180" s="5"/>
      <c r="CO180" s="5"/>
      <c r="CP180" s="5"/>
      <c r="CQ180" s="5"/>
      <c r="CR180" s="680" t="s">
        <v>358</v>
      </c>
      <c r="CS180" s="681"/>
      <c r="CT180" s="681"/>
      <c r="CU180" s="681"/>
      <c r="CV180" s="681"/>
      <c r="CW180" s="681"/>
      <c r="CX180" s="681"/>
      <c r="CY180" s="681"/>
      <c r="CZ180" s="681"/>
      <c r="DA180" s="681"/>
      <c r="DB180" s="681"/>
      <c r="DC180" s="681"/>
      <c r="DD180" s="681"/>
      <c r="DE180" s="681"/>
      <c r="DF180" s="682"/>
      <c r="DG180" s="27"/>
      <c r="DH180" s="680" t="s">
        <v>148</v>
      </c>
      <c r="DI180" s="681"/>
      <c r="DJ180" s="681"/>
      <c r="DK180" s="681"/>
      <c r="DL180" s="681"/>
      <c r="DM180" s="681"/>
      <c r="DN180" s="681"/>
      <c r="DO180" s="681"/>
      <c r="DP180" s="681"/>
      <c r="DQ180" s="681"/>
      <c r="DR180" s="681"/>
      <c r="DS180" s="681"/>
      <c r="DT180" s="681"/>
      <c r="DU180" s="681"/>
      <c r="DV180" s="681"/>
      <c r="DW180" s="681"/>
      <c r="DX180" s="682"/>
      <c r="DY180" s="15"/>
      <c r="DZ180" s="5"/>
      <c r="EA180" s="5"/>
    </row>
    <row r="181" spans="2:163" ht="15" customHeight="1" x14ac:dyDescent="0.4">
      <c r="B181" s="5"/>
      <c r="C181" s="14"/>
      <c r="D181" s="670"/>
      <c r="E181" s="686"/>
      <c r="F181" s="686"/>
      <c r="G181" s="686"/>
      <c r="H181" s="686"/>
      <c r="I181" s="686"/>
      <c r="J181" s="686"/>
      <c r="K181" s="686"/>
      <c r="L181" s="686"/>
      <c r="M181" s="686"/>
      <c r="N181" s="686"/>
      <c r="O181" s="686"/>
      <c r="P181" s="686"/>
      <c r="Q181" s="686"/>
      <c r="R181" s="687"/>
      <c r="S181" s="5"/>
      <c r="T181" s="5"/>
      <c r="U181" s="5"/>
      <c r="V181" s="5"/>
      <c r="W181" s="5"/>
      <c r="X181" s="5"/>
      <c r="Y181" s="5"/>
      <c r="Z181" s="5"/>
      <c r="AA181" s="5"/>
      <c r="AB181" s="5"/>
      <c r="AC181" s="5"/>
      <c r="AD181" s="670"/>
      <c r="AE181" s="686"/>
      <c r="AF181" s="686"/>
      <c r="AG181" s="686"/>
      <c r="AH181" s="686"/>
      <c r="AI181" s="686"/>
      <c r="AJ181" s="686"/>
      <c r="AK181" s="686"/>
      <c r="AL181" s="686"/>
      <c r="AM181" s="686"/>
      <c r="AN181" s="686"/>
      <c r="AO181" s="686"/>
      <c r="AP181" s="686"/>
      <c r="AQ181" s="686"/>
      <c r="AR181" s="687"/>
      <c r="AS181" s="5"/>
      <c r="AT181" s="670"/>
      <c r="AU181" s="686"/>
      <c r="AV181" s="686"/>
      <c r="AW181" s="686"/>
      <c r="AX181" s="686"/>
      <c r="AY181" s="686"/>
      <c r="AZ181" s="686"/>
      <c r="BA181" s="686"/>
      <c r="BB181" s="686"/>
      <c r="BC181" s="686"/>
      <c r="BD181" s="686"/>
      <c r="BE181" s="686"/>
      <c r="BF181" s="686"/>
      <c r="BG181" s="686"/>
      <c r="BH181" s="686"/>
      <c r="BI181" s="686"/>
      <c r="BJ181" s="687"/>
      <c r="BK181" s="15"/>
      <c r="BL181" s="5"/>
      <c r="BM181" s="5"/>
      <c r="BP181" s="5"/>
      <c r="BQ181" s="14"/>
      <c r="BR181" s="688" t="s">
        <v>503</v>
      </c>
      <c r="BS181" s="689"/>
      <c r="BT181" s="689"/>
      <c r="BU181" s="689"/>
      <c r="BV181" s="689"/>
      <c r="BW181" s="689"/>
      <c r="BX181" s="689"/>
      <c r="BY181" s="689"/>
      <c r="BZ181" s="689"/>
      <c r="CA181" s="689"/>
      <c r="CB181" s="689"/>
      <c r="CC181" s="689"/>
      <c r="CD181" s="689"/>
      <c r="CE181" s="689"/>
      <c r="CF181" s="690"/>
      <c r="CG181" s="5"/>
      <c r="CH181" s="5"/>
      <c r="CI181" s="5"/>
      <c r="CJ181" s="5"/>
      <c r="CK181" s="5"/>
      <c r="CL181" s="5"/>
      <c r="CM181" s="5"/>
      <c r="CN181" s="5"/>
      <c r="CO181" s="5"/>
      <c r="CP181" s="5"/>
      <c r="CQ181" s="5"/>
      <c r="CR181" s="673"/>
      <c r="CS181" s="684"/>
      <c r="CT181" s="684"/>
      <c r="CU181" s="684"/>
      <c r="CV181" s="684"/>
      <c r="CW181" s="684"/>
      <c r="CX181" s="684"/>
      <c r="CY181" s="684"/>
      <c r="CZ181" s="684"/>
      <c r="DA181" s="684"/>
      <c r="DB181" s="684"/>
      <c r="DC181" s="684"/>
      <c r="DD181" s="684"/>
      <c r="DE181" s="684"/>
      <c r="DF181" s="685"/>
      <c r="DG181" s="27"/>
      <c r="DH181" s="673"/>
      <c r="DI181" s="684"/>
      <c r="DJ181" s="684"/>
      <c r="DK181" s="684"/>
      <c r="DL181" s="684"/>
      <c r="DM181" s="684"/>
      <c r="DN181" s="684"/>
      <c r="DO181" s="684"/>
      <c r="DP181" s="684"/>
      <c r="DQ181" s="684"/>
      <c r="DR181" s="684"/>
      <c r="DS181" s="684"/>
      <c r="DT181" s="684"/>
      <c r="DU181" s="684"/>
      <c r="DV181" s="684"/>
      <c r="DW181" s="684"/>
      <c r="DX181" s="685"/>
      <c r="DY181" s="15"/>
      <c r="DZ181" s="5"/>
      <c r="EA181" s="5"/>
    </row>
    <row r="182" spans="2:163" ht="15" customHeight="1" x14ac:dyDescent="0.4">
      <c r="B182" s="5"/>
      <c r="C182" s="14"/>
      <c r="D182" s="670"/>
      <c r="E182" s="686"/>
      <c r="F182" s="686"/>
      <c r="G182" s="686"/>
      <c r="H182" s="686"/>
      <c r="I182" s="686"/>
      <c r="J182" s="686"/>
      <c r="K182" s="686"/>
      <c r="L182" s="686"/>
      <c r="M182" s="686"/>
      <c r="N182" s="686"/>
      <c r="O182" s="686"/>
      <c r="P182" s="686"/>
      <c r="Q182" s="686"/>
      <c r="R182" s="687"/>
      <c r="S182" s="5"/>
      <c r="T182" s="5"/>
      <c r="U182" s="5"/>
      <c r="V182" s="5"/>
      <c r="W182" s="5"/>
      <c r="X182" s="5"/>
      <c r="Y182" s="5"/>
      <c r="Z182" s="5"/>
      <c r="AA182" s="5"/>
      <c r="AB182" s="5"/>
      <c r="AC182" s="5"/>
      <c r="AD182" s="670"/>
      <c r="AE182" s="686"/>
      <c r="AF182" s="686"/>
      <c r="AG182" s="686"/>
      <c r="AH182" s="686"/>
      <c r="AI182" s="686"/>
      <c r="AJ182" s="686"/>
      <c r="AK182" s="686"/>
      <c r="AL182" s="686"/>
      <c r="AM182" s="686"/>
      <c r="AN182" s="686"/>
      <c r="AO182" s="686"/>
      <c r="AP182" s="686"/>
      <c r="AQ182" s="686"/>
      <c r="AR182" s="687"/>
      <c r="AS182" s="5"/>
      <c r="AT182" s="670"/>
      <c r="AU182" s="686"/>
      <c r="AV182" s="686"/>
      <c r="AW182" s="686"/>
      <c r="AX182" s="686"/>
      <c r="AY182" s="686"/>
      <c r="AZ182" s="686"/>
      <c r="BA182" s="686"/>
      <c r="BB182" s="686"/>
      <c r="BC182" s="686"/>
      <c r="BD182" s="686"/>
      <c r="BE182" s="686"/>
      <c r="BF182" s="686"/>
      <c r="BG182" s="686"/>
      <c r="BH182" s="686"/>
      <c r="BI182" s="686"/>
      <c r="BJ182" s="687"/>
      <c r="BK182" s="15"/>
      <c r="BL182" s="5"/>
      <c r="BM182" s="5"/>
      <c r="BP182" s="5"/>
      <c r="BQ182" s="14"/>
      <c r="BR182" s="688" t="s">
        <v>500</v>
      </c>
      <c r="BS182" s="689"/>
      <c r="BT182" s="689"/>
      <c r="BU182" s="689"/>
      <c r="BV182" s="689"/>
      <c r="BW182" s="689"/>
      <c r="BX182" s="689"/>
      <c r="BY182" s="689"/>
      <c r="BZ182" s="689"/>
      <c r="CA182" s="689"/>
      <c r="CB182" s="689"/>
      <c r="CC182" s="689"/>
      <c r="CD182" s="689"/>
      <c r="CE182" s="689"/>
      <c r="CF182" s="690"/>
      <c r="CG182" s="5"/>
      <c r="CH182" s="5"/>
      <c r="CI182" s="5"/>
      <c r="CJ182" s="5"/>
      <c r="CK182" s="5"/>
      <c r="CL182" s="5"/>
      <c r="CM182" s="5"/>
      <c r="CN182" s="5"/>
      <c r="CO182" s="5"/>
      <c r="CP182" s="5"/>
      <c r="CQ182" s="5"/>
      <c r="CR182" s="673"/>
      <c r="CS182" s="684"/>
      <c r="CT182" s="684"/>
      <c r="CU182" s="684"/>
      <c r="CV182" s="684"/>
      <c r="CW182" s="684"/>
      <c r="CX182" s="684"/>
      <c r="CY182" s="684"/>
      <c r="CZ182" s="684"/>
      <c r="DA182" s="684"/>
      <c r="DB182" s="684"/>
      <c r="DC182" s="684"/>
      <c r="DD182" s="684"/>
      <c r="DE182" s="684"/>
      <c r="DF182" s="685"/>
      <c r="DG182" s="27"/>
      <c r="DH182" s="673"/>
      <c r="DI182" s="684"/>
      <c r="DJ182" s="684"/>
      <c r="DK182" s="684"/>
      <c r="DL182" s="684"/>
      <c r="DM182" s="684"/>
      <c r="DN182" s="684"/>
      <c r="DO182" s="684"/>
      <c r="DP182" s="684"/>
      <c r="DQ182" s="684"/>
      <c r="DR182" s="684"/>
      <c r="DS182" s="684"/>
      <c r="DT182" s="684"/>
      <c r="DU182" s="684"/>
      <c r="DV182" s="684"/>
      <c r="DW182" s="684"/>
      <c r="DX182" s="685"/>
      <c r="DY182" s="15"/>
      <c r="DZ182" s="5"/>
      <c r="EA182" s="5"/>
    </row>
    <row r="183" spans="2:163" ht="15" customHeight="1" x14ac:dyDescent="0.4">
      <c r="B183" s="5"/>
      <c r="C183" s="14"/>
      <c r="D183" s="670"/>
      <c r="E183" s="686"/>
      <c r="F183" s="686"/>
      <c r="G183" s="686"/>
      <c r="H183" s="686"/>
      <c r="I183" s="686"/>
      <c r="J183" s="686"/>
      <c r="K183" s="686"/>
      <c r="L183" s="686"/>
      <c r="M183" s="686"/>
      <c r="N183" s="686"/>
      <c r="O183" s="686"/>
      <c r="P183" s="686"/>
      <c r="Q183" s="686"/>
      <c r="R183" s="687"/>
      <c r="S183" s="5"/>
      <c r="T183" s="5"/>
      <c r="U183" s="5"/>
      <c r="V183" s="5"/>
      <c r="W183" s="5"/>
      <c r="X183" s="5"/>
      <c r="Y183" s="5"/>
      <c r="Z183" s="5"/>
      <c r="AA183" s="5"/>
      <c r="AB183" s="5"/>
      <c r="AC183" s="5"/>
      <c r="AD183" s="670"/>
      <c r="AE183" s="686"/>
      <c r="AF183" s="686"/>
      <c r="AG183" s="686"/>
      <c r="AH183" s="686"/>
      <c r="AI183" s="686"/>
      <c r="AJ183" s="686"/>
      <c r="AK183" s="686"/>
      <c r="AL183" s="686"/>
      <c r="AM183" s="686"/>
      <c r="AN183" s="686"/>
      <c r="AO183" s="686"/>
      <c r="AP183" s="686"/>
      <c r="AQ183" s="686"/>
      <c r="AR183" s="687"/>
      <c r="AS183" s="5"/>
      <c r="AT183" s="670"/>
      <c r="AU183" s="686"/>
      <c r="AV183" s="686"/>
      <c r="AW183" s="686"/>
      <c r="AX183" s="686"/>
      <c r="AY183" s="686"/>
      <c r="AZ183" s="686"/>
      <c r="BA183" s="686"/>
      <c r="BB183" s="686"/>
      <c r="BC183" s="686"/>
      <c r="BD183" s="686"/>
      <c r="BE183" s="686"/>
      <c r="BF183" s="686"/>
      <c r="BG183" s="686"/>
      <c r="BH183" s="686"/>
      <c r="BI183" s="686"/>
      <c r="BJ183" s="687"/>
      <c r="BK183" s="15"/>
      <c r="BL183" s="5"/>
      <c r="BM183" s="5"/>
      <c r="BP183" s="5"/>
      <c r="BQ183" s="14"/>
      <c r="BR183" s="688" t="s">
        <v>501</v>
      </c>
      <c r="BS183" s="689"/>
      <c r="BT183" s="689"/>
      <c r="BU183" s="689"/>
      <c r="BV183" s="689"/>
      <c r="BW183" s="689"/>
      <c r="BX183" s="689"/>
      <c r="BY183" s="689"/>
      <c r="BZ183" s="689"/>
      <c r="CA183" s="689"/>
      <c r="CB183" s="689"/>
      <c r="CC183" s="689"/>
      <c r="CD183" s="689"/>
      <c r="CE183" s="689"/>
      <c r="CF183" s="690"/>
      <c r="CG183" s="5"/>
      <c r="CH183" s="5"/>
      <c r="CI183" s="5"/>
      <c r="CJ183" s="5"/>
      <c r="CK183" s="5"/>
      <c r="CL183" s="5"/>
      <c r="CM183" s="5"/>
      <c r="CN183" s="5"/>
      <c r="CO183" s="5"/>
      <c r="CP183" s="5"/>
      <c r="CQ183" s="5"/>
      <c r="CR183" s="673"/>
      <c r="CS183" s="684"/>
      <c r="CT183" s="684"/>
      <c r="CU183" s="684"/>
      <c r="CV183" s="684"/>
      <c r="CW183" s="684"/>
      <c r="CX183" s="684"/>
      <c r="CY183" s="684"/>
      <c r="CZ183" s="684"/>
      <c r="DA183" s="684"/>
      <c r="DB183" s="684"/>
      <c r="DC183" s="684"/>
      <c r="DD183" s="684"/>
      <c r="DE183" s="684"/>
      <c r="DF183" s="685"/>
      <c r="DG183" s="27"/>
      <c r="DH183" s="673"/>
      <c r="DI183" s="684"/>
      <c r="DJ183" s="684"/>
      <c r="DK183" s="684"/>
      <c r="DL183" s="684"/>
      <c r="DM183" s="684"/>
      <c r="DN183" s="684"/>
      <c r="DO183" s="684"/>
      <c r="DP183" s="684"/>
      <c r="DQ183" s="684"/>
      <c r="DR183" s="684"/>
      <c r="DS183" s="684"/>
      <c r="DT183" s="684"/>
      <c r="DU183" s="684"/>
      <c r="DV183" s="684"/>
      <c r="DW183" s="684"/>
      <c r="DX183" s="685"/>
      <c r="DY183" s="15"/>
      <c r="DZ183" s="5"/>
      <c r="EA183" s="5"/>
    </row>
    <row r="184" spans="2:163" ht="15" customHeight="1" x14ac:dyDescent="0.4">
      <c r="B184" s="5"/>
      <c r="C184" s="14"/>
      <c r="D184" s="670"/>
      <c r="E184" s="686"/>
      <c r="F184" s="686"/>
      <c r="G184" s="686"/>
      <c r="H184" s="686"/>
      <c r="I184" s="686"/>
      <c r="J184" s="686"/>
      <c r="K184" s="686"/>
      <c r="L184" s="686"/>
      <c r="M184" s="686"/>
      <c r="N184" s="686"/>
      <c r="O184" s="686"/>
      <c r="P184" s="686"/>
      <c r="Q184" s="686"/>
      <c r="R184" s="687"/>
      <c r="S184" s="5"/>
      <c r="T184" s="5"/>
      <c r="U184" s="5"/>
      <c r="V184" s="5"/>
      <c r="W184" s="5"/>
      <c r="X184" s="5"/>
      <c r="Y184" s="5"/>
      <c r="Z184" s="5"/>
      <c r="AA184" s="5"/>
      <c r="AB184" s="5"/>
      <c r="AC184" s="5"/>
      <c r="AD184" s="670"/>
      <c r="AE184" s="686"/>
      <c r="AF184" s="686"/>
      <c r="AG184" s="686"/>
      <c r="AH184" s="686"/>
      <c r="AI184" s="686"/>
      <c r="AJ184" s="686"/>
      <c r="AK184" s="686"/>
      <c r="AL184" s="686"/>
      <c r="AM184" s="686"/>
      <c r="AN184" s="686"/>
      <c r="AO184" s="686"/>
      <c r="AP184" s="686"/>
      <c r="AQ184" s="686"/>
      <c r="AR184" s="687"/>
      <c r="AS184" s="5"/>
      <c r="AT184" s="670"/>
      <c r="AU184" s="686"/>
      <c r="AV184" s="686"/>
      <c r="AW184" s="686"/>
      <c r="AX184" s="686"/>
      <c r="AY184" s="686"/>
      <c r="AZ184" s="686"/>
      <c r="BA184" s="686"/>
      <c r="BB184" s="686"/>
      <c r="BC184" s="686"/>
      <c r="BD184" s="686"/>
      <c r="BE184" s="686"/>
      <c r="BF184" s="686"/>
      <c r="BG184" s="686"/>
      <c r="BH184" s="686"/>
      <c r="BI184" s="686"/>
      <c r="BJ184" s="687"/>
      <c r="BK184" s="15"/>
      <c r="BL184" s="5"/>
      <c r="BM184" s="5"/>
      <c r="BP184" s="5"/>
      <c r="BQ184" s="14"/>
      <c r="BR184" s="688" t="s">
        <v>508</v>
      </c>
      <c r="BS184" s="689"/>
      <c r="BT184" s="689"/>
      <c r="BU184" s="689"/>
      <c r="BV184" s="689"/>
      <c r="BW184" s="689"/>
      <c r="BX184" s="689"/>
      <c r="BY184" s="689"/>
      <c r="BZ184" s="689"/>
      <c r="CA184" s="689"/>
      <c r="CB184" s="689"/>
      <c r="CC184" s="689"/>
      <c r="CD184" s="689"/>
      <c r="CE184" s="689"/>
      <c r="CF184" s="690"/>
      <c r="CG184" s="5"/>
      <c r="CH184" s="5"/>
      <c r="CI184" s="5"/>
      <c r="CJ184" s="5"/>
      <c r="CK184" s="5"/>
      <c r="CL184" s="5"/>
      <c r="CM184" s="5"/>
      <c r="CN184" s="5"/>
      <c r="CO184" s="5"/>
      <c r="CP184" s="5"/>
      <c r="CQ184" s="5"/>
      <c r="CR184" s="673"/>
      <c r="CS184" s="684"/>
      <c r="CT184" s="684"/>
      <c r="CU184" s="684"/>
      <c r="CV184" s="684"/>
      <c r="CW184" s="684"/>
      <c r="CX184" s="684"/>
      <c r="CY184" s="684"/>
      <c r="CZ184" s="684"/>
      <c r="DA184" s="684"/>
      <c r="DB184" s="684"/>
      <c r="DC184" s="684"/>
      <c r="DD184" s="684"/>
      <c r="DE184" s="684"/>
      <c r="DF184" s="685"/>
      <c r="DG184" s="27"/>
      <c r="DH184" s="673"/>
      <c r="DI184" s="684"/>
      <c r="DJ184" s="684"/>
      <c r="DK184" s="684"/>
      <c r="DL184" s="684"/>
      <c r="DM184" s="684"/>
      <c r="DN184" s="684"/>
      <c r="DO184" s="684"/>
      <c r="DP184" s="684"/>
      <c r="DQ184" s="684"/>
      <c r="DR184" s="684"/>
      <c r="DS184" s="684"/>
      <c r="DT184" s="684"/>
      <c r="DU184" s="684"/>
      <c r="DV184" s="684"/>
      <c r="DW184" s="684"/>
      <c r="DX184" s="685"/>
      <c r="DY184" s="15"/>
      <c r="DZ184" s="5"/>
      <c r="EA184" s="5"/>
    </row>
    <row r="185" spans="2:163" ht="15" customHeight="1" x14ac:dyDescent="0.4">
      <c r="B185" s="5"/>
      <c r="C185" s="14"/>
      <c r="D185" s="670"/>
      <c r="E185" s="686"/>
      <c r="F185" s="686"/>
      <c r="G185" s="686"/>
      <c r="H185" s="686"/>
      <c r="I185" s="686"/>
      <c r="J185" s="686"/>
      <c r="K185" s="686"/>
      <c r="L185" s="686"/>
      <c r="M185" s="686"/>
      <c r="N185" s="686"/>
      <c r="O185" s="686"/>
      <c r="P185" s="686"/>
      <c r="Q185" s="686"/>
      <c r="R185" s="687"/>
      <c r="S185" s="5"/>
      <c r="T185" s="5"/>
      <c r="U185" s="5"/>
      <c r="V185" s="5"/>
      <c r="W185" s="5"/>
      <c r="X185" s="5"/>
      <c r="Y185" s="5"/>
      <c r="Z185" s="5"/>
      <c r="AA185" s="5"/>
      <c r="AB185" s="5"/>
      <c r="AC185" s="5"/>
      <c r="AD185" s="670"/>
      <c r="AE185" s="686"/>
      <c r="AF185" s="686"/>
      <c r="AG185" s="686"/>
      <c r="AH185" s="686"/>
      <c r="AI185" s="686"/>
      <c r="AJ185" s="686"/>
      <c r="AK185" s="686"/>
      <c r="AL185" s="686"/>
      <c r="AM185" s="686"/>
      <c r="AN185" s="686"/>
      <c r="AO185" s="686"/>
      <c r="AP185" s="686"/>
      <c r="AQ185" s="686"/>
      <c r="AR185" s="687"/>
      <c r="AS185" s="5"/>
      <c r="AT185" s="670"/>
      <c r="AU185" s="686"/>
      <c r="AV185" s="686"/>
      <c r="AW185" s="686"/>
      <c r="AX185" s="686"/>
      <c r="AY185" s="686"/>
      <c r="AZ185" s="686"/>
      <c r="BA185" s="686"/>
      <c r="BB185" s="686"/>
      <c r="BC185" s="686"/>
      <c r="BD185" s="686"/>
      <c r="BE185" s="686"/>
      <c r="BF185" s="686"/>
      <c r="BG185" s="686"/>
      <c r="BH185" s="686"/>
      <c r="BI185" s="686"/>
      <c r="BJ185" s="687"/>
      <c r="BK185" s="15"/>
      <c r="BL185" s="5"/>
      <c r="BM185" s="5"/>
      <c r="BP185" s="5"/>
      <c r="BQ185" s="14"/>
      <c r="BR185" s="688"/>
      <c r="BS185" s="689"/>
      <c r="BT185" s="689"/>
      <c r="BU185" s="689"/>
      <c r="BV185" s="689"/>
      <c r="BW185" s="689"/>
      <c r="BX185" s="689"/>
      <c r="BY185" s="689"/>
      <c r="BZ185" s="689"/>
      <c r="CA185" s="689"/>
      <c r="CB185" s="689"/>
      <c r="CC185" s="689"/>
      <c r="CD185" s="689"/>
      <c r="CE185" s="689"/>
      <c r="CF185" s="690"/>
      <c r="CG185" s="5"/>
      <c r="CH185" s="5"/>
      <c r="CI185" s="5"/>
      <c r="CJ185" s="5"/>
      <c r="CK185" s="5"/>
      <c r="CL185" s="5"/>
      <c r="CM185" s="5"/>
      <c r="CN185" s="5"/>
      <c r="CO185" s="5"/>
      <c r="CP185" s="5"/>
      <c r="CQ185" s="5"/>
      <c r="CR185" s="673"/>
      <c r="CS185" s="684"/>
      <c r="CT185" s="684"/>
      <c r="CU185" s="684"/>
      <c r="CV185" s="684"/>
      <c r="CW185" s="684"/>
      <c r="CX185" s="684"/>
      <c r="CY185" s="684"/>
      <c r="CZ185" s="684"/>
      <c r="DA185" s="684"/>
      <c r="DB185" s="684"/>
      <c r="DC185" s="684"/>
      <c r="DD185" s="684"/>
      <c r="DE185" s="684"/>
      <c r="DF185" s="685"/>
      <c r="DG185" s="27"/>
      <c r="DH185" s="673"/>
      <c r="DI185" s="684"/>
      <c r="DJ185" s="684"/>
      <c r="DK185" s="684"/>
      <c r="DL185" s="684"/>
      <c r="DM185" s="684"/>
      <c r="DN185" s="684"/>
      <c r="DO185" s="684"/>
      <c r="DP185" s="684"/>
      <c r="DQ185" s="684"/>
      <c r="DR185" s="684"/>
      <c r="DS185" s="684"/>
      <c r="DT185" s="684"/>
      <c r="DU185" s="684"/>
      <c r="DV185" s="684"/>
      <c r="DW185" s="684"/>
      <c r="DX185" s="685"/>
      <c r="DY185" s="15"/>
      <c r="DZ185" s="5"/>
      <c r="EA185" s="5"/>
    </row>
    <row r="186" spans="2:163" ht="15" customHeight="1" x14ac:dyDescent="0.4">
      <c r="B186" s="5"/>
      <c r="C186" s="14"/>
      <c r="D186" s="670"/>
      <c r="E186" s="686"/>
      <c r="F186" s="686"/>
      <c r="G186" s="686"/>
      <c r="H186" s="686"/>
      <c r="I186" s="686"/>
      <c r="J186" s="686"/>
      <c r="K186" s="686"/>
      <c r="L186" s="686"/>
      <c r="M186" s="686"/>
      <c r="N186" s="686"/>
      <c r="O186" s="686"/>
      <c r="P186" s="686"/>
      <c r="Q186" s="686"/>
      <c r="R186" s="687"/>
      <c r="S186" s="5"/>
      <c r="T186" s="5"/>
      <c r="U186" s="5"/>
      <c r="V186" s="5"/>
      <c r="W186" s="5"/>
      <c r="X186" s="5"/>
      <c r="Y186" s="5"/>
      <c r="Z186" s="5"/>
      <c r="AA186" s="5"/>
      <c r="AB186" s="5"/>
      <c r="AC186" s="5"/>
      <c r="AD186" s="670"/>
      <c r="AE186" s="686"/>
      <c r="AF186" s="686"/>
      <c r="AG186" s="686"/>
      <c r="AH186" s="686"/>
      <c r="AI186" s="686"/>
      <c r="AJ186" s="686"/>
      <c r="AK186" s="686"/>
      <c r="AL186" s="686"/>
      <c r="AM186" s="686"/>
      <c r="AN186" s="686"/>
      <c r="AO186" s="686"/>
      <c r="AP186" s="686"/>
      <c r="AQ186" s="686"/>
      <c r="AR186" s="687"/>
      <c r="AS186" s="5"/>
      <c r="AT186" s="670"/>
      <c r="AU186" s="686"/>
      <c r="AV186" s="686"/>
      <c r="AW186" s="686"/>
      <c r="AX186" s="686"/>
      <c r="AY186" s="686"/>
      <c r="AZ186" s="686"/>
      <c r="BA186" s="686"/>
      <c r="BB186" s="686"/>
      <c r="BC186" s="686"/>
      <c r="BD186" s="686"/>
      <c r="BE186" s="686"/>
      <c r="BF186" s="686"/>
      <c r="BG186" s="686"/>
      <c r="BH186" s="686"/>
      <c r="BI186" s="686"/>
      <c r="BJ186" s="687"/>
      <c r="BK186" s="15"/>
      <c r="BL186" s="5"/>
      <c r="BM186" s="5"/>
      <c r="BP186" s="5"/>
      <c r="BQ186" s="14"/>
      <c r="BR186" s="688"/>
      <c r="BS186" s="689"/>
      <c r="BT186" s="689"/>
      <c r="BU186" s="689"/>
      <c r="BV186" s="689"/>
      <c r="BW186" s="689"/>
      <c r="BX186" s="689"/>
      <c r="BY186" s="689"/>
      <c r="BZ186" s="689"/>
      <c r="CA186" s="689"/>
      <c r="CB186" s="689"/>
      <c r="CC186" s="689"/>
      <c r="CD186" s="689"/>
      <c r="CE186" s="689"/>
      <c r="CF186" s="690"/>
      <c r="CG186" s="5"/>
      <c r="CH186" s="5"/>
      <c r="CI186" s="5"/>
      <c r="CJ186" s="5"/>
      <c r="CK186" s="5"/>
      <c r="CL186" s="5"/>
      <c r="CM186" s="5"/>
      <c r="CN186" s="5"/>
      <c r="CO186" s="5"/>
      <c r="CP186" s="5"/>
      <c r="CQ186" s="5"/>
      <c r="CR186" s="673"/>
      <c r="CS186" s="684"/>
      <c r="CT186" s="684"/>
      <c r="CU186" s="684"/>
      <c r="CV186" s="684"/>
      <c r="CW186" s="684"/>
      <c r="CX186" s="684"/>
      <c r="CY186" s="684"/>
      <c r="CZ186" s="684"/>
      <c r="DA186" s="684"/>
      <c r="DB186" s="684"/>
      <c r="DC186" s="684"/>
      <c r="DD186" s="684"/>
      <c r="DE186" s="684"/>
      <c r="DF186" s="685"/>
      <c r="DG186" s="27"/>
      <c r="DH186" s="673"/>
      <c r="DI186" s="684"/>
      <c r="DJ186" s="684"/>
      <c r="DK186" s="684"/>
      <c r="DL186" s="684"/>
      <c r="DM186" s="684"/>
      <c r="DN186" s="684"/>
      <c r="DO186" s="684"/>
      <c r="DP186" s="684"/>
      <c r="DQ186" s="684"/>
      <c r="DR186" s="684"/>
      <c r="DS186" s="684"/>
      <c r="DT186" s="684"/>
      <c r="DU186" s="684"/>
      <c r="DV186" s="684"/>
      <c r="DW186" s="684"/>
      <c r="DX186" s="685"/>
      <c r="DY186" s="15"/>
      <c r="DZ186" s="5"/>
      <c r="EA186" s="5"/>
    </row>
    <row r="187" spans="2:163" ht="15" customHeight="1" thickBot="1" x14ac:dyDescent="0.45">
      <c r="B187" s="5"/>
      <c r="C187" s="14"/>
      <c r="D187" s="338"/>
      <c r="E187" s="692"/>
      <c r="F187" s="692"/>
      <c r="G187" s="692"/>
      <c r="H187" s="692"/>
      <c r="I187" s="692"/>
      <c r="J187" s="692"/>
      <c r="K187" s="692"/>
      <c r="L187" s="692"/>
      <c r="M187" s="692"/>
      <c r="N187" s="692"/>
      <c r="O187" s="692"/>
      <c r="P187" s="692"/>
      <c r="Q187" s="692"/>
      <c r="R187" s="693"/>
      <c r="S187" s="5"/>
      <c r="T187" s="5"/>
      <c r="U187" s="5"/>
      <c r="V187" s="5"/>
      <c r="W187" s="5"/>
      <c r="X187" s="5"/>
      <c r="Y187" s="5"/>
      <c r="Z187" s="5"/>
      <c r="AA187" s="5"/>
      <c r="AB187" s="5"/>
      <c r="AC187" s="5"/>
      <c r="AD187" s="338"/>
      <c r="AE187" s="692"/>
      <c r="AF187" s="692"/>
      <c r="AG187" s="692"/>
      <c r="AH187" s="692"/>
      <c r="AI187" s="692"/>
      <c r="AJ187" s="692"/>
      <c r="AK187" s="692"/>
      <c r="AL187" s="692"/>
      <c r="AM187" s="692"/>
      <c r="AN187" s="692"/>
      <c r="AO187" s="692"/>
      <c r="AP187" s="692"/>
      <c r="AQ187" s="692"/>
      <c r="AR187" s="693"/>
      <c r="AS187" s="5"/>
      <c r="AT187" s="338"/>
      <c r="AU187" s="692"/>
      <c r="AV187" s="692"/>
      <c r="AW187" s="692"/>
      <c r="AX187" s="692"/>
      <c r="AY187" s="692"/>
      <c r="AZ187" s="692"/>
      <c r="BA187" s="692"/>
      <c r="BB187" s="692"/>
      <c r="BC187" s="692"/>
      <c r="BD187" s="692"/>
      <c r="BE187" s="692"/>
      <c r="BF187" s="692"/>
      <c r="BG187" s="692"/>
      <c r="BH187" s="692"/>
      <c r="BI187" s="692"/>
      <c r="BJ187" s="693"/>
      <c r="BK187" s="15"/>
      <c r="BL187" s="5"/>
      <c r="BM187" s="5"/>
      <c r="BP187" s="5"/>
      <c r="BQ187" s="14"/>
      <c r="BR187" s="694"/>
      <c r="BS187" s="695"/>
      <c r="BT187" s="695"/>
      <c r="BU187" s="695"/>
      <c r="BV187" s="695"/>
      <c r="BW187" s="695"/>
      <c r="BX187" s="695"/>
      <c r="BY187" s="695"/>
      <c r="BZ187" s="695"/>
      <c r="CA187" s="695"/>
      <c r="CB187" s="695"/>
      <c r="CC187" s="695"/>
      <c r="CD187" s="695"/>
      <c r="CE187" s="695"/>
      <c r="CF187" s="696"/>
      <c r="CG187" s="5"/>
      <c r="CH187" s="5"/>
      <c r="CI187" s="5"/>
      <c r="CJ187" s="5"/>
      <c r="CK187" s="5"/>
      <c r="CL187" s="5"/>
      <c r="CM187" s="5"/>
      <c r="CN187" s="5"/>
      <c r="CO187" s="5"/>
      <c r="CP187" s="5"/>
      <c r="CQ187" s="5"/>
      <c r="CR187" s="669"/>
      <c r="CS187" s="697"/>
      <c r="CT187" s="697"/>
      <c r="CU187" s="697"/>
      <c r="CV187" s="697"/>
      <c r="CW187" s="697"/>
      <c r="CX187" s="697"/>
      <c r="CY187" s="697"/>
      <c r="CZ187" s="697"/>
      <c r="DA187" s="697"/>
      <c r="DB187" s="697"/>
      <c r="DC187" s="697"/>
      <c r="DD187" s="697"/>
      <c r="DE187" s="697"/>
      <c r="DF187" s="698"/>
      <c r="DG187" s="27"/>
      <c r="DH187" s="669"/>
      <c r="DI187" s="697"/>
      <c r="DJ187" s="697"/>
      <c r="DK187" s="697"/>
      <c r="DL187" s="697"/>
      <c r="DM187" s="697"/>
      <c r="DN187" s="697"/>
      <c r="DO187" s="697"/>
      <c r="DP187" s="697"/>
      <c r="DQ187" s="697"/>
      <c r="DR187" s="697"/>
      <c r="DS187" s="697"/>
      <c r="DT187" s="697"/>
      <c r="DU187" s="697"/>
      <c r="DV187" s="697"/>
      <c r="DW187" s="697"/>
      <c r="DX187" s="698"/>
      <c r="DY187" s="15"/>
      <c r="DZ187" s="5"/>
      <c r="EA187" s="5"/>
    </row>
    <row r="188" spans="2:163" ht="18.75" customHeight="1" thickBot="1" x14ac:dyDescent="0.45">
      <c r="B188" s="5"/>
      <c r="C188" s="16"/>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8"/>
      <c r="BL188" s="5"/>
      <c r="BM188" s="5"/>
      <c r="BP188" s="5"/>
      <c r="BQ188" s="16"/>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c r="DA188" s="17"/>
      <c r="DB188" s="17"/>
      <c r="DC188" s="17"/>
      <c r="DD188" s="17"/>
      <c r="DE188" s="17"/>
      <c r="DF188" s="17"/>
      <c r="DG188" s="17"/>
      <c r="DH188" s="17"/>
      <c r="DI188" s="17"/>
      <c r="DJ188" s="17"/>
      <c r="DK188" s="17"/>
      <c r="DL188" s="17"/>
      <c r="DM188" s="17"/>
      <c r="DN188" s="17"/>
      <c r="DO188" s="17"/>
      <c r="DP188" s="17"/>
      <c r="DQ188" s="17"/>
      <c r="DR188" s="17"/>
      <c r="DS188" s="17"/>
      <c r="DT188" s="17"/>
      <c r="DU188" s="17"/>
      <c r="DV188" s="17"/>
      <c r="DW188" s="17"/>
      <c r="DX188" s="17"/>
      <c r="DY188" s="18"/>
      <c r="DZ188" s="5"/>
      <c r="EA188" s="5"/>
    </row>
    <row r="189" spans="2:163" ht="18.75" customHeight="1" x14ac:dyDescent="0.4">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row>
    <row r="190" spans="2:163" ht="18.75" customHeight="1" x14ac:dyDescent="0.4">
      <c r="B190" s="5"/>
      <c r="C190" s="5"/>
      <c r="D190" s="315" t="s">
        <v>467</v>
      </c>
      <c r="E190" s="315"/>
      <c r="F190" s="315"/>
      <c r="G190" s="315"/>
      <c r="H190" s="315"/>
      <c r="I190" s="315"/>
      <c r="J190" s="315"/>
      <c r="K190" s="315"/>
      <c r="L190" s="315"/>
      <c r="M190" s="315"/>
      <c r="N190" s="315"/>
      <c r="O190" s="315"/>
      <c r="P190" s="315"/>
      <c r="Q190" s="315"/>
      <c r="R190" s="315"/>
      <c r="S190" s="315"/>
      <c r="T190" s="315"/>
      <c r="U190" s="315"/>
      <c r="V190" s="315"/>
      <c r="AC190" s="336" t="s">
        <v>360</v>
      </c>
      <c r="AD190" s="336"/>
      <c r="AE190" s="336"/>
      <c r="AF190" s="336"/>
      <c r="AG190" s="336"/>
      <c r="AH190" s="336"/>
      <c r="AI190" s="336"/>
      <c r="AJ190" s="336"/>
      <c r="AK190" s="336"/>
      <c r="AL190" s="336"/>
      <c r="AM190" s="336"/>
      <c r="AN190" s="336"/>
      <c r="AO190" s="336"/>
      <c r="AP190" s="336"/>
      <c r="AQ190" s="336"/>
      <c r="AR190" s="336"/>
      <c r="AS190" s="336"/>
      <c r="AT190" s="336"/>
      <c r="AU190" s="336"/>
      <c r="AV190" s="336"/>
      <c r="AW190" s="336"/>
      <c r="AX190" s="336"/>
      <c r="AY190" s="336"/>
      <c r="AZ190" s="336"/>
      <c r="BA190" s="336"/>
      <c r="BB190" s="336"/>
      <c r="BC190" s="336"/>
      <c r="BD190" s="336"/>
      <c r="BE190" s="336"/>
      <c r="BF190" s="336"/>
      <c r="BG190" s="336"/>
      <c r="BH190" s="336"/>
      <c r="BI190" s="336"/>
      <c r="BJ190" s="336"/>
      <c r="BK190" s="336"/>
      <c r="BP190" s="5"/>
      <c r="BQ190" s="5"/>
      <c r="BR190" s="315" t="s">
        <v>467</v>
      </c>
      <c r="BS190" s="315"/>
      <c r="BT190" s="315"/>
      <c r="BU190" s="315"/>
      <c r="BV190" s="315"/>
      <c r="BW190" s="315"/>
      <c r="BX190" s="315"/>
      <c r="BY190" s="315"/>
      <c r="BZ190" s="315"/>
      <c r="CA190" s="315"/>
      <c r="CB190" s="315"/>
      <c r="CC190" s="315"/>
      <c r="CD190" s="315"/>
      <c r="CE190" s="315"/>
      <c r="CF190" s="315"/>
      <c r="CG190" s="315"/>
      <c r="CH190" s="315"/>
      <c r="CI190" s="315"/>
      <c r="CJ190" s="315"/>
      <c r="CQ190" s="336" t="s">
        <v>360</v>
      </c>
      <c r="CR190" s="336"/>
      <c r="CS190" s="336"/>
      <c r="CT190" s="336"/>
      <c r="CU190" s="336"/>
      <c r="CV190" s="336"/>
      <c r="CW190" s="336"/>
      <c r="CX190" s="336"/>
      <c r="CY190" s="336"/>
      <c r="CZ190" s="336"/>
      <c r="DA190" s="336"/>
      <c r="DB190" s="336"/>
      <c r="DC190" s="336"/>
      <c r="DD190" s="336"/>
      <c r="DE190" s="336"/>
      <c r="DF190" s="336"/>
      <c r="DG190" s="336"/>
      <c r="DH190" s="336"/>
      <c r="DI190" s="336"/>
      <c r="DJ190" s="336"/>
      <c r="DK190" s="336"/>
      <c r="DL190" s="336"/>
      <c r="DM190" s="336"/>
      <c r="DN190" s="336"/>
      <c r="DO190" s="336"/>
      <c r="DP190" s="336"/>
      <c r="DQ190" s="336"/>
      <c r="DR190" s="336"/>
      <c r="DS190" s="336"/>
      <c r="DT190" s="336"/>
      <c r="DU190" s="336"/>
      <c r="DV190" s="336"/>
      <c r="DW190" s="336"/>
      <c r="DX190" s="336"/>
      <c r="DY190" s="336"/>
      <c r="ED190" s="209"/>
      <c r="EE190" s="209"/>
      <c r="EF190" s="209"/>
      <c r="EG190" s="209"/>
      <c r="EH190" s="209"/>
      <c r="EI190" s="192"/>
      <c r="EJ190" s="192"/>
      <c r="EK190" s="192"/>
      <c r="EL190" s="192"/>
      <c r="EM190" s="192"/>
      <c r="EN190" s="209"/>
      <c r="EO190" s="214"/>
      <c r="EP190" s="214"/>
      <c r="EQ190" s="214"/>
      <c r="ER190" s="214"/>
      <c r="ES190" s="214"/>
      <c r="ET190" s="214"/>
      <c r="EU190" s="214"/>
      <c r="EV190" s="214"/>
      <c r="EW190" s="214"/>
      <c r="EX190" s="214"/>
      <c r="EY190" s="214"/>
      <c r="EZ190" s="214"/>
      <c r="FA190" s="214"/>
      <c r="FB190" s="214"/>
      <c r="FC190" s="214"/>
      <c r="FD190" s="214"/>
      <c r="FE190" s="214"/>
      <c r="FF190" s="214"/>
      <c r="FG190" s="214"/>
    </row>
    <row r="191" spans="2:163" ht="18.75" customHeight="1" x14ac:dyDescent="0.4">
      <c r="B191" s="5"/>
      <c r="C191" s="5"/>
      <c r="D191" s="337" t="s">
        <v>361</v>
      </c>
      <c r="E191" s="337"/>
      <c r="F191" s="337"/>
      <c r="G191" s="337"/>
      <c r="H191" s="337"/>
      <c r="I191" s="337"/>
      <c r="J191" s="337"/>
      <c r="K191" s="337"/>
      <c r="L191" s="337"/>
      <c r="M191" s="337"/>
      <c r="N191" s="337"/>
      <c r="O191" s="337"/>
      <c r="P191" s="337"/>
      <c r="Q191" s="337"/>
      <c r="R191" s="337"/>
      <c r="S191" s="337"/>
      <c r="T191" s="337"/>
      <c r="U191" s="337"/>
      <c r="V191" s="337"/>
      <c r="AC191" s="336"/>
      <c r="AD191" s="336"/>
      <c r="AE191" s="336"/>
      <c r="AF191" s="336"/>
      <c r="AG191" s="336"/>
      <c r="AH191" s="336"/>
      <c r="AI191" s="336"/>
      <c r="AJ191" s="336"/>
      <c r="AK191" s="336"/>
      <c r="AL191" s="336"/>
      <c r="AM191" s="336"/>
      <c r="AN191" s="336"/>
      <c r="AO191" s="336"/>
      <c r="AP191" s="336"/>
      <c r="AQ191" s="336"/>
      <c r="AR191" s="336"/>
      <c r="AS191" s="336"/>
      <c r="AT191" s="336"/>
      <c r="AU191" s="336"/>
      <c r="AV191" s="336"/>
      <c r="AW191" s="336"/>
      <c r="AX191" s="336"/>
      <c r="AY191" s="336"/>
      <c r="AZ191" s="336"/>
      <c r="BA191" s="336"/>
      <c r="BB191" s="336"/>
      <c r="BC191" s="336"/>
      <c r="BD191" s="336"/>
      <c r="BE191" s="336"/>
      <c r="BF191" s="336"/>
      <c r="BG191" s="336"/>
      <c r="BH191" s="336"/>
      <c r="BI191" s="336"/>
      <c r="BJ191" s="336"/>
      <c r="BK191" s="336"/>
      <c r="BP191" s="5"/>
      <c r="BQ191" s="5"/>
      <c r="BR191" s="337" t="s">
        <v>361</v>
      </c>
      <c r="BS191" s="337"/>
      <c r="BT191" s="337"/>
      <c r="BU191" s="337"/>
      <c r="BV191" s="337"/>
      <c r="BW191" s="337"/>
      <c r="BX191" s="337"/>
      <c r="BY191" s="337"/>
      <c r="BZ191" s="337"/>
      <c r="CA191" s="337"/>
      <c r="CB191" s="337"/>
      <c r="CC191" s="337"/>
      <c r="CD191" s="337"/>
      <c r="CE191" s="337"/>
      <c r="CF191" s="337"/>
      <c r="CG191" s="337"/>
      <c r="CH191" s="337"/>
      <c r="CI191" s="337"/>
      <c r="CJ191" s="337"/>
      <c r="CQ191" s="336"/>
      <c r="CR191" s="336"/>
      <c r="CS191" s="336"/>
      <c r="CT191" s="336"/>
      <c r="CU191" s="336"/>
      <c r="CV191" s="336"/>
      <c r="CW191" s="336"/>
      <c r="CX191" s="336"/>
      <c r="CY191" s="336"/>
      <c r="CZ191" s="336"/>
      <c r="DA191" s="336"/>
      <c r="DB191" s="336"/>
      <c r="DC191" s="336"/>
      <c r="DD191" s="336"/>
      <c r="DE191" s="336"/>
      <c r="DF191" s="336"/>
      <c r="DG191" s="336"/>
      <c r="DH191" s="336"/>
      <c r="DI191" s="336"/>
      <c r="DJ191" s="336"/>
      <c r="DK191" s="336"/>
      <c r="DL191" s="336"/>
      <c r="DM191" s="336"/>
      <c r="DN191" s="336"/>
      <c r="DO191" s="336"/>
      <c r="DP191" s="336"/>
      <c r="DQ191" s="336"/>
      <c r="DR191" s="336"/>
      <c r="DS191" s="336"/>
      <c r="DT191" s="336"/>
      <c r="DU191" s="336"/>
      <c r="DV191" s="336"/>
      <c r="DW191" s="336"/>
      <c r="DX191" s="336"/>
      <c r="DY191" s="336"/>
      <c r="ED191" s="195"/>
      <c r="EE191" s="238"/>
      <c r="EF191" s="192"/>
      <c r="EG191" s="192"/>
      <c r="EH191" s="192"/>
      <c r="EI191" s="192"/>
      <c r="EJ191" s="192"/>
      <c r="EK191" s="192"/>
      <c r="EL191" s="192"/>
      <c r="EM191" s="192"/>
      <c r="EN191" s="209"/>
      <c r="EO191" s="214"/>
      <c r="EP191" s="214"/>
      <c r="EQ191" s="214"/>
      <c r="ER191" s="214"/>
      <c r="ES191" s="214"/>
      <c r="ET191" s="214"/>
      <c r="EU191" s="214"/>
      <c r="EV191" s="214"/>
      <c r="EW191" s="214"/>
      <c r="EX191" s="214"/>
      <c r="EY191" s="214"/>
      <c r="EZ191" s="214"/>
      <c r="FA191" s="214"/>
      <c r="FB191" s="214"/>
      <c r="FC191" s="214"/>
      <c r="FD191" s="214"/>
      <c r="FE191" s="214"/>
      <c r="FF191" s="214"/>
      <c r="FG191" s="214"/>
    </row>
    <row r="192" spans="2:163" ht="18.75" customHeight="1" x14ac:dyDescent="0.4">
      <c r="B192" s="5"/>
      <c r="C192" s="5"/>
      <c r="D192" s="337"/>
      <c r="E192" s="337"/>
      <c r="F192" s="337"/>
      <c r="G192" s="337"/>
      <c r="H192" s="337"/>
      <c r="I192" s="337"/>
      <c r="J192" s="337"/>
      <c r="K192" s="337"/>
      <c r="L192" s="337"/>
      <c r="M192" s="337"/>
      <c r="N192" s="337"/>
      <c r="O192" s="337"/>
      <c r="P192" s="337"/>
      <c r="Q192" s="337"/>
      <c r="R192" s="337"/>
      <c r="S192" s="337"/>
      <c r="T192" s="337"/>
      <c r="U192" s="337"/>
      <c r="V192" s="337"/>
      <c r="AC192" s="336"/>
      <c r="AD192" s="336"/>
      <c r="AE192" s="336"/>
      <c r="AF192" s="336"/>
      <c r="AG192" s="336"/>
      <c r="AH192" s="336"/>
      <c r="AI192" s="336"/>
      <c r="AJ192" s="336"/>
      <c r="AK192" s="336"/>
      <c r="AL192" s="336"/>
      <c r="AM192" s="336"/>
      <c r="AN192" s="336"/>
      <c r="AO192" s="336"/>
      <c r="AP192" s="336"/>
      <c r="AQ192" s="336"/>
      <c r="AR192" s="336"/>
      <c r="AS192" s="336"/>
      <c r="AT192" s="336"/>
      <c r="AU192" s="336"/>
      <c r="AV192" s="336"/>
      <c r="AW192" s="336"/>
      <c r="AX192" s="336"/>
      <c r="AY192" s="336"/>
      <c r="AZ192" s="336"/>
      <c r="BA192" s="336"/>
      <c r="BB192" s="336"/>
      <c r="BC192" s="336"/>
      <c r="BD192" s="336"/>
      <c r="BE192" s="336"/>
      <c r="BF192" s="336"/>
      <c r="BG192" s="336"/>
      <c r="BH192" s="336"/>
      <c r="BI192" s="336"/>
      <c r="BJ192" s="336"/>
      <c r="BK192" s="336"/>
      <c r="BP192" s="5"/>
      <c r="BQ192" s="5"/>
      <c r="BR192" s="337"/>
      <c r="BS192" s="337"/>
      <c r="BT192" s="337"/>
      <c r="BU192" s="337"/>
      <c r="BV192" s="337"/>
      <c r="BW192" s="337"/>
      <c r="BX192" s="337"/>
      <c r="BY192" s="337"/>
      <c r="BZ192" s="337"/>
      <c r="CA192" s="337"/>
      <c r="CB192" s="337"/>
      <c r="CC192" s="337"/>
      <c r="CD192" s="337"/>
      <c r="CE192" s="337"/>
      <c r="CF192" s="337"/>
      <c r="CG192" s="337"/>
      <c r="CH192" s="337"/>
      <c r="CI192" s="337"/>
      <c r="CJ192" s="337"/>
      <c r="CQ192" s="336"/>
      <c r="CR192" s="336"/>
      <c r="CS192" s="336"/>
      <c r="CT192" s="336"/>
      <c r="CU192" s="336"/>
      <c r="CV192" s="336"/>
      <c r="CW192" s="336"/>
      <c r="CX192" s="336"/>
      <c r="CY192" s="336"/>
      <c r="CZ192" s="336"/>
      <c r="DA192" s="336"/>
      <c r="DB192" s="336"/>
      <c r="DC192" s="336"/>
      <c r="DD192" s="336"/>
      <c r="DE192" s="336"/>
      <c r="DF192" s="336"/>
      <c r="DG192" s="336"/>
      <c r="DH192" s="336"/>
      <c r="DI192" s="336"/>
      <c r="DJ192" s="336"/>
      <c r="DK192" s="336"/>
      <c r="DL192" s="336"/>
      <c r="DM192" s="336"/>
      <c r="DN192" s="336"/>
      <c r="DO192" s="336"/>
      <c r="DP192" s="336"/>
      <c r="DQ192" s="336"/>
      <c r="DR192" s="336"/>
      <c r="DS192" s="336"/>
      <c r="DT192" s="336"/>
      <c r="DU192" s="336"/>
      <c r="DV192" s="336"/>
      <c r="DW192" s="336"/>
      <c r="DX192" s="336"/>
      <c r="DY192" s="336"/>
      <c r="ED192" s="195"/>
      <c r="EE192" s="238"/>
      <c r="EF192" s="192"/>
      <c r="EG192" s="192"/>
      <c r="EH192" s="192"/>
      <c r="EI192" s="192"/>
      <c r="EJ192" s="192"/>
      <c r="EK192" s="192"/>
      <c r="EL192" s="192"/>
      <c r="EM192" s="192"/>
      <c r="EN192" s="209"/>
      <c r="EO192" s="214"/>
      <c r="EP192" s="214"/>
      <c r="EQ192" s="214"/>
      <c r="ER192" s="214"/>
      <c r="ES192" s="214"/>
      <c r="ET192" s="214"/>
      <c r="EU192" s="214"/>
      <c r="EV192" s="214"/>
      <c r="EW192" s="214"/>
      <c r="EX192" s="214"/>
      <c r="EY192" s="214"/>
      <c r="EZ192" s="214"/>
      <c r="FA192" s="214"/>
      <c r="FB192" s="214"/>
      <c r="FC192" s="214"/>
      <c r="FD192" s="214"/>
      <c r="FE192" s="214"/>
      <c r="FF192" s="214"/>
      <c r="FG192" s="214"/>
    </row>
    <row r="193" spans="1:163" ht="18.75" customHeight="1" x14ac:dyDescent="0.4">
      <c r="B193" s="5"/>
      <c r="C193" s="5"/>
      <c r="D193" s="6"/>
      <c r="E193" s="6"/>
      <c r="F193" s="6"/>
      <c r="G193" s="6"/>
      <c r="I193" s="6"/>
      <c r="J193" s="6"/>
      <c r="K193" s="6"/>
      <c r="L193" s="5"/>
      <c r="M193" s="164" t="s">
        <v>113</v>
      </c>
      <c r="AC193" s="77"/>
      <c r="AD193" s="77"/>
      <c r="AE193" s="77"/>
      <c r="AF193" s="77"/>
      <c r="AG193" s="77"/>
      <c r="AH193" s="77"/>
      <c r="AI193" s="77"/>
      <c r="AJ193" s="77"/>
      <c r="AK193" s="77"/>
      <c r="AL193" s="77"/>
      <c r="AM193" s="77"/>
      <c r="AN193" s="77"/>
      <c r="AO193" s="77"/>
      <c r="AP193" s="77"/>
      <c r="AQ193" s="77"/>
      <c r="AR193" s="77"/>
      <c r="AS193" s="77"/>
      <c r="AT193" s="77"/>
      <c r="AU193" s="77"/>
      <c r="AV193" s="77"/>
      <c r="AW193" s="77"/>
      <c r="AX193" s="77"/>
      <c r="AY193" s="77"/>
      <c r="AZ193" s="77"/>
      <c r="BA193" s="77"/>
      <c r="BB193" s="77"/>
      <c r="BC193" s="77"/>
      <c r="BD193" s="77"/>
      <c r="BE193" s="77"/>
      <c r="BF193" s="77"/>
      <c r="BG193" s="77"/>
      <c r="BH193" s="77"/>
      <c r="BI193" s="77"/>
      <c r="BP193" s="5"/>
      <c r="BQ193" s="5"/>
      <c r="BR193" s="6"/>
      <c r="BS193" s="6"/>
      <c r="BT193" s="6"/>
      <c r="BU193" s="6"/>
      <c r="BW193" s="6"/>
      <c r="BX193" s="6"/>
      <c r="BY193" s="6"/>
      <c r="BZ193" s="5"/>
      <c r="CA193" s="164" t="s">
        <v>113</v>
      </c>
      <c r="CQ193" s="77"/>
      <c r="CR193" s="77"/>
      <c r="CS193" s="77"/>
      <c r="CT193" s="77"/>
      <c r="CU193" s="77"/>
      <c r="CV193" s="77"/>
      <c r="CW193" s="77"/>
      <c r="CX193" s="77"/>
      <c r="CY193" s="77"/>
      <c r="CZ193" s="77"/>
      <c r="DA193" s="77"/>
      <c r="DB193" s="77"/>
      <c r="DC193" s="77"/>
      <c r="DD193" s="77"/>
      <c r="DE193" s="77"/>
      <c r="DF193" s="77"/>
      <c r="DG193" s="77"/>
      <c r="DH193" s="77"/>
      <c r="DI193" s="77"/>
      <c r="DJ193" s="77"/>
      <c r="DK193" s="77"/>
      <c r="DL193" s="77"/>
      <c r="DM193" s="77"/>
      <c r="DN193" s="77"/>
      <c r="DO193" s="77"/>
      <c r="DP193" s="77"/>
      <c r="DQ193" s="77"/>
      <c r="DR193" s="77"/>
      <c r="DS193" s="77"/>
      <c r="DT193" s="77"/>
      <c r="DU193" s="77"/>
      <c r="DV193" s="77"/>
      <c r="DW193" s="77"/>
      <c r="ED193" s="195"/>
      <c r="EE193" s="238"/>
      <c r="EF193" s="192"/>
      <c r="EG193" s="192"/>
      <c r="EH193" s="192"/>
      <c r="EI193" s="192"/>
      <c r="EJ193" s="192"/>
      <c r="EK193" s="192"/>
      <c r="EL193" s="192"/>
      <c r="EM193" s="192"/>
      <c r="EN193" s="209"/>
      <c r="EO193" s="214"/>
      <c r="EP193" s="214"/>
      <c r="EQ193" s="214"/>
      <c r="ER193" s="214"/>
      <c r="ES193" s="214"/>
      <c r="ET193" s="214"/>
      <c r="EU193" s="214"/>
      <c r="EV193" s="214"/>
      <c r="EW193" s="214"/>
      <c r="EX193" s="214"/>
      <c r="EY193" s="214"/>
      <c r="EZ193" s="214"/>
      <c r="FA193" s="214"/>
      <c r="FB193" s="214"/>
      <c r="FC193" s="214"/>
      <c r="FD193" s="214"/>
      <c r="FE193" s="214"/>
      <c r="FF193" s="214"/>
      <c r="FG193" s="214"/>
    </row>
    <row r="194" spans="1:163" ht="18.75" customHeight="1" x14ac:dyDescent="0.4">
      <c r="B194" s="5"/>
      <c r="C194" s="5"/>
      <c r="D194" s="316" t="s">
        <v>468</v>
      </c>
      <c r="E194" s="316"/>
      <c r="F194" s="316"/>
      <c r="G194" s="316"/>
      <c r="H194" s="316"/>
      <c r="I194" s="316"/>
      <c r="J194" s="316"/>
      <c r="K194" s="316"/>
      <c r="L194" s="316"/>
      <c r="M194" s="316"/>
      <c r="N194" s="316"/>
      <c r="O194" s="316"/>
      <c r="P194" s="316"/>
      <c r="Q194" s="316"/>
      <c r="R194" s="316"/>
      <c r="S194" s="316"/>
      <c r="T194" s="316"/>
      <c r="U194" s="316"/>
      <c r="V194" s="316"/>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c r="BA194" s="77"/>
      <c r="BB194" s="77"/>
      <c r="BC194" s="77"/>
      <c r="BD194" s="77"/>
      <c r="BE194" s="77"/>
      <c r="BF194" s="77"/>
      <c r="BG194" s="77"/>
      <c r="BH194" s="77"/>
      <c r="BI194" s="77"/>
      <c r="BP194" s="5"/>
      <c r="BQ194" s="5"/>
      <c r="BR194" s="316" t="s">
        <v>468</v>
      </c>
      <c r="BS194" s="316"/>
      <c r="BT194" s="316"/>
      <c r="BU194" s="316"/>
      <c r="BV194" s="316"/>
      <c r="BW194" s="316"/>
      <c r="BX194" s="316"/>
      <c r="BY194" s="316"/>
      <c r="BZ194" s="316"/>
      <c r="CA194" s="316"/>
      <c r="CB194" s="316"/>
      <c r="CC194" s="316"/>
      <c r="CD194" s="316"/>
      <c r="CE194" s="316"/>
      <c r="CF194" s="316"/>
      <c r="CG194" s="316"/>
      <c r="CH194" s="316"/>
      <c r="CI194" s="316"/>
      <c r="CJ194" s="316"/>
      <c r="CQ194" s="77"/>
      <c r="CR194" s="77"/>
      <c r="CS194" s="77"/>
      <c r="CT194" s="77"/>
      <c r="CU194" s="77"/>
      <c r="CV194" s="77"/>
      <c r="CW194" s="77"/>
      <c r="CX194" s="77"/>
      <c r="CY194" s="77"/>
      <c r="CZ194" s="77"/>
      <c r="DA194" s="77"/>
      <c r="DB194" s="77"/>
      <c r="DC194" s="77"/>
      <c r="DD194" s="77"/>
      <c r="DE194" s="77"/>
      <c r="DF194" s="77"/>
      <c r="DG194" s="77"/>
      <c r="DH194" s="77"/>
      <c r="DI194" s="77"/>
      <c r="DJ194" s="77"/>
      <c r="DK194" s="77"/>
      <c r="DL194" s="77"/>
      <c r="DM194" s="77"/>
      <c r="DN194" s="77"/>
      <c r="DO194" s="77"/>
      <c r="DP194" s="77"/>
      <c r="DQ194" s="77"/>
      <c r="DR194" s="77"/>
      <c r="DS194" s="77"/>
      <c r="DT194" s="77"/>
      <c r="DU194" s="77"/>
      <c r="DV194" s="77"/>
      <c r="DW194" s="77"/>
      <c r="ED194" s="194"/>
      <c r="EE194" s="239"/>
      <c r="EF194" s="209"/>
      <c r="EG194" s="209"/>
      <c r="EH194" s="209"/>
      <c r="EI194" s="209"/>
      <c r="EJ194" s="209"/>
      <c r="EK194" s="209"/>
      <c r="EL194" s="209"/>
      <c r="EM194" s="209"/>
      <c r="EN194" s="209"/>
      <c r="EO194" s="214"/>
      <c r="EP194" s="214"/>
      <c r="EQ194" s="214"/>
      <c r="ER194" s="214"/>
      <c r="ES194" s="214"/>
      <c r="ET194" s="214"/>
      <c r="EU194" s="214"/>
      <c r="EV194" s="214"/>
      <c r="EW194" s="214"/>
      <c r="EX194" s="214"/>
      <c r="EY194" s="214"/>
      <c r="EZ194" s="214"/>
      <c r="FA194" s="214"/>
      <c r="FB194" s="214"/>
      <c r="FC194" s="214"/>
      <c r="FD194" s="214"/>
      <c r="FE194" s="214"/>
      <c r="FF194" s="214"/>
      <c r="FG194" s="214"/>
    </row>
    <row r="195" spans="1:163" ht="18.75" customHeight="1" x14ac:dyDescent="0.4">
      <c r="B195" s="5"/>
      <c r="C195" s="5"/>
      <c r="D195" s="337" t="s">
        <v>363</v>
      </c>
      <c r="E195" s="337"/>
      <c r="F195" s="337"/>
      <c r="G195" s="337"/>
      <c r="H195" s="337"/>
      <c r="I195" s="337"/>
      <c r="J195" s="337"/>
      <c r="K195" s="337"/>
      <c r="L195" s="337"/>
      <c r="M195" s="337"/>
      <c r="N195" s="337"/>
      <c r="O195" s="337"/>
      <c r="P195" s="337"/>
      <c r="Q195" s="337"/>
      <c r="R195" s="337"/>
      <c r="S195" s="337"/>
      <c r="T195" s="337"/>
      <c r="U195" s="337"/>
      <c r="V195" s="337"/>
      <c r="AC195" s="78"/>
      <c r="AD195" s="78"/>
      <c r="AE195" s="78"/>
      <c r="AF195" s="78"/>
      <c r="AG195" s="78"/>
      <c r="AH195" s="78"/>
      <c r="AI195" s="78"/>
      <c r="AJ195" s="78"/>
      <c r="AK195" s="79"/>
      <c r="AL195" s="79"/>
      <c r="AM195" s="79"/>
      <c r="AN195" s="79"/>
      <c r="AO195" s="79"/>
      <c r="AP195" s="79"/>
      <c r="AQ195" s="79"/>
      <c r="AR195" s="79"/>
      <c r="AS195" s="79"/>
      <c r="AT195" s="79"/>
      <c r="AU195" s="79"/>
      <c r="AV195" s="79"/>
      <c r="AW195" s="79"/>
      <c r="AX195" s="79"/>
      <c r="AY195" s="79"/>
      <c r="AZ195" s="79"/>
      <c r="BA195" s="79"/>
      <c r="BB195" s="79"/>
      <c r="BC195" s="79"/>
      <c r="BD195" s="78"/>
      <c r="BE195" s="78"/>
      <c r="BF195" s="78"/>
      <c r="BG195" s="78"/>
      <c r="BH195" s="78"/>
      <c r="BI195" s="78"/>
      <c r="BP195" s="5"/>
      <c r="BQ195" s="5"/>
      <c r="BR195" s="337" t="s">
        <v>363</v>
      </c>
      <c r="BS195" s="337"/>
      <c r="BT195" s="337"/>
      <c r="BU195" s="337"/>
      <c r="BV195" s="337"/>
      <c r="BW195" s="337"/>
      <c r="BX195" s="337"/>
      <c r="BY195" s="337"/>
      <c r="BZ195" s="337"/>
      <c r="CA195" s="337"/>
      <c r="CB195" s="337"/>
      <c r="CC195" s="337"/>
      <c r="CD195" s="337"/>
      <c r="CE195" s="337"/>
      <c r="CF195" s="337"/>
      <c r="CG195" s="337"/>
      <c r="CH195" s="337"/>
      <c r="CI195" s="337"/>
      <c r="CJ195" s="337"/>
      <c r="CQ195" s="78"/>
      <c r="CR195" s="78"/>
      <c r="CS195" s="78"/>
      <c r="CT195" s="78"/>
      <c r="CU195" s="78"/>
      <c r="CV195" s="78"/>
      <c r="CW195" s="78"/>
      <c r="CX195" s="78"/>
      <c r="CY195" s="79"/>
      <c r="CZ195" s="79"/>
      <c r="DA195" s="79"/>
      <c r="DB195" s="79"/>
      <c r="DC195" s="79"/>
      <c r="DD195" s="79"/>
      <c r="DE195" s="79"/>
      <c r="DF195" s="79"/>
      <c r="DG195" s="79"/>
      <c r="DH195" s="79"/>
      <c r="DI195" s="79"/>
      <c r="DJ195" s="79"/>
      <c r="DK195" s="79"/>
      <c r="DL195" s="79"/>
      <c r="DM195" s="79"/>
      <c r="DN195" s="79"/>
      <c r="DO195" s="79"/>
      <c r="DP195" s="79"/>
      <c r="DQ195" s="79"/>
      <c r="DR195" s="78"/>
      <c r="DS195" s="78"/>
      <c r="DT195" s="78"/>
      <c r="DU195" s="78"/>
      <c r="DV195" s="78"/>
      <c r="DW195" s="78"/>
      <c r="ED195" s="209"/>
      <c r="EE195" s="209"/>
      <c r="EF195" s="209"/>
      <c r="EG195" s="209"/>
      <c r="EH195" s="209"/>
      <c r="EI195" s="209"/>
      <c r="EJ195" s="209"/>
      <c r="EK195" s="209"/>
      <c r="EL195" s="209"/>
      <c r="EM195" s="209"/>
      <c r="EN195" s="209"/>
      <c r="EO195" s="214"/>
      <c r="EP195" s="214"/>
      <c r="EQ195" s="214"/>
      <c r="ER195" s="214"/>
      <c r="ES195" s="214"/>
      <c r="ET195" s="214"/>
      <c r="EU195" s="214"/>
      <c r="EV195" s="214"/>
      <c r="EW195" s="214"/>
      <c r="EX195" s="214"/>
      <c r="EY195" s="214"/>
      <c r="EZ195" s="214"/>
      <c r="FA195" s="214"/>
      <c r="FB195" s="214"/>
      <c r="FC195" s="214"/>
      <c r="FD195" s="214"/>
      <c r="FE195" s="214"/>
      <c r="FF195" s="214"/>
      <c r="FG195" s="214"/>
    </row>
    <row r="196" spans="1:163" ht="18.75" customHeight="1" x14ac:dyDescent="0.4">
      <c r="B196" s="5"/>
      <c r="C196" s="5"/>
      <c r="D196" s="337"/>
      <c r="E196" s="337"/>
      <c r="F196" s="337"/>
      <c r="G196" s="337"/>
      <c r="H196" s="337"/>
      <c r="I196" s="337"/>
      <c r="J196" s="337"/>
      <c r="K196" s="337"/>
      <c r="L196" s="337"/>
      <c r="M196" s="337"/>
      <c r="N196" s="337"/>
      <c r="O196" s="337"/>
      <c r="P196" s="337"/>
      <c r="Q196" s="337"/>
      <c r="R196" s="337"/>
      <c r="S196" s="337"/>
      <c r="T196" s="337"/>
      <c r="U196" s="337"/>
      <c r="V196" s="337"/>
      <c r="AC196" s="664" t="s">
        <v>364</v>
      </c>
      <c r="AD196" s="664"/>
      <c r="AE196" s="664"/>
      <c r="AF196" s="664"/>
      <c r="AG196" s="664"/>
      <c r="AH196" s="664"/>
      <c r="AI196" s="664"/>
      <c r="AJ196" s="664"/>
      <c r="AK196" s="664"/>
      <c r="AL196" s="664"/>
      <c r="AM196" s="664"/>
      <c r="AN196" s="664"/>
      <c r="AO196" s="664"/>
      <c r="AP196" s="664"/>
      <c r="AQ196" s="664"/>
      <c r="AR196" s="664"/>
      <c r="AS196" s="664"/>
      <c r="AT196" s="664"/>
      <c r="AU196" s="664"/>
      <c r="AV196" s="664"/>
      <c r="AW196" s="664"/>
      <c r="AX196" s="664"/>
      <c r="AY196" s="664"/>
      <c r="AZ196" s="664"/>
      <c r="BA196" s="664"/>
      <c r="BB196" s="664"/>
      <c r="BC196" s="664"/>
      <c r="BD196" s="664"/>
      <c r="BE196" s="664"/>
      <c r="BF196" s="664"/>
      <c r="BG196" s="664"/>
      <c r="BH196" s="664"/>
      <c r="BI196" s="664"/>
      <c r="BJ196" s="664"/>
      <c r="BK196" s="664"/>
      <c r="BP196" s="5"/>
      <c r="BQ196" s="5"/>
      <c r="BR196" s="337"/>
      <c r="BS196" s="337"/>
      <c r="BT196" s="337"/>
      <c r="BU196" s="337"/>
      <c r="BV196" s="337"/>
      <c r="BW196" s="337"/>
      <c r="BX196" s="337"/>
      <c r="BY196" s="337"/>
      <c r="BZ196" s="337"/>
      <c r="CA196" s="337"/>
      <c r="CB196" s="337"/>
      <c r="CC196" s="337"/>
      <c r="CD196" s="337"/>
      <c r="CE196" s="337"/>
      <c r="CF196" s="337"/>
      <c r="CG196" s="337"/>
      <c r="CH196" s="337"/>
      <c r="CI196" s="337"/>
      <c r="CJ196" s="337"/>
      <c r="CQ196" s="336" t="s">
        <v>364</v>
      </c>
      <c r="CR196" s="336"/>
      <c r="CS196" s="336"/>
      <c r="CT196" s="336"/>
      <c r="CU196" s="336"/>
      <c r="CV196" s="336"/>
      <c r="CW196" s="336"/>
      <c r="CX196" s="336"/>
      <c r="CY196" s="336"/>
      <c r="CZ196" s="336"/>
      <c r="DA196" s="336"/>
      <c r="DB196" s="336"/>
      <c r="DC196" s="336"/>
      <c r="DD196" s="336"/>
      <c r="DE196" s="336"/>
      <c r="DF196" s="336"/>
      <c r="DG196" s="336"/>
      <c r="DH196" s="336"/>
      <c r="DI196" s="336"/>
      <c r="DJ196" s="336"/>
      <c r="DK196" s="336"/>
      <c r="DL196" s="336"/>
      <c r="DM196" s="336"/>
      <c r="DN196" s="336"/>
      <c r="DO196" s="336"/>
      <c r="DP196" s="336"/>
      <c r="DQ196" s="336"/>
      <c r="DR196" s="336"/>
      <c r="DS196" s="336"/>
      <c r="DT196" s="336"/>
      <c r="DU196" s="336"/>
      <c r="DV196" s="336"/>
      <c r="DW196" s="336"/>
      <c r="DX196" s="336"/>
      <c r="DY196" s="336"/>
      <c r="ED196" s="195"/>
      <c r="EE196" s="238"/>
      <c r="EF196" s="192"/>
      <c r="EG196" s="192"/>
      <c r="EH196" s="192"/>
      <c r="EI196" s="192"/>
      <c r="EJ196" s="192"/>
      <c r="EK196" s="192"/>
      <c r="EL196" s="192"/>
      <c r="EM196" s="192"/>
      <c r="EN196" s="209"/>
      <c r="EO196" s="209"/>
      <c r="EP196" s="209"/>
      <c r="EQ196" s="209"/>
      <c r="ER196" s="209"/>
      <c r="ES196" s="209"/>
      <c r="ET196" s="209"/>
      <c r="EU196" s="209"/>
      <c r="EV196" s="209"/>
      <c r="EW196" s="209"/>
      <c r="EX196" s="209"/>
      <c r="EY196" s="209"/>
      <c r="EZ196" s="209"/>
      <c r="FA196" s="209"/>
      <c r="FB196" s="209"/>
      <c r="FC196" s="209"/>
      <c r="FD196" s="209"/>
      <c r="FE196" s="209"/>
      <c r="FF196" s="209"/>
      <c r="FG196" s="209"/>
    </row>
    <row r="197" spans="1:163" ht="18.75" customHeight="1" x14ac:dyDescent="0.4">
      <c r="B197" s="5"/>
      <c r="C197" s="5"/>
      <c r="D197" s="665"/>
      <c r="E197" s="665"/>
      <c r="F197" s="665"/>
      <c r="G197" s="6"/>
      <c r="I197" s="6"/>
      <c r="J197" s="6"/>
      <c r="K197" s="6"/>
      <c r="L197" s="5"/>
      <c r="M197" s="164" t="s">
        <v>113</v>
      </c>
      <c r="AC197" s="664"/>
      <c r="AD197" s="664"/>
      <c r="AE197" s="664"/>
      <c r="AF197" s="664"/>
      <c r="AG197" s="664"/>
      <c r="AH197" s="664"/>
      <c r="AI197" s="664"/>
      <c r="AJ197" s="664"/>
      <c r="AK197" s="664"/>
      <c r="AL197" s="664"/>
      <c r="AM197" s="664"/>
      <c r="AN197" s="664"/>
      <c r="AO197" s="664"/>
      <c r="AP197" s="664"/>
      <c r="AQ197" s="664"/>
      <c r="AR197" s="664"/>
      <c r="AS197" s="664"/>
      <c r="AT197" s="664"/>
      <c r="AU197" s="664"/>
      <c r="AV197" s="664"/>
      <c r="AW197" s="664"/>
      <c r="AX197" s="664"/>
      <c r="AY197" s="664"/>
      <c r="AZ197" s="664"/>
      <c r="BA197" s="664"/>
      <c r="BB197" s="664"/>
      <c r="BC197" s="664"/>
      <c r="BD197" s="664"/>
      <c r="BE197" s="664"/>
      <c r="BF197" s="664"/>
      <c r="BG197" s="664"/>
      <c r="BH197" s="664"/>
      <c r="BI197" s="664"/>
      <c r="BJ197" s="664"/>
      <c r="BK197" s="664"/>
      <c r="BP197" s="5"/>
      <c r="BQ197" s="5"/>
      <c r="BR197" s="665"/>
      <c r="BS197" s="665"/>
      <c r="BT197" s="665"/>
      <c r="BU197" s="6"/>
      <c r="BW197" s="6"/>
      <c r="BX197" s="6"/>
      <c r="BY197" s="6"/>
      <c r="BZ197" s="5"/>
      <c r="CA197" s="164" t="s">
        <v>113</v>
      </c>
      <c r="CQ197" s="336"/>
      <c r="CR197" s="336"/>
      <c r="CS197" s="336"/>
      <c r="CT197" s="336"/>
      <c r="CU197" s="336"/>
      <c r="CV197" s="336"/>
      <c r="CW197" s="336"/>
      <c r="CX197" s="336"/>
      <c r="CY197" s="336"/>
      <c r="CZ197" s="336"/>
      <c r="DA197" s="336"/>
      <c r="DB197" s="336"/>
      <c r="DC197" s="336"/>
      <c r="DD197" s="336"/>
      <c r="DE197" s="336"/>
      <c r="DF197" s="336"/>
      <c r="DG197" s="336"/>
      <c r="DH197" s="336"/>
      <c r="DI197" s="336"/>
      <c r="DJ197" s="336"/>
      <c r="DK197" s="336"/>
      <c r="DL197" s="336"/>
      <c r="DM197" s="336"/>
      <c r="DN197" s="336"/>
      <c r="DO197" s="336"/>
      <c r="DP197" s="336"/>
      <c r="DQ197" s="336"/>
      <c r="DR197" s="336"/>
      <c r="DS197" s="336"/>
      <c r="DT197" s="336"/>
      <c r="DU197" s="336"/>
      <c r="DV197" s="336"/>
      <c r="DW197" s="336"/>
      <c r="DX197" s="336"/>
      <c r="DY197" s="336"/>
      <c r="ED197" s="195"/>
      <c r="EE197" s="238"/>
      <c r="EF197" s="192"/>
      <c r="EG197" s="192"/>
      <c r="EH197" s="192"/>
      <c r="EI197" s="192"/>
      <c r="EJ197" s="192"/>
      <c r="EK197" s="192"/>
      <c r="EL197" s="192"/>
      <c r="EM197" s="192"/>
      <c r="EN197" s="209"/>
      <c r="EO197" s="192"/>
      <c r="EP197" s="192"/>
      <c r="EQ197" s="192"/>
      <c r="ER197" s="192"/>
      <c r="ES197" s="192"/>
      <c r="ET197" s="192"/>
      <c r="EU197" s="192"/>
      <c r="EV197" s="192"/>
      <c r="EW197" s="192"/>
      <c r="EX197" s="192"/>
      <c r="EY197" s="192"/>
      <c r="EZ197" s="192"/>
      <c r="FA197" s="192"/>
      <c r="FB197" s="192"/>
      <c r="FC197" s="192"/>
      <c r="FD197" s="192"/>
      <c r="FE197" s="192"/>
      <c r="FF197" s="192"/>
      <c r="FG197" s="192"/>
    </row>
    <row r="198" spans="1:163" ht="18.75" customHeight="1" x14ac:dyDescent="0.4">
      <c r="B198" s="5"/>
      <c r="C198" s="5"/>
      <c r="D198" s="317" t="s">
        <v>469</v>
      </c>
      <c r="E198" s="317"/>
      <c r="F198" s="317"/>
      <c r="G198" s="317"/>
      <c r="H198" s="317"/>
      <c r="I198" s="317"/>
      <c r="J198" s="317"/>
      <c r="K198" s="317"/>
      <c r="L198" s="317"/>
      <c r="M198" s="317"/>
      <c r="N198" s="317"/>
      <c r="O198" s="317"/>
      <c r="P198" s="317"/>
      <c r="Q198" s="317"/>
      <c r="R198" s="317"/>
      <c r="S198" s="317"/>
      <c r="T198" s="317"/>
      <c r="U198" s="317"/>
      <c r="V198" s="317"/>
      <c r="AC198" s="664"/>
      <c r="AD198" s="664"/>
      <c r="AE198" s="664"/>
      <c r="AF198" s="664"/>
      <c r="AG198" s="664"/>
      <c r="AH198" s="664"/>
      <c r="AI198" s="664"/>
      <c r="AJ198" s="664"/>
      <c r="AK198" s="664"/>
      <c r="AL198" s="664"/>
      <c r="AM198" s="664"/>
      <c r="AN198" s="664"/>
      <c r="AO198" s="664"/>
      <c r="AP198" s="664"/>
      <c r="AQ198" s="664"/>
      <c r="AR198" s="664"/>
      <c r="AS198" s="664"/>
      <c r="AT198" s="664"/>
      <c r="AU198" s="664"/>
      <c r="AV198" s="664"/>
      <c r="AW198" s="664"/>
      <c r="AX198" s="664"/>
      <c r="AY198" s="664"/>
      <c r="AZ198" s="664"/>
      <c r="BA198" s="664"/>
      <c r="BB198" s="664"/>
      <c r="BC198" s="664"/>
      <c r="BD198" s="664"/>
      <c r="BE198" s="664"/>
      <c r="BF198" s="664"/>
      <c r="BG198" s="664"/>
      <c r="BH198" s="664"/>
      <c r="BI198" s="664"/>
      <c r="BJ198" s="664"/>
      <c r="BK198" s="664"/>
      <c r="BP198" s="5"/>
      <c r="BQ198" s="5"/>
      <c r="BR198" s="317" t="s">
        <v>469</v>
      </c>
      <c r="BS198" s="317"/>
      <c r="BT198" s="317"/>
      <c r="BU198" s="317"/>
      <c r="BV198" s="317"/>
      <c r="BW198" s="317"/>
      <c r="BX198" s="317"/>
      <c r="BY198" s="317"/>
      <c r="BZ198" s="317"/>
      <c r="CA198" s="317"/>
      <c r="CB198" s="317"/>
      <c r="CC198" s="317"/>
      <c r="CD198" s="317"/>
      <c r="CE198" s="317"/>
      <c r="CF198" s="317"/>
      <c r="CG198" s="317"/>
      <c r="CH198" s="317"/>
      <c r="CI198" s="317"/>
      <c r="CJ198" s="317"/>
      <c r="CQ198" s="336"/>
      <c r="CR198" s="336"/>
      <c r="CS198" s="336"/>
      <c r="CT198" s="336"/>
      <c r="CU198" s="336"/>
      <c r="CV198" s="336"/>
      <c r="CW198" s="336"/>
      <c r="CX198" s="336"/>
      <c r="CY198" s="336"/>
      <c r="CZ198" s="336"/>
      <c r="DA198" s="336"/>
      <c r="DB198" s="336"/>
      <c r="DC198" s="336"/>
      <c r="DD198" s="336"/>
      <c r="DE198" s="336"/>
      <c r="DF198" s="336"/>
      <c r="DG198" s="336"/>
      <c r="DH198" s="336"/>
      <c r="DI198" s="336"/>
      <c r="DJ198" s="336"/>
      <c r="DK198" s="336"/>
      <c r="DL198" s="336"/>
      <c r="DM198" s="336"/>
      <c r="DN198" s="336"/>
      <c r="DO198" s="336"/>
      <c r="DP198" s="336"/>
      <c r="DQ198" s="336"/>
      <c r="DR198" s="336"/>
      <c r="DS198" s="336"/>
      <c r="DT198" s="336"/>
      <c r="DU198" s="336"/>
      <c r="DV198" s="336"/>
      <c r="DW198" s="336"/>
      <c r="DX198" s="336"/>
      <c r="DY198" s="336"/>
      <c r="ED198" s="195"/>
      <c r="EE198" s="238"/>
      <c r="EF198" s="192"/>
      <c r="EG198" s="192"/>
      <c r="EH198" s="192"/>
      <c r="EI198" s="192"/>
      <c r="EJ198" s="192"/>
      <c r="EK198" s="192"/>
      <c r="EL198" s="192"/>
      <c r="EM198" s="192"/>
      <c r="EN198" s="209"/>
      <c r="EO198" s="192"/>
      <c r="EP198" s="192"/>
      <c r="EQ198" s="192"/>
      <c r="ER198" s="192"/>
      <c r="ES198" s="192"/>
      <c r="ET198" s="192"/>
      <c r="EU198" s="192"/>
      <c r="EV198" s="192"/>
      <c r="EW198" s="192"/>
      <c r="EX198" s="192"/>
      <c r="EY198" s="192"/>
      <c r="EZ198" s="192"/>
      <c r="FA198" s="192"/>
      <c r="FB198" s="192"/>
      <c r="FC198" s="192"/>
      <c r="FD198" s="192"/>
      <c r="FE198" s="192"/>
      <c r="FF198" s="192"/>
      <c r="FG198" s="192"/>
    </row>
    <row r="199" spans="1:163" ht="18.75" customHeight="1" x14ac:dyDescent="0.4">
      <c r="B199" s="5"/>
      <c r="C199" s="5"/>
      <c r="D199" s="337" t="s">
        <v>366</v>
      </c>
      <c r="E199" s="337"/>
      <c r="F199" s="337"/>
      <c r="G199" s="337"/>
      <c r="H199" s="337"/>
      <c r="I199" s="337"/>
      <c r="J199" s="337"/>
      <c r="K199" s="337"/>
      <c r="L199" s="337"/>
      <c r="M199" s="337"/>
      <c r="N199" s="337"/>
      <c r="O199" s="337"/>
      <c r="P199" s="337"/>
      <c r="Q199" s="337"/>
      <c r="R199" s="337"/>
      <c r="S199" s="337"/>
      <c r="T199" s="337"/>
      <c r="U199" s="337"/>
      <c r="V199" s="337"/>
      <c r="W199" s="5"/>
      <c r="X199" s="5"/>
      <c r="Y199" s="5"/>
      <c r="Z199" s="5"/>
      <c r="AA199" s="5"/>
      <c r="AB199" s="5"/>
      <c r="AC199" s="5"/>
      <c r="AD199" s="5"/>
      <c r="AE199" s="5"/>
      <c r="BP199" s="5"/>
      <c r="BQ199" s="5"/>
      <c r="BR199" s="337" t="s">
        <v>366</v>
      </c>
      <c r="BS199" s="337"/>
      <c r="BT199" s="337"/>
      <c r="BU199" s="337"/>
      <c r="BV199" s="337"/>
      <c r="BW199" s="337"/>
      <c r="BX199" s="337"/>
      <c r="BY199" s="337"/>
      <c r="BZ199" s="337"/>
      <c r="CA199" s="337"/>
      <c r="CB199" s="337"/>
      <c r="CC199" s="337"/>
      <c r="CD199" s="337"/>
      <c r="CE199" s="337"/>
      <c r="CF199" s="337"/>
      <c r="CG199" s="337"/>
      <c r="CH199" s="337"/>
      <c r="CI199" s="337"/>
      <c r="CJ199" s="337"/>
      <c r="CK199" s="5"/>
      <c r="CL199" s="5"/>
      <c r="CM199" s="5"/>
      <c r="CN199" s="5"/>
      <c r="CO199" s="5"/>
      <c r="CP199" s="5"/>
      <c r="CQ199" s="5"/>
      <c r="CR199" s="5"/>
      <c r="CS199" s="5"/>
      <c r="ED199" s="195"/>
      <c r="EE199" s="238"/>
      <c r="EF199" s="192"/>
      <c r="EG199" s="192"/>
      <c r="EH199" s="192"/>
      <c r="EI199" s="192"/>
      <c r="EJ199" s="192"/>
      <c r="EK199" s="192"/>
      <c r="EL199" s="192"/>
      <c r="EM199" s="192"/>
      <c r="EN199" s="209"/>
      <c r="EO199" s="192"/>
      <c r="EP199" s="192"/>
      <c r="EQ199" s="192"/>
      <c r="ER199" s="192"/>
      <c r="ES199" s="192"/>
      <c r="ET199" s="192"/>
      <c r="EU199" s="192"/>
      <c r="EV199" s="192"/>
      <c r="EW199" s="192"/>
      <c r="EX199" s="192"/>
      <c r="EY199" s="192"/>
      <c r="EZ199" s="192"/>
      <c r="FA199" s="192"/>
      <c r="FB199" s="192"/>
      <c r="FC199" s="192"/>
      <c r="FD199" s="192"/>
      <c r="FE199" s="192"/>
      <c r="FF199" s="192"/>
      <c r="FG199" s="192"/>
    </row>
    <row r="200" spans="1:163" ht="18.75" customHeight="1" x14ac:dyDescent="0.4">
      <c r="B200" s="5"/>
      <c r="C200" s="5"/>
      <c r="D200" s="337"/>
      <c r="E200" s="337"/>
      <c r="F200" s="337"/>
      <c r="G200" s="337"/>
      <c r="H200" s="337"/>
      <c r="I200" s="337"/>
      <c r="J200" s="337"/>
      <c r="K200" s="337"/>
      <c r="L200" s="337"/>
      <c r="M200" s="337"/>
      <c r="N200" s="337"/>
      <c r="O200" s="337"/>
      <c r="P200" s="337"/>
      <c r="Q200" s="337"/>
      <c r="R200" s="337"/>
      <c r="S200" s="337"/>
      <c r="T200" s="337"/>
      <c r="U200" s="337"/>
      <c r="V200" s="337"/>
      <c r="W200" s="5"/>
      <c r="X200" s="5"/>
      <c r="Y200" s="5"/>
      <c r="Z200" s="5"/>
      <c r="AA200" s="5"/>
      <c r="AB200" s="5"/>
      <c r="AC200" s="5"/>
      <c r="AD200" s="5"/>
      <c r="AE200" s="5"/>
      <c r="BP200" s="5"/>
      <c r="BQ200" s="5"/>
      <c r="BR200" s="691"/>
      <c r="BS200" s="691"/>
      <c r="BT200" s="691"/>
      <c r="BU200" s="691"/>
      <c r="BV200" s="691"/>
      <c r="BW200" s="691"/>
      <c r="BX200" s="691"/>
      <c r="BY200" s="691"/>
      <c r="BZ200" s="691"/>
      <c r="CA200" s="691"/>
      <c r="CB200" s="691"/>
      <c r="CC200" s="691"/>
      <c r="CD200" s="691"/>
      <c r="CE200" s="691"/>
      <c r="CF200" s="691"/>
      <c r="CG200" s="691"/>
      <c r="CH200" s="691"/>
      <c r="CI200" s="691"/>
      <c r="CJ200" s="691"/>
      <c r="CK200" s="5"/>
      <c r="CL200" s="5"/>
      <c r="CM200" s="5"/>
      <c r="CN200" s="5"/>
      <c r="CO200" s="5"/>
      <c r="CP200" s="5"/>
      <c r="CQ200" s="5"/>
      <c r="CR200" s="5"/>
      <c r="CS200" s="5"/>
      <c r="ED200" s="209"/>
      <c r="EE200" s="209"/>
      <c r="EF200" s="209"/>
      <c r="EG200" s="209"/>
      <c r="EH200" s="209"/>
      <c r="EI200" s="209"/>
      <c r="EJ200" s="209"/>
      <c r="EK200" s="209"/>
      <c r="EL200" s="209"/>
      <c r="EM200" s="209"/>
      <c r="EN200" s="209"/>
      <c r="EO200" s="192"/>
      <c r="EP200" s="192"/>
      <c r="EQ200" s="192"/>
      <c r="ER200" s="192"/>
      <c r="ES200" s="192"/>
      <c r="ET200" s="192"/>
      <c r="EU200" s="192"/>
      <c r="EV200" s="192"/>
      <c r="EW200" s="192"/>
      <c r="EX200" s="192"/>
      <c r="EY200" s="192"/>
      <c r="EZ200" s="192"/>
      <c r="FA200" s="192"/>
      <c r="FB200" s="192"/>
      <c r="FC200" s="192"/>
      <c r="FD200" s="192"/>
      <c r="FE200" s="192"/>
      <c r="FF200" s="192"/>
      <c r="FG200" s="192"/>
    </row>
    <row r="201" spans="1:163" s="244" customFormat="1" ht="13.5" x14ac:dyDescent="0.4">
      <c r="A201" s="186"/>
      <c r="B201" s="193"/>
      <c r="C201" s="193"/>
      <c r="D201" s="193"/>
      <c r="E201" s="193"/>
      <c r="F201" s="193"/>
      <c r="G201" s="193"/>
      <c r="H201" s="193"/>
      <c r="I201" s="193"/>
      <c r="J201" s="193"/>
      <c r="K201" s="193"/>
      <c r="L201" s="193"/>
      <c r="M201" s="193"/>
      <c r="N201" s="193"/>
      <c r="O201" s="193"/>
      <c r="P201" s="193"/>
      <c r="Q201" s="193"/>
      <c r="R201" s="193"/>
      <c r="S201" s="193"/>
      <c r="T201" s="193"/>
      <c r="U201" s="193"/>
      <c r="V201" s="193"/>
      <c r="W201" s="193"/>
      <c r="X201" s="193"/>
      <c r="Y201" s="193"/>
      <c r="Z201" s="193"/>
      <c r="AA201" s="193"/>
      <c r="AB201" s="193"/>
      <c r="AC201" s="193"/>
      <c r="AD201" s="193"/>
      <c r="AE201" s="193"/>
      <c r="AF201" s="186"/>
      <c r="AG201" s="186"/>
      <c r="AH201" s="186"/>
      <c r="AI201" s="186"/>
      <c r="AJ201" s="186"/>
      <c r="AK201" s="186"/>
      <c r="AL201" s="186"/>
      <c r="AM201" s="186"/>
      <c r="AN201" s="186"/>
      <c r="AO201" s="186"/>
      <c r="AP201" s="186"/>
      <c r="AQ201" s="186"/>
      <c r="AR201" s="186"/>
      <c r="AS201" s="186"/>
      <c r="AT201" s="186"/>
      <c r="AU201" s="186"/>
      <c r="AV201" s="186"/>
      <c r="AW201" s="186"/>
      <c r="AX201" s="186"/>
      <c r="AY201" s="186"/>
      <c r="AZ201" s="186"/>
      <c r="BA201" s="186"/>
      <c r="BB201" s="186"/>
      <c r="BC201" s="186"/>
      <c r="BD201" s="186"/>
      <c r="BE201" s="186"/>
      <c r="BF201" s="186"/>
      <c r="BG201" s="186"/>
      <c r="BH201" s="186"/>
      <c r="BI201" s="186"/>
      <c r="BJ201" s="186"/>
      <c r="BK201" s="186"/>
      <c r="BL201" s="186"/>
      <c r="BM201" s="186"/>
      <c r="BN201" s="186"/>
      <c r="BO201" s="186"/>
      <c r="BP201" s="186"/>
      <c r="BQ201" s="186"/>
      <c r="BR201" s="186"/>
      <c r="BS201" s="186"/>
      <c r="BT201" s="186"/>
      <c r="BU201" s="186"/>
      <c r="BV201" s="186"/>
      <c r="BW201" s="186"/>
      <c r="BX201" s="186"/>
      <c r="BY201" s="186"/>
      <c r="BZ201" s="186"/>
      <c r="CA201" s="186"/>
      <c r="CB201" s="186"/>
      <c r="CC201" s="186"/>
      <c r="CD201" s="186"/>
      <c r="CE201" s="186"/>
      <c r="CF201" s="186"/>
      <c r="CG201" s="186"/>
      <c r="CH201" s="186"/>
      <c r="CI201" s="186"/>
      <c r="CJ201" s="186"/>
      <c r="CK201" s="186"/>
      <c r="CL201" s="186"/>
      <c r="CM201" s="186"/>
      <c r="CN201" s="186"/>
      <c r="CO201" s="186"/>
      <c r="CP201" s="186"/>
      <c r="CQ201" s="186"/>
      <c r="CR201" s="186"/>
      <c r="CS201" s="186"/>
      <c r="CT201" s="186"/>
      <c r="CU201" s="186"/>
      <c r="CV201" s="186"/>
      <c r="CW201" s="186"/>
      <c r="CX201" s="186"/>
      <c r="CY201" s="186"/>
      <c r="CZ201" s="186"/>
      <c r="DA201" s="186"/>
      <c r="DB201" s="186"/>
      <c r="DC201" s="186"/>
      <c r="DD201" s="186"/>
      <c r="DE201" s="186"/>
      <c r="DF201" s="186"/>
      <c r="DG201" s="186"/>
      <c r="DH201" s="186"/>
      <c r="DI201" s="186"/>
      <c r="DJ201" s="186"/>
      <c r="DK201" s="186"/>
      <c r="DL201" s="186"/>
      <c r="DM201" s="186"/>
      <c r="DN201" s="186"/>
      <c r="DO201" s="186"/>
      <c r="DP201" s="186"/>
      <c r="DQ201" s="186"/>
      <c r="DR201" s="186"/>
      <c r="DS201" s="186"/>
      <c r="DT201" s="186"/>
      <c r="DU201" s="186"/>
      <c r="DV201" s="186"/>
      <c r="DW201" s="186"/>
      <c r="DX201" s="186"/>
      <c r="DY201" s="186"/>
      <c r="DZ201" s="186"/>
      <c r="EA201" s="186"/>
      <c r="EB201" s="186"/>
      <c r="EC201" s="186"/>
      <c r="ED201" s="209"/>
      <c r="EE201" s="209"/>
      <c r="EF201" s="209"/>
      <c r="EG201" s="209"/>
      <c r="EH201" s="209"/>
      <c r="EI201" s="192"/>
      <c r="EJ201" s="192"/>
      <c r="EK201" s="192"/>
      <c r="EL201" s="192"/>
      <c r="EM201" s="192"/>
      <c r="EN201" s="209"/>
      <c r="EO201" s="192"/>
      <c r="EP201" s="192"/>
      <c r="EQ201" s="192"/>
      <c r="ER201" s="192"/>
      <c r="ES201" s="192"/>
      <c r="ET201" s="192"/>
      <c r="EU201" s="192"/>
      <c r="EV201" s="192"/>
      <c r="EW201" s="192"/>
      <c r="EX201" s="192"/>
      <c r="EY201" s="192"/>
      <c r="EZ201" s="192"/>
      <c r="FA201" s="192"/>
      <c r="FB201" s="192"/>
      <c r="FC201" s="192"/>
      <c r="FD201" s="192"/>
      <c r="FE201" s="192"/>
      <c r="FF201" s="192"/>
      <c r="FG201" s="192"/>
    </row>
    <row r="202" spans="1:163" s="3" customFormat="1" ht="17.25" x14ac:dyDescent="0.4">
      <c r="A202" s="39"/>
      <c r="B202" s="5"/>
      <c r="C202" s="5"/>
      <c r="D202" s="272" t="s">
        <v>470</v>
      </c>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272" t="s">
        <v>470</v>
      </c>
      <c r="BS202" s="39"/>
      <c r="BT202" s="39"/>
      <c r="BU202" s="39"/>
      <c r="BV202" s="39"/>
      <c r="BW202" s="39"/>
      <c r="BX202" s="39"/>
      <c r="BY202" s="39"/>
      <c r="BZ202" s="39"/>
      <c r="CA202" s="39"/>
      <c r="CB202" s="39"/>
      <c r="CC202" s="39"/>
      <c r="CD202" s="39"/>
      <c r="CE202" s="39"/>
      <c r="CF202" s="39"/>
      <c r="CG202" s="39"/>
      <c r="CH202" s="39"/>
      <c r="CI202" s="39"/>
      <c r="CJ202" s="39"/>
      <c r="CK202" s="39"/>
      <c r="CL202" s="39"/>
      <c r="CM202" s="39"/>
      <c r="CN202" s="39"/>
      <c r="CO202" s="39"/>
      <c r="CP202" s="39"/>
      <c r="CQ202" s="39"/>
      <c r="CR202" s="39"/>
      <c r="CS202" s="39"/>
      <c r="CT202" s="39"/>
      <c r="CU202" s="39"/>
      <c r="CV202" s="39"/>
      <c r="CW202" s="39"/>
      <c r="CX202" s="39"/>
      <c r="CY202" s="39"/>
      <c r="CZ202" s="39"/>
      <c r="DA202" s="39"/>
      <c r="DB202" s="39"/>
      <c r="DC202" s="39"/>
      <c r="DD202" s="39"/>
      <c r="DE202" s="39"/>
      <c r="DF202" s="39"/>
      <c r="DG202" s="39"/>
      <c r="DH202" s="39"/>
      <c r="DI202" s="39"/>
      <c r="DJ202" s="39"/>
      <c r="DK202" s="39"/>
      <c r="DL202" s="39"/>
      <c r="DM202" s="39"/>
      <c r="DN202" s="39"/>
      <c r="DO202" s="39"/>
      <c r="DP202" s="39"/>
      <c r="DQ202" s="39"/>
      <c r="DR202" s="39"/>
      <c r="DS202" s="39"/>
      <c r="DT202" s="39"/>
      <c r="DU202" s="39"/>
      <c r="DV202" s="39"/>
      <c r="DW202" s="39"/>
      <c r="DX202" s="39"/>
      <c r="DY202" s="39"/>
      <c r="DZ202" s="39"/>
      <c r="EA202" s="39"/>
      <c r="EB202" s="39"/>
      <c r="EC202" s="39"/>
      <c r="ED202" s="273"/>
      <c r="EE202" s="62"/>
    </row>
    <row r="203" spans="1:163" s="3" customFormat="1" ht="18.75" customHeight="1" x14ac:dyDescent="0.4">
      <c r="A203" s="70"/>
      <c r="B203" s="70"/>
      <c r="C203" s="70"/>
      <c r="D203" s="318"/>
      <c r="E203" s="319"/>
      <c r="F203" s="319"/>
      <c r="G203" s="319"/>
      <c r="H203" s="319"/>
      <c r="I203" s="319"/>
      <c r="J203" s="319"/>
      <c r="K203" s="319"/>
      <c r="L203" s="319"/>
      <c r="M203" s="319"/>
      <c r="N203" s="319"/>
      <c r="O203" s="319"/>
      <c r="P203" s="319"/>
      <c r="Q203" s="319"/>
      <c r="R203" s="319"/>
      <c r="S203" s="319"/>
      <c r="T203" s="319"/>
      <c r="U203" s="319"/>
      <c r="V203" s="319"/>
      <c r="W203" s="319"/>
      <c r="X203" s="319"/>
      <c r="Y203" s="319"/>
      <c r="Z203" s="319"/>
      <c r="AA203" s="319"/>
      <c r="AB203" s="319"/>
      <c r="AC203" s="319"/>
      <c r="AD203" s="319"/>
      <c r="AE203" s="319"/>
      <c r="AF203" s="319"/>
      <c r="AG203" s="319"/>
      <c r="AH203" s="319"/>
      <c r="AI203" s="319"/>
      <c r="AJ203" s="319"/>
      <c r="AK203" s="319"/>
      <c r="AL203" s="319"/>
      <c r="AM203" s="319"/>
      <c r="AN203" s="319"/>
      <c r="AO203" s="319"/>
      <c r="AP203" s="319"/>
      <c r="AQ203" s="319"/>
      <c r="AR203" s="319"/>
      <c r="AS203" s="319"/>
      <c r="AT203" s="319"/>
      <c r="AU203" s="319"/>
      <c r="AV203" s="319"/>
      <c r="AW203" s="319"/>
      <c r="AX203" s="319"/>
      <c r="AY203" s="319"/>
      <c r="AZ203" s="319"/>
      <c r="BA203" s="319"/>
      <c r="BB203" s="319"/>
      <c r="BC203" s="319"/>
      <c r="BD203" s="319"/>
      <c r="BE203" s="319"/>
      <c r="BF203" s="319"/>
      <c r="BG203" s="319"/>
      <c r="BH203" s="319"/>
      <c r="BI203" s="319"/>
      <c r="BJ203" s="319"/>
      <c r="BK203" s="320"/>
      <c r="BL203" s="39"/>
      <c r="BM203" s="39"/>
      <c r="BN203" s="39"/>
      <c r="BO203" s="39"/>
      <c r="BP203" s="39"/>
      <c r="BQ203" s="39"/>
      <c r="BR203" s="327" t="s">
        <v>471</v>
      </c>
      <c r="BS203" s="328"/>
      <c r="BT203" s="328"/>
      <c r="BU203" s="328"/>
      <c r="BV203" s="328"/>
      <c r="BW203" s="328"/>
      <c r="BX203" s="328"/>
      <c r="BY203" s="328"/>
      <c r="BZ203" s="328"/>
      <c r="CA203" s="328"/>
      <c r="CB203" s="328"/>
      <c r="CC203" s="328"/>
      <c r="CD203" s="328"/>
      <c r="CE203" s="328"/>
      <c r="CF203" s="328"/>
      <c r="CG203" s="328"/>
      <c r="CH203" s="328"/>
      <c r="CI203" s="328"/>
      <c r="CJ203" s="328"/>
      <c r="CK203" s="328"/>
      <c r="CL203" s="328"/>
      <c r="CM203" s="328"/>
      <c r="CN203" s="328"/>
      <c r="CO203" s="328"/>
      <c r="CP203" s="328"/>
      <c r="CQ203" s="328"/>
      <c r="CR203" s="328"/>
      <c r="CS203" s="328"/>
      <c r="CT203" s="328"/>
      <c r="CU203" s="328"/>
      <c r="CV203" s="328"/>
      <c r="CW203" s="328"/>
      <c r="CX203" s="328"/>
      <c r="CY203" s="328"/>
      <c r="CZ203" s="328"/>
      <c r="DA203" s="328"/>
      <c r="DB203" s="328"/>
      <c r="DC203" s="328"/>
      <c r="DD203" s="328"/>
      <c r="DE203" s="328"/>
      <c r="DF203" s="328"/>
      <c r="DG203" s="328"/>
      <c r="DH203" s="328"/>
      <c r="DI203" s="328"/>
      <c r="DJ203" s="328"/>
      <c r="DK203" s="328"/>
      <c r="DL203" s="328"/>
      <c r="DM203" s="328"/>
      <c r="DN203" s="328"/>
      <c r="DO203" s="328"/>
      <c r="DP203" s="328"/>
      <c r="DQ203" s="328"/>
      <c r="DR203" s="328"/>
      <c r="DS203" s="328"/>
      <c r="DT203" s="328"/>
      <c r="DU203" s="328"/>
      <c r="DV203" s="328"/>
      <c r="DW203" s="328"/>
      <c r="DX203" s="328"/>
      <c r="DY203" s="329"/>
      <c r="DZ203" s="39"/>
      <c r="EA203" s="39"/>
      <c r="EB203" s="39"/>
      <c r="EC203" s="39"/>
      <c r="ED203" s="273"/>
      <c r="EE203" s="62"/>
    </row>
    <row r="204" spans="1:163" s="3" customFormat="1" ht="13.5" x14ac:dyDescent="0.4">
      <c r="A204" s="70"/>
      <c r="B204" s="70"/>
      <c r="C204" s="70"/>
      <c r="D204" s="321"/>
      <c r="E204" s="322"/>
      <c r="F204" s="322"/>
      <c r="G204" s="322"/>
      <c r="H204" s="322"/>
      <c r="I204" s="322"/>
      <c r="J204" s="322"/>
      <c r="K204" s="322"/>
      <c r="L204" s="322"/>
      <c r="M204" s="322"/>
      <c r="N204" s="322"/>
      <c r="O204" s="322"/>
      <c r="P204" s="322"/>
      <c r="Q204" s="322"/>
      <c r="R204" s="322"/>
      <c r="S204" s="322"/>
      <c r="T204" s="322"/>
      <c r="U204" s="322"/>
      <c r="V204" s="322"/>
      <c r="W204" s="322"/>
      <c r="X204" s="322"/>
      <c r="Y204" s="322"/>
      <c r="Z204" s="322"/>
      <c r="AA204" s="322"/>
      <c r="AB204" s="322"/>
      <c r="AC204" s="322"/>
      <c r="AD204" s="322"/>
      <c r="AE204" s="322"/>
      <c r="AF204" s="322"/>
      <c r="AG204" s="322"/>
      <c r="AH204" s="322"/>
      <c r="AI204" s="322"/>
      <c r="AJ204" s="322"/>
      <c r="AK204" s="322"/>
      <c r="AL204" s="322"/>
      <c r="AM204" s="322"/>
      <c r="AN204" s="322"/>
      <c r="AO204" s="322"/>
      <c r="AP204" s="322"/>
      <c r="AQ204" s="322"/>
      <c r="AR204" s="322"/>
      <c r="AS204" s="322"/>
      <c r="AT204" s="322"/>
      <c r="AU204" s="322"/>
      <c r="AV204" s="322"/>
      <c r="AW204" s="322"/>
      <c r="AX204" s="322"/>
      <c r="AY204" s="322"/>
      <c r="AZ204" s="322"/>
      <c r="BA204" s="322"/>
      <c r="BB204" s="322"/>
      <c r="BC204" s="322"/>
      <c r="BD204" s="322"/>
      <c r="BE204" s="322"/>
      <c r="BF204" s="322"/>
      <c r="BG204" s="322"/>
      <c r="BH204" s="322"/>
      <c r="BI204" s="322"/>
      <c r="BJ204" s="322"/>
      <c r="BK204" s="323"/>
      <c r="BL204" s="39"/>
      <c r="BM204" s="39"/>
      <c r="BN204" s="39"/>
      <c r="BO204" s="39"/>
      <c r="BP204" s="39"/>
      <c r="BQ204" s="39"/>
      <c r="BR204" s="330"/>
      <c r="BS204" s="331"/>
      <c r="BT204" s="331"/>
      <c r="BU204" s="331"/>
      <c r="BV204" s="331"/>
      <c r="BW204" s="331"/>
      <c r="BX204" s="331"/>
      <c r="BY204" s="331"/>
      <c r="BZ204" s="331"/>
      <c r="CA204" s="331"/>
      <c r="CB204" s="331"/>
      <c r="CC204" s="331"/>
      <c r="CD204" s="331"/>
      <c r="CE204" s="331"/>
      <c r="CF204" s="331"/>
      <c r="CG204" s="331"/>
      <c r="CH204" s="331"/>
      <c r="CI204" s="331"/>
      <c r="CJ204" s="331"/>
      <c r="CK204" s="331"/>
      <c r="CL204" s="331"/>
      <c r="CM204" s="331"/>
      <c r="CN204" s="331"/>
      <c r="CO204" s="331"/>
      <c r="CP204" s="331"/>
      <c r="CQ204" s="331"/>
      <c r="CR204" s="331"/>
      <c r="CS204" s="331"/>
      <c r="CT204" s="331"/>
      <c r="CU204" s="331"/>
      <c r="CV204" s="331"/>
      <c r="CW204" s="331"/>
      <c r="CX204" s="331"/>
      <c r="CY204" s="331"/>
      <c r="CZ204" s="331"/>
      <c r="DA204" s="331"/>
      <c r="DB204" s="331"/>
      <c r="DC204" s="331"/>
      <c r="DD204" s="331"/>
      <c r="DE204" s="331"/>
      <c r="DF204" s="331"/>
      <c r="DG204" s="331"/>
      <c r="DH204" s="331"/>
      <c r="DI204" s="331"/>
      <c r="DJ204" s="331"/>
      <c r="DK204" s="331"/>
      <c r="DL204" s="331"/>
      <c r="DM204" s="331"/>
      <c r="DN204" s="331"/>
      <c r="DO204" s="331"/>
      <c r="DP204" s="331"/>
      <c r="DQ204" s="331"/>
      <c r="DR204" s="331"/>
      <c r="DS204" s="331"/>
      <c r="DT204" s="331"/>
      <c r="DU204" s="331"/>
      <c r="DV204" s="331"/>
      <c r="DW204" s="331"/>
      <c r="DX204" s="331"/>
      <c r="DY204" s="332"/>
      <c r="DZ204" s="39"/>
      <c r="EA204" s="39"/>
      <c r="EB204" s="39"/>
      <c r="EC204" s="39"/>
      <c r="ED204" s="39"/>
      <c r="EE204" s="62"/>
    </row>
    <row r="205" spans="1:163" s="3" customFormat="1" ht="18.75" customHeight="1" x14ac:dyDescent="0.4">
      <c r="A205" s="70"/>
      <c r="B205" s="70"/>
      <c r="C205" s="70"/>
      <c r="D205" s="321"/>
      <c r="E205" s="322"/>
      <c r="F205" s="322"/>
      <c r="G205" s="322"/>
      <c r="H205" s="322"/>
      <c r="I205" s="322"/>
      <c r="J205" s="322"/>
      <c r="K205" s="322"/>
      <c r="L205" s="322"/>
      <c r="M205" s="322"/>
      <c r="N205" s="322"/>
      <c r="O205" s="322"/>
      <c r="P205" s="322"/>
      <c r="Q205" s="322"/>
      <c r="R205" s="322"/>
      <c r="S205" s="322"/>
      <c r="T205" s="322"/>
      <c r="U205" s="322"/>
      <c r="V205" s="322"/>
      <c r="W205" s="322"/>
      <c r="X205" s="322"/>
      <c r="Y205" s="322"/>
      <c r="Z205" s="322"/>
      <c r="AA205" s="322"/>
      <c r="AB205" s="322"/>
      <c r="AC205" s="322"/>
      <c r="AD205" s="322"/>
      <c r="AE205" s="322"/>
      <c r="AF205" s="322"/>
      <c r="AG205" s="322"/>
      <c r="AH205" s="322"/>
      <c r="AI205" s="322"/>
      <c r="AJ205" s="322"/>
      <c r="AK205" s="322"/>
      <c r="AL205" s="322"/>
      <c r="AM205" s="322"/>
      <c r="AN205" s="322"/>
      <c r="AO205" s="322"/>
      <c r="AP205" s="322"/>
      <c r="AQ205" s="322"/>
      <c r="AR205" s="322"/>
      <c r="AS205" s="322"/>
      <c r="AT205" s="322"/>
      <c r="AU205" s="322"/>
      <c r="AV205" s="322"/>
      <c r="AW205" s="322"/>
      <c r="AX205" s="322"/>
      <c r="AY205" s="322"/>
      <c r="AZ205" s="322"/>
      <c r="BA205" s="322"/>
      <c r="BB205" s="322"/>
      <c r="BC205" s="322"/>
      <c r="BD205" s="322"/>
      <c r="BE205" s="322"/>
      <c r="BF205" s="322"/>
      <c r="BG205" s="322"/>
      <c r="BH205" s="322"/>
      <c r="BI205" s="322"/>
      <c r="BJ205" s="322"/>
      <c r="BK205" s="323"/>
      <c r="BL205" s="39"/>
      <c r="BM205" s="39"/>
      <c r="BN205" s="39"/>
      <c r="BO205" s="39"/>
      <c r="BP205" s="39"/>
      <c r="BQ205" s="39"/>
      <c r="BR205" s="330"/>
      <c r="BS205" s="331"/>
      <c r="BT205" s="331"/>
      <c r="BU205" s="331"/>
      <c r="BV205" s="331"/>
      <c r="BW205" s="331"/>
      <c r="BX205" s="331"/>
      <c r="BY205" s="331"/>
      <c r="BZ205" s="331"/>
      <c r="CA205" s="331"/>
      <c r="CB205" s="331"/>
      <c r="CC205" s="331"/>
      <c r="CD205" s="331"/>
      <c r="CE205" s="331"/>
      <c r="CF205" s="331"/>
      <c r="CG205" s="331"/>
      <c r="CH205" s="331"/>
      <c r="CI205" s="331"/>
      <c r="CJ205" s="331"/>
      <c r="CK205" s="331"/>
      <c r="CL205" s="331"/>
      <c r="CM205" s="331"/>
      <c r="CN205" s="331"/>
      <c r="CO205" s="331"/>
      <c r="CP205" s="331"/>
      <c r="CQ205" s="331"/>
      <c r="CR205" s="331"/>
      <c r="CS205" s="331"/>
      <c r="CT205" s="331"/>
      <c r="CU205" s="331"/>
      <c r="CV205" s="331"/>
      <c r="CW205" s="331"/>
      <c r="CX205" s="331"/>
      <c r="CY205" s="331"/>
      <c r="CZ205" s="331"/>
      <c r="DA205" s="331"/>
      <c r="DB205" s="331"/>
      <c r="DC205" s="331"/>
      <c r="DD205" s="331"/>
      <c r="DE205" s="331"/>
      <c r="DF205" s="331"/>
      <c r="DG205" s="331"/>
      <c r="DH205" s="331"/>
      <c r="DI205" s="331"/>
      <c r="DJ205" s="331"/>
      <c r="DK205" s="331"/>
      <c r="DL205" s="331"/>
      <c r="DM205" s="331"/>
      <c r="DN205" s="331"/>
      <c r="DO205" s="331"/>
      <c r="DP205" s="331"/>
      <c r="DQ205" s="331"/>
      <c r="DR205" s="331"/>
      <c r="DS205" s="331"/>
      <c r="DT205" s="331"/>
      <c r="DU205" s="331"/>
      <c r="DV205" s="331"/>
      <c r="DW205" s="331"/>
      <c r="DX205" s="331"/>
      <c r="DY205" s="332"/>
      <c r="DZ205" s="39"/>
      <c r="EA205" s="39"/>
      <c r="EB205" s="39"/>
      <c r="EC205" s="39"/>
      <c r="ED205" s="39"/>
      <c r="EE205" s="62"/>
    </row>
    <row r="206" spans="1:163" s="3" customFormat="1" ht="14.25" customHeight="1" x14ac:dyDescent="0.4">
      <c r="A206" s="70"/>
      <c r="B206" s="70"/>
      <c r="C206" s="70"/>
      <c r="D206" s="324"/>
      <c r="E206" s="325"/>
      <c r="F206" s="325"/>
      <c r="G206" s="325"/>
      <c r="H206" s="325"/>
      <c r="I206" s="325"/>
      <c r="J206" s="325"/>
      <c r="K206" s="325"/>
      <c r="L206" s="325"/>
      <c r="M206" s="325"/>
      <c r="N206" s="325"/>
      <c r="O206" s="325"/>
      <c r="P206" s="325"/>
      <c r="Q206" s="325"/>
      <c r="R206" s="325"/>
      <c r="S206" s="325"/>
      <c r="T206" s="325"/>
      <c r="U206" s="325"/>
      <c r="V206" s="325"/>
      <c r="W206" s="325"/>
      <c r="X206" s="325"/>
      <c r="Y206" s="325"/>
      <c r="Z206" s="325"/>
      <c r="AA206" s="325"/>
      <c r="AB206" s="325"/>
      <c r="AC206" s="325"/>
      <c r="AD206" s="325"/>
      <c r="AE206" s="325"/>
      <c r="AF206" s="325"/>
      <c r="AG206" s="325"/>
      <c r="AH206" s="325"/>
      <c r="AI206" s="325"/>
      <c r="AJ206" s="325"/>
      <c r="AK206" s="325"/>
      <c r="AL206" s="325"/>
      <c r="AM206" s="325"/>
      <c r="AN206" s="325"/>
      <c r="AO206" s="325"/>
      <c r="AP206" s="325"/>
      <c r="AQ206" s="325"/>
      <c r="AR206" s="325"/>
      <c r="AS206" s="325"/>
      <c r="AT206" s="325"/>
      <c r="AU206" s="325"/>
      <c r="AV206" s="325"/>
      <c r="AW206" s="325"/>
      <c r="AX206" s="325"/>
      <c r="AY206" s="325"/>
      <c r="AZ206" s="325"/>
      <c r="BA206" s="325"/>
      <c r="BB206" s="325"/>
      <c r="BC206" s="325"/>
      <c r="BD206" s="325"/>
      <c r="BE206" s="325"/>
      <c r="BF206" s="325"/>
      <c r="BG206" s="325"/>
      <c r="BH206" s="325"/>
      <c r="BI206" s="325"/>
      <c r="BJ206" s="325"/>
      <c r="BK206" s="326"/>
      <c r="BL206" s="39"/>
      <c r="BM206" s="39"/>
      <c r="BN206" s="39"/>
      <c r="BO206" s="39"/>
      <c r="BP206" s="39"/>
      <c r="BQ206" s="39"/>
      <c r="BR206" s="333"/>
      <c r="BS206" s="334"/>
      <c r="BT206" s="334"/>
      <c r="BU206" s="334"/>
      <c r="BV206" s="334"/>
      <c r="BW206" s="334"/>
      <c r="BX206" s="334"/>
      <c r="BY206" s="334"/>
      <c r="BZ206" s="334"/>
      <c r="CA206" s="334"/>
      <c r="CB206" s="334"/>
      <c r="CC206" s="334"/>
      <c r="CD206" s="334"/>
      <c r="CE206" s="334"/>
      <c r="CF206" s="334"/>
      <c r="CG206" s="334"/>
      <c r="CH206" s="334"/>
      <c r="CI206" s="334"/>
      <c r="CJ206" s="334"/>
      <c r="CK206" s="334"/>
      <c r="CL206" s="334"/>
      <c r="CM206" s="334"/>
      <c r="CN206" s="334"/>
      <c r="CO206" s="334"/>
      <c r="CP206" s="334"/>
      <c r="CQ206" s="334"/>
      <c r="CR206" s="334"/>
      <c r="CS206" s="334"/>
      <c r="CT206" s="334"/>
      <c r="CU206" s="334"/>
      <c r="CV206" s="334"/>
      <c r="CW206" s="334"/>
      <c r="CX206" s="334"/>
      <c r="CY206" s="334"/>
      <c r="CZ206" s="334"/>
      <c r="DA206" s="334"/>
      <c r="DB206" s="334"/>
      <c r="DC206" s="334"/>
      <c r="DD206" s="334"/>
      <c r="DE206" s="334"/>
      <c r="DF206" s="334"/>
      <c r="DG206" s="334"/>
      <c r="DH206" s="334"/>
      <c r="DI206" s="334"/>
      <c r="DJ206" s="334"/>
      <c r="DK206" s="334"/>
      <c r="DL206" s="334"/>
      <c r="DM206" s="334"/>
      <c r="DN206" s="334"/>
      <c r="DO206" s="334"/>
      <c r="DP206" s="334"/>
      <c r="DQ206" s="334"/>
      <c r="DR206" s="334"/>
      <c r="DS206" s="334"/>
      <c r="DT206" s="334"/>
      <c r="DU206" s="334"/>
      <c r="DV206" s="334"/>
      <c r="DW206" s="334"/>
      <c r="DX206" s="334"/>
      <c r="DY206" s="335"/>
      <c r="DZ206" s="39"/>
      <c r="EA206" s="39"/>
      <c r="EB206" s="39"/>
      <c r="EC206" s="39"/>
      <c r="ED206" s="39"/>
      <c r="EE206" s="62"/>
    </row>
    <row r="207" spans="1:163" s="3" customFormat="1" ht="14.25" customHeight="1" x14ac:dyDescent="0.4">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c r="CA207" s="39"/>
      <c r="CB207" s="39"/>
      <c r="CC207" s="39"/>
      <c r="CD207" s="39"/>
      <c r="CE207" s="39"/>
      <c r="CF207" s="39"/>
      <c r="CG207" s="39"/>
      <c r="CH207" s="39"/>
      <c r="CI207" s="39"/>
      <c r="CJ207" s="39"/>
      <c r="CK207" s="39"/>
      <c r="CL207" s="39"/>
      <c r="CM207" s="39"/>
      <c r="CN207" s="39"/>
      <c r="CO207" s="39"/>
      <c r="CP207" s="39"/>
      <c r="CQ207" s="39"/>
      <c r="CR207" s="39"/>
      <c r="CS207" s="39"/>
      <c r="CT207" s="39"/>
      <c r="CU207" s="39"/>
      <c r="CV207" s="39"/>
      <c r="CW207" s="39"/>
      <c r="CX207" s="39"/>
      <c r="CY207" s="39"/>
      <c r="CZ207" s="39"/>
      <c r="DA207" s="39"/>
      <c r="DB207" s="39"/>
      <c r="DC207" s="39"/>
      <c r="DD207" s="39"/>
      <c r="DE207" s="39"/>
      <c r="DF207" s="39"/>
      <c r="DG207" s="39"/>
      <c r="DH207" s="39"/>
      <c r="DI207" s="39"/>
      <c r="DJ207" s="39"/>
      <c r="DK207" s="39"/>
      <c r="DL207" s="39"/>
      <c r="DM207" s="39"/>
      <c r="DN207" s="39"/>
      <c r="DO207" s="39"/>
      <c r="DP207" s="39"/>
      <c r="DQ207" s="39"/>
      <c r="DR207" s="39"/>
      <c r="DS207" s="39"/>
      <c r="DT207" s="39"/>
      <c r="DU207" s="39"/>
      <c r="DV207" s="39"/>
      <c r="DW207" s="39"/>
      <c r="DX207" s="39"/>
      <c r="DY207" s="39"/>
      <c r="DZ207" s="39"/>
      <c r="EA207" s="39"/>
      <c r="EB207" s="39"/>
      <c r="EC207" s="39"/>
      <c r="ED207" s="39"/>
      <c r="EE207" s="62"/>
    </row>
    <row r="208" spans="1:163" s="3" customFormat="1" ht="17.25" x14ac:dyDescent="0.4">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272" t="s">
        <v>472</v>
      </c>
      <c r="BS208" s="39"/>
      <c r="BT208" s="39"/>
      <c r="BU208" s="39"/>
      <c r="BV208" s="39"/>
      <c r="BW208" s="39"/>
      <c r="BX208" s="39"/>
      <c r="BY208" s="39"/>
      <c r="BZ208" s="39"/>
      <c r="CA208" s="39"/>
      <c r="CB208" s="39"/>
      <c r="CC208" s="81"/>
      <c r="CD208" s="81"/>
      <c r="CE208" s="81"/>
      <c r="CF208" s="81"/>
      <c r="CG208" s="81"/>
      <c r="CH208" s="81"/>
      <c r="CI208" s="81"/>
      <c r="CJ208" s="81"/>
      <c r="CK208" s="81"/>
      <c r="CL208" s="81"/>
      <c r="CM208" s="81"/>
      <c r="CN208" s="39"/>
      <c r="CO208" s="39"/>
      <c r="CP208" s="39"/>
      <c r="CQ208" s="39"/>
      <c r="CR208" s="39"/>
      <c r="CS208" s="39"/>
      <c r="CT208" s="39"/>
      <c r="CU208" s="39"/>
      <c r="CV208" s="39"/>
      <c r="CW208" s="39"/>
      <c r="CX208" s="39"/>
      <c r="CY208" s="39"/>
      <c r="CZ208" s="39"/>
      <c r="DA208" s="39"/>
      <c r="DB208" s="39"/>
      <c r="DC208" s="39"/>
      <c r="DD208" s="39"/>
      <c r="DE208" s="39"/>
      <c r="DF208" s="39"/>
      <c r="DG208" s="39"/>
      <c r="DH208" s="39"/>
      <c r="DI208" s="39"/>
      <c r="DJ208" s="39"/>
      <c r="DK208" s="81"/>
      <c r="DL208" s="81"/>
      <c r="DM208" s="81"/>
      <c r="DN208" s="81"/>
      <c r="DO208" s="81"/>
      <c r="DP208" s="81"/>
      <c r="DQ208" s="81"/>
      <c r="DR208" s="81"/>
      <c r="DS208" s="81"/>
      <c r="DT208" s="81"/>
      <c r="DU208" s="81"/>
      <c r="DV208" s="39"/>
      <c r="DW208" s="39"/>
      <c r="DX208" s="39"/>
      <c r="DY208" s="39"/>
      <c r="DZ208" s="39"/>
      <c r="EA208" s="39"/>
      <c r="EB208" s="39"/>
      <c r="EC208" s="39"/>
      <c r="ED208" s="39"/>
      <c r="EE208" s="62"/>
    </row>
    <row r="209" spans="1:195" s="244" customFormat="1" ht="14.25" customHeight="1" x14ac:dyDescent="0.4">
      <c r="A209" s="268"/>
      <c r="B209" s="268"/>
      <c r="C209" s="268"/>
      <c r="D209" s="268"/>
      <c r="E209" s="268"/>
      <c r="F209" s="268"/>
      <c r="G209" s="268"/>
      <c r="H209" s="268"/>
      <c r="I209" s="268"/>
      <c r="J209" s="268"/>
      <c r="K209" s="268"/>
      <c r="L209" s="268"/>
      <c r="M209" s="268"/>
      <c r="N209" s="268"/>
      <c r="O209" s="268"/>
      <c r="P209" s="268"/>
      <c r="Q209" s="268"/>
      <c r="R209" s="268"/>
      <c r="S209" s="268"/>
      <c r="T209" s="268"/>
      <c r="U209" s="268"/>
      <c r="V209" s="268"/>
      <c r="W209" s="268"/>
      <c r="X209" s="268"/>
      <c r="Y209" s="268"/>
      <c r="Z209" s="268"/>
      <c r="AA209" s="268"/>
      <c r="AB209" s="268"/>
      <c r="AC209" s="268"/>
      <c r="AD209" s="268"/>
      <c r="AE209" s="186"/>
      <c r="AF209" s="186"/>
      <c r="AG209" s="186"/>
      <c r="AH209" s="186"/>
      <c r="AI209" s="186"/>
      <c r="AJ209" s="186"/>
      <c r="AK209" s="186"/>
      <c r="AL209" s="186"/>
      <c r="AM209" s="186"/>
      <c r="AN209" s="186"/>
      <c r="AO209" s="186"/>
      <c r="AP209" s="186"/>
      <c r="AQ209" s="186"/>
      <c r="AR209" s="186"/>
      <c r="AS209" s="186"/>
      <c r="AT209" s="186"/>
      <c r="AU209" s="186"/>
      <c r="AV209" s="186"/>
      <c r="AW209" s="186"/>
      <c r="AX209" s="186"/>
      <c r="AY209" s="186"/>
      <c r="AZ209" s="186"/>
      <c r="BA209" s="186"/>
      <c r="BB209" s="186"/>
      <c r="BC209" s="186"/>
      <c r="BD209" s="186"/>
      <c r="BE209" s="186"/>
      <c r="BF209" s="186"/>
      <c r="BG209" s="186"/>
      <c r="BH209" s="186"/>
      <c r="BI209" s="186"/>
      <c r="BJ209" s="186"/>
      <c r="BK209" s="186"/>
      <c r="BL209" s="186"/>
      <c r="BM209" s="186"/>
      <c r="BN209" s="186"/>
      <c r="BO209" s="186"/>
      <c r="BP209" s="186"/>
      <c r="BQ209" s="186"/>
      <c r="BR209" s="186"/>
      <c r="BS209" s="186"/>
      <c r="BT209" s="186"/>
      <c r="BU209" s="186"/>
      <c r="BV209" s="186"/>
      <c r="BW209" s="186"/>
      <c r="BX209" s="186"/>
      <c r="BY209" s="186"/>
      <c r="BZ209" s="186"/>
      <c r="CA209" s="186"/>
      <c r="CB209" s="186"/>
      <c r="CC209" s="271"/>
      <c r="CD209" s="271"/>
      <c r="CE209" s="271"/>
      <c r="CF209" s="271"/>
      <c r="CG209" s="271"/>
      <c r="CH209" s="271"/>
      <c r="CI209" s="271"/>
      <c r="CJ209" s="271"/>
      <c r="CK209" s="271"/>
      <c r="CL209" s="271"/>
      <c r="CM209" s="271"/>
      <c r="CN209" s="186"/>
      <c r="CO209" s="186"/>
      <c r="CP209" s="186"/>
      <c r="CQ209" s="186"/>
      <c r="CR209" s="186"/>
      <c r="CS209" s="186"/>
      <c r="CT209" s="186"/>
      <c r="CU209" s="186"/>
      <c r="CV209" s="186"/>
      <c r="CW209" s="186"/>
      <c r="CX209" s="186"/>
      <c r="CY209" s="186"/>
      <c r="CZ209" s="186"/>
      <c r="DA209" s="186"/>
      <c r="DB209" s="186"/>
      <c r="DC209" s="186"/>
      <c r="DD209" s="186"/>
      <c r="DE209" s="186"/>
      <c r="DF209" s="186"/>
      <c r="DG209" s="186"/>
      <c r="DH209" s="186"/>
      <c r="DI209" s="186"/>
      <c r="DJ209" s="186"/>
      <c r="DK209" s="271"/>
      <c r="DL209" s="271"/>
      <c r="DM209" s="271"/>
      <c r="DN209" s="271"/>
      <c r="DO209" s="271"/>
      <c r="DP209" s="271"/>
      <c r="DQ209" s="271"/>
      <c r="DR209" s="271"/>
      <c r="DS209" s="271"/>
      <c r="DT209" s="271"/>
      <c r="DU209" s="271"/>
      <c r="DV209" s="186"/>
      <c r="DW209" s="186"/>
      <c r="DX209" s="186"/>
      <c r="DY209" s="186"/>
      <c r="DZ209" s="186"/>
      <c r="EA209" s="186"/>
      <c r="EB209" s="186"/>
      <c r="EC209" s="186"/>
      <c r="ED209" s="186"/>
      <c r="EE209" s="236"/>
    </row>
    <row r="210" spans="1:195" s="244" customFormat="1" ht="14.25" customHeight="1" x14ac:dyDescent="0.4">
      <c r="A210" s="268"/>
      <c r="B210" s="268"/>
      <c r="C210" s="268"/>
      <c r="D210" s="268"/>
      <c r="E210" s="268"/>
      <c r="F210" s="268"/>
      <c r="G210" s="268"/>
      <c r="H210" s="268"/>
      <c r="I210" s="268"/>
      <c r="J210" s="268"/>
      <c r="K210" s="268"/>
      <c r="L210" s="268"/>
      <c r="M210" s="268"/>
      <c r="N210" s="268"/>
      <c r="O210" s="268"/>
      <c r="P210" s="268"/>
      <c r="Q210" s="268"/>
      <c r="R210" s="268"/>
      <c r="S210" s="268"/>
      <c r="T210" s="268"/>
      <c r="U210" s="268"/>
      <c r="V210" s="268"/>
      <c r="W210" s="268"/>
      <c r="X210" s="268"/>
      <c r="Y210" s="268"/>
      <c r="Z210" s="268"/>
      <c r="AA210" s="268"/>
      <c r="AB210" s="268"/>
      <c r="AC210" s="268"/>
      <c r="AD210" s="268"/>
      <c r="AE210" s="186"/>
      <c r="AF210" s="186"/>
      <c r="AG210" s="186"/>
      <c r="AH210" s="186"/>
      <c r="AI210" s="186"/>
      <c r="AJ210" s="186"/>
      <c r="AK210" s="186"/>
      <c r="AL210" s="186"/>
      <c r="AM210" s="186"/>
      <c r="AN210" s="186"/>
      <c r="AO210" s="186"/>
      <c r="AP210" s="186"/>
      <c r="AQ210" s="186"/>
      <c r="AR210" s="186"/>
      <c r="AS210" s="186"/>
      <c r="AT210" s="186"/>
      <c r="AU210" s="186"/>
      <c r="AV210" s="186"/>
      <c r="AW210" s="186"/>
      <c r="AX210" s="186"/>
      <c r="AY210" s="186"/>
      <c r="AZ210" s="186"/>
      <c r="BA210" s="186"/>
      <c r="BB210" s="186"/>
      <c r="BC210" s="186"/>
      <c r="BD210" s="186"/>
      <c r="BE210" s="186"/>
      <c r="BF210" s="186"/>
      <c r="BG210" s="186"/>
      <c r="BH210" s="186"/>
      <c r="BI210" s="186"/>
      <c r="BJ210" s="186"/>
      <c r="BK210" s="186"/>
      <c r="BL210" s="186"/>
      <c r="BM210" s="186"/>
      <c r="BN210" s="186"/>
      <c r="BO210" s="186"/>
      <c r="BP210" s="186"/>
      <c r="BQ210" s="186"/>
      <c r="BR210" s="186"/>
      <c r="BS210" s="186"/>
      <c r="BT210" s="186"/>
      <c r="BU210" s="186"/>
      <c r="BV210" s="186"/>
      <c r="BW210" s="186"/>
      <c r="BX210" s="186"/>
      <c r="BY210" s="186"/>
      <c r="BZ210" s="186"/>
      <c r="CA210" s="186"/>
      <c r="CB210" s="186"/>
      <c r="CC210" s="186"/>
      <c r="CD210" s="186"/>
      <c r="CE210" s="186"/>
      <c r="CF210" s="186"/>
      <c r="CG210" s="186"/>
      <c r="CH210" s="186"/>
      <c r="CI210" s="186"/>
      <c r="CJ210" s="186"/>
      <c r="CK210" s="186"/>
      <c r="CL210" s="186"/>
      <c r="CM210" s="186"/>
      <c r="CN210" s="186"/>
      <c r="CO210" s="186"/>
      <c r="CP210" s="186"/>
      <c r="CQ210" s="186"/>
      <c r="CR210" s="186"/>
      <c r="CS210" s="186"/>
      <c r="CT210" s="186"/>
      <c r="CU210" s="186"/>
      <c r="CV210" s="186"/>
      <c r="CW210" s="186"/>
      <c r="CX210" s="186"/>
      <c r="CY210" s="186"/>
      <c r="CZ210" s="186"/>
      <c r="DA210" s="186"/>
      <c r="DB210" s="186"/>
      <c r="DC210" s="186"/>
      <c r="DD210" s="186"/>
      <c r="DE210" s="186"/>
      <c r="DF210" s="186"/>
      <c r="DG210" s="186"/>
      <c r="DH210" s="186"/>
      <c r="DI210" s="186"/>
      <c r="DJ210" s="186"/>
      <c r="DK210" s="186"/>
      <c r="DL210" s="186"/>
      <c r="DM210" s="186"/>
      <c r="DN210" s="186"/>
      <c r="DO210" s="186"/>
      <c r="DP210" s="186"/>
      <c r="DQ210" s="186"/>
      <c r="DR210" s="186"/>
      <c r="DS210" s="186"/>
      <c r="DT210" s="186"/>
      <c r="DU210" s="186"/>
      <c r="DV210" s="186"/>
      <c r="DW210" s="186"/>
      <c r="DX210" s="186"/>
      <c r="DY210" s="186"/>
      <c r="DZ210" s="186"/>
      <c r="EA210" s="186"/>
      <c r="EB210" s="186"/>
      <c r="EC210" s="186"/>
      <c r="ED210" s="186"/>
      <c r="EE210" s="236"/>
    </row>
    <row r="211" spans="1:195" s="244" customFormat="1" ht="14.25" customHeight="1" x14ac:dyDescent="0.4">
      <c r="A211" s="268"/>
      <c r="B211" s="268"/>
      <c r="C211" s="268"/>
      <c r="D211" s="268"/>
      <c r="E211" s="268"/>
      <c r="F211" s="268"/>
      <c r="G211" s="268"/>
      <c r="H211" s="268"/>
      <c r="I211" s="268"/>
      <c r="J211" s="268"/>
      <c r="K211" s="268"/>
      <c r="L211" s="268"/>
      <c r="M211" s="268"/>
      <c r="N211" s="268"/>
      <c r="O211" s="268"/>
      <c r="P211" s="268"/>
      <c r="Q211" s="268"/>
      <c r="R211" s="268"/>
      <c r="S211" s="268"/>
      <c r="T211" s="268"/>
      <c r="U211" s="268"/>
      <c r="V211" s="268"/>
      <c r="W211" s="268"/>
      <c r="X211" s="268"/>
      <c r="Y211" s="268"/>
      <c r="Z211" s="268"/>
      <c r="AA211" s="268"/>
      <c r="AB211" s="268"/>
      <c r="AC211" s="268"/>
      <c r="AD211" s="268"/>
      <c r="AE211" s="186"/>
      <c r="AF211" s="186"/>
      <c r="AG211" s="186"/>
      <c r="AH211" s="186"/>
      <c r="AI211" s="186"/>
      <c r="AJ211" s="186"/>
      <c r="AK211" s="186"/>
      <c r="AL211" s="186"/>
      <c r="AM211" s="186"/>
      <c r="AN211" s="186"/>
      <c r="AO211" s="186"/>
      <c r="AP211" s="186"/>
      <c r="AQ211" s="186"/>
      <c r="AR211" s="186"/>
      <c r="AS211" s="186"/>
      <c r="AT211" s="186"/>
      <c r="AU211" s="186"/>
      <c r="AV211" s="186"/>
      <c r="AW211" s="186"/>
      <c r="AX211" s="186"/>
      <c r="AY211" s="186"/>
      <c r="AZ211" s="186"/>
      <c r="BA211" s="186"/>
      <c r="BB211" s="186"/>
      <c r="BC211" s="186"/>
      <c r="BD211" s="186"/>
      <c r="BE211" s="186"/>
      <c r="BF211" s="186"/>
      <c r="BG211" s="186"/>
      <c r="BH211" s="186"/>
      <c r="BI211" s="186"/>
      <c r="BJ211" s="186"/>
      <c r="BK211" s="186"/>
      <c r="BL211" s="186"/>
      <c r="BM211" s="186"/>
      <c r="BN211" s="186"/>
      <c r="BO211" s="186"/>
      <c r="BP211" s="186"/>
      <c r="BQ211" s="186"/>
      <c r="BR211" s="186"/>
      <c r="BS211" s="186"/>
      <c r="BT211" s="186"/>
      <c r="BU211" s="186"/>
      <c r="BV211" s="186"/>
      <c r="BW211" s="186"/>
      <c r="BX211" s="186"/>
      <c r="BY211" s="186"/>
      <c r="BZ211" s="186"/>
      <c r="CA211" s="186"/>
      <c r="CB211" s="186"/>
      <c r="CC211" s="271"/>
      <c r="CD211" s="271"/>
      <c r="CE211" s="271"/>
      <c r="CF211" s="271"/>
      <c r="CG211" s="271"/>
      <c r="CH211" s="271"/>
      <c r="CI211" s="271"/>
      <c r="CJ211" s="271"/>
      <c r="CK211" s="271"/>
      <c r="CL211" s="271"/>
      <c r="CM211" s="271"/>
      <c r="CN211" s="186"/>
      <c r="CO211" s="186"/>
      <c r="CP211" s="186"/>
      <c r="CQ211" s="186"/>
      <c r="CR211" s="186"/>
      <c r="CS211" s="186"/>
      <c r="CT211" s="186"/>
      <c r="CU211" s="186"/>
      <c r="CV211" s="186"/>
      <c r="CW211" s="186"/>
      <c r="CX211" s="186"/>
      <c r="CY211" s="186"/>
      <c r="CZ211" s="186"/>
      <c r="DA211" s="186"/>
      <c r="DB211" s="186"/>
      <c r="DC211" s="186"/>
      <c r="DD211" s="186"/>
      <c r="DE211" s="186"/>
      <c r="DF211" s="186"/>
      <c r="DG211" s="186"/>
      <c r="DH211" s="186"/>
      <c r="DI211" s="186"/>
      <c r="DJ211" s="186"/>
      <c r="DK211" s="271"/>
      <c r="DL211" s="271"/>
      <c r="DM211" s="271"/>
      <c r="DN211" s="271"/>
      <c r="DO211" s="271"/>
      <c r="DP211" s="271"/>
      <c r="DQ211" s="271"/>
      <c r="DR211" s="271"/>
      <c r="DS211" s="271"/>
      <c r="DT211" s="271"/>
      <c r="DU211" s="271"/>
      <c r="DV211" s="186"/>
      <c r="DW211" s="186"/>
      <c r="DX211" s="186"/>
      <c r="DY211" s="186"/>
      <c r="DZ211" s="186"/>
      <c r="EA211" s="186"/>
      <c r="EB211" s="186"/>
      <c r="EC211" s="186"/>
      <c r="ED211" s="186"/>
      <c r="EE211" s="236"/>
    </row>
    <row r="212" spans="1:195" s="244" customFormat="1" ht="14.25" customHeight="1" x14ac:dyDescent="0.4">
      <c r="A212" s="268"/>
      <c r="B212" s="268"/>
      <c r="C212" s="268"/>
      <c r="D212" s="268"/>
      <c r="E212" s="268"/>
      <c r="F212" s="268"/>
      <c r="G212" s="268"/>
      <c r="H212" s="268"/>
      <c r="I212" s="268"/>
      <c r="J212" s="268"/>
      <c r="K212" s="268"/>
      <c r="L212" s="268"/>
      <c r="M212" s="268"/>
      <c r="N212" s="268"/>
      <c r="O212" s="268"/>
      <c r="P212" s="268"/>
      <c r="Q212" s="268"/>
      <c r="R212" s="268"/>
      <c r="S212" s="268"/>
      <c r="T212" s="268"/>
      <c r="U212" s="268"/>
      <c r="V212" s="268"/>
      <c r="W212" s="268"/>
      <c r="X212" s="268"/>
      <c r="Y212" s="268"/>
      <c r="Z212" s="268"/>
      <c r="AA212" s="268"/>
      <c r="AB212" s="268"/>
      <c r="AC212" s="268"/>
      <c r="AD212" s="268"/>
      <c r="AE212" s="186"/>
      <c r="AF212" s="186"/>
      <c r="AG212" s="186"/>
      <c r="AH212" s="186"/>
      <c r="AI212" s="186"/>
      <c r="AJ212" s="186"/>
      <c r="AK212" s="186"/>
      <c r="AL212" s="186"/>
      <c r="AM212" s="186"/>
      <c r="AN212" s="186"/>
      <c r="AO212" s="186"/>
      <c r="AP212" s="186"/>
      <c r="AQ212" s="186"/>
      <c r="AR212" s="186"/>
      <c r="AS212" s="186"/>
      <c r="AT212" s="186"/>
      <c r="AU212" s="186"/>
      <c r="AV212" s="186"/>
      <c r="AW212" s="186"/>
      <c r="AX212" s="186"/>
      <c r="AY212" s="186"/>
      <c r="AZ212" s="186"/>
      <c r="BA212" s="186"/>
      <c r="BB212" s="186"/>
      <c r="BC212" s="186"/>
      <c r="BD212" s="186"/>
      <c r="BE212" s="186"/>
      <c r="BF212" s="186"/>
      <c r="BG212" s="186"/>
      <c r="BH212" s="186"/>
      <c r="BI212" s="186"/>
      <c r="BJ212" s="186"/>
      <c r="BK212" s="186"/>
      <c r="BL212" s="186"/>
      <c r="BM212" s="186"/>
      <c r="BN212" s="186"/>
      <c r="BO212" s="186"/>
      <c r="BP212" s="186"/>
      <c r="BQ212" s="186"/>
      <c r="BR212" s="186"/>
      <c r="BS212" s="186"/>
      <c r="BT212" s="186"/>
      <c r="BU212" s="186"/>
      <c r="BV212" s="186"/>
      <c r="BW212" s="186"/>
      <c r="BX212" s="186"/>
      <c r="BY212" s="186"/>
      <c r="BZ212" s="186"/>
      <c r="CA212" s="186"/>
      <c r="CB212" s="186"/>
      <c r="CC212" s="271"/>
      <c r="CD212" s="271"/>
      <c r="CE212" s="271"/>
      <c r="CF212" s="271"/>
      <c r="CG212" s="271"/>
      <c r="CH212" s="271"/>
      <c r="CI212" s="271"/>
      <c r="CJ212" s="271"/>
      <c r="CK212" s="271"/>
      <c r="CL212" s="271"/>
      <c r="CM212" s="271"/>
      <c r="CN212" s="186"/>
      <c r="CO212" s="186"/>
      <c r="CP212" s="186"/>
      <c r="CQ212" s="186"/>
      <c r="CR212" s="186"/>
      <c r="CS212" s="186"/>
      <c r="CT212" s="186"/>
      <c r="CU212" s="186"/>
      <c r="CV212" s="186"/>
      <c r="CW212" s="186"/>
      <c r="CX212" s="186"/>
      <c r="CY212" s="186"/>
      <c r="CZ212" s="186"/>
      <c r="DA212" s="186"/>
      <c r="DB212" s="186"/>
      <c r="DC212" s="186"/>
      <c r="DD212" s="186"/>
      <c r="DE212" s="186"/>
      <c r="DF212" s="186"/>
      <c r="DG212" s="186"/>
      <c r="DH212" s="186"/>
      <c r="DI212" s="186"/>
      <c r="DJ212" s="186"/>
      <c r="DK212" s="271"/>
      <c r="DL212" s="271"/>
      <c r="DM212" s="271"/>
      <c r="DN212" s="271"/>
      <c r="DO212" s="271"/>
      <c r="DP212" s="271"/>
      <c r="DQ212" s="271"/>
      <c r="DR212" s="271"/>
      <c r="DS212" s="271"/>
      <c r="DT212" s="271"/>
      <c r="DU212" s="271"/>
      <c r="DV212" s="186"/>
      <c r="DW212" s="186"/>
      <c r="DX212" s="186"/>
      <c r="DY212" s="186"/>
      <c r="DZ212" s="186"/>
      <c r="EA212" s="186"/>
      <c r="EB212" s="186"/>
      <c r="EC212" s="186"/>
      <c r="ED212" s="186"/>
      <c r="EE212" s="236"/>
    </row>
    <row r="213" spans="1:195" s="296" customFormat="1" ht="18.75" customHeight="1" x14ac:dyDescent="0.4">
      <c r="A213" s="307">
        <v>2</v>
      </c>
      <c r="B213" s="308"/>
      <c r="C213" s="308"/>
      <c r="D213" s="308"/>
      <c r="E213" s="308"/>
      <c r="F213" s="308"/>
      <c r="G213" s="308"/>
      <c r="H213" s="308"/>
      <c r="I213" s="308"/>
      <c r="J213" s="308"/>
      <c r="K213" s="308"/>
      <c r="L213" s="308"/>
      <c r="M213" s="308"/>
      <c r="N213" s="308"/>
      <c r="O213" s="308"/>
      <c r="P213" s="308"/>
      <c r="Q213" s="308"/>
      <c r="R213" s="308"/>
      <c r="S213" s="308"/>
      <c r="T213" s="308"/>
      <c r="U213" s="308"/>
      <c r="V213" s="308"/>
      <c r="W213" s="308"/>
      <c r="X213" s="308"/>
      <c r="Y213" s="308"/>
      <c r="Z213" s="308"/>
      <c r="AA213" s="308"/>
      <c r="AB213" s="308"/>
      <c r="AC213" s="308"/>
      <c r="AD213" s="308"/>
      <c r="AE213" s="308"/>
      <c r="AF213" s="308"/>
      <c r="AG213" s="308"/>
      <c r="AH213" s="308"/>
      <c r="AI213" s="308"/>
      <c r="AJ213" s="308"/>
      <c r="AK213" s="308"/>
      <c r="AL213" s="308"/>
      <c r="AM213" s="308"/>
      <c r="AN213" s="308"/>
      <c r="AO213" s="308"/>
      <c r="AP213" s="308"/>
      <c r="AQ213" s="308"/>
      <c r="AR213" s="308"/>
      <c r="AS213" s="308"/>
      <c r="AT213" s="308"/>
      <c r="AU213" s="308"/>
      <c r="AV213" s="308"/>
      <c r="AW213" s="308"/>
      <c r="AX213" s="308"/>
      <c r="AY213" s="308"/>
      <c r="AZ213" s="308"/>
      <c r="BA213" s="308"/>
      <c r="BB213" s="308"/>
      <c r="BC213" s="308"/>
      <c r="BD213" s="308"/>
      <c r="BE213" s="308"/>
      <c r="BF213" s="308"/>
      <c r="BG213" s="308"/>
      <c r="BH213" s="308"/>
      <c r="BI213" s="308"/>
      <c r="BJ213" s="308"/>
      <c r="BK213" s="308"/>
      <c r="BL213" s="308"/>
      <c r="BM213" s="308"/>
      <c r="BN213" s="308"/>
      <c r="BO213" s="309">
        <f>A213</f>
        <v>2</v>
      </c>
      <c r="BP213" s="310"/>
      <c r="BQ213" s="310"/>
      <c r="BR213" s="310"/>
      <c r="BS213" s="310"/>
      <c r="BT213" s="310"/>
      <c r="BU213" s="310"/>
      <c r="BV213" s="310"/>
      <c r="BW213" s="310"/>
      <c r="BX213" s="310"/>
      <c r="BY213" s="310"/>
      <c r="BZ213" s="310"/>
      <c r="CA213" s="310"/>
      <c r="CB213" s="310"/>
      <c r="CC213" s="310"/>
      <c r="CD213" s="310"/>
      <c r="CE213" s="310"/>
      <c r="CF213" s="310"/>
      <c r="CG213" s="310"/>
      <c r="CH213" s="310"/>
      <c r="CI213" s="310"/>
      <c r="CJ213" s="310"/>
      <c r="CK213" s="310"/>
      <c r="CL213" s="310"/>
      <c r="CM213" s="310"/>
      <c r="CN213" s="310"/>
      <c r="CO213" s="310"/>
      <c r="CP213" s="310"/>
      <c r="CQ213" s="310"/>
      <c r="CR213" s="310"/>
      <c r="CS213" s="310"/>
      <c r="CT213" s="310"/>
      <c r="CU213" s="310"/>
      <c r="CV213" s="310"/>
      <c r="CW213" s="310"/>
      <c r="CX213" s="310"/>
      <c r="CY213" s="310"/>
      <c r="CZ213" s="310"/>
      <c r="DA213" s="310"/>
      <c r="DB213" s="310"/>
      <c r="DC213" s="310"/>
      <c r="DD213" s="310"/>
      <c r="DE213" s="310"/>
      <c r="DF213" s="310"/>
      <c r="DG213" s="310"/>
      <c r="DH213" s="310"/>
      <c r="DI213" s="310"/>
      <c r="DJ213" s="310"/>
      <c r="DK213" s="310"/>
      <c r="DL213" s="310"/>
      <c r="DM213" s="310"/>
      <c r="DN213" s="310"/>
      <c r="DO213" s="310"/>
      <c r="DP213" s="310"/>
      <c r="DQ213" s="310"/>
      <c r="DR213" s="310"/>
      <c r="DS213" s="310"/>
      <c r="DT213" s="310"/>
      <c r="DU213" s="310"/>
      <c r="DV213" s="310"/>
      <c r="DW213" s="310"/>
      <c r="DX213" s="310"/>
      <c r="DY213" s="310"/>
      <c r="DZ213" s="310"/>
      <c r="EA213" s="310"/>
      <c r="EB213" s="310"/>
      <c r="EC213" s="292"/>
      <c r="ED213" s="293"/>
      <c r="EE213" s="294"/>
      <c r="EF213" s="295"/>
      <c r="EG213" s="295"/>
      <c r="EH213" s="295"/>
      <c r="EI213" s="295"/>
      <c r="EJ213" s="295"/>
      <c r="EK213" s="295"/>
      <c r="EL213" s="295"/>
      <c r="EM213" s="295"/>
      <c r="EN213" s="295"/>
      <c r="EO213" s="295"/>
      <c r="EP213" s="295"/>
      <c r="EQ213" s="295"/>
      <c r="ER213" s="295"/>
      <c r="ES213" s="295"/>
      <c r="ET213" s="295"/>
      <c r="EU213" s="295"/>
      <c r="EV213" s="295"/>
      <c r="EW213" s="295"/>
      <c r="EX213" s="295"/>
      <c r="EY213" s="295"/>
      <c r="EZ213" s="295"/>
      <c r="FA213" s="295"/>
      <c r="FB213" s="295"/>
      <c r="FC213" s="295"/>
      <c r="FD213" s="295"/>
      <c r="FE213" s="295"/>
      <c r="FF213" s="295"/>
      <c r="FG213" s="295"/>
      <c r="FH213" s="295"/>
      <c r="FI213" s="295"/>
      <c r="FJ213" s="295"/>
      <c r="FK213" s="295"/>
      <c r="FL213" s="295"/>
      <c r="FM213" s="295"/>
      <c r="FN213" s="295"/>
      <c r="FO213" s="295"/>
      <c r="FP213" s="295"/>
      <c r="FQ213" s="295"/>
      <c r="FR213" s="295"/>
      <c r="FS213" s="295"/>
      <c r="FT213" s="295"/>
      <c r="FU213" s="295"/>
      <c r="FV213" s="295"/>
      <c r="FW213" s="295"/>
      <c r="FX213" s="295"/>
      <c r="FY213" s="295"/>
      <c r="FZ213" s="295"/>
      <c r="GA213" s="295"/>
      <c r="GB213" s="295"/>
      <c r="GC213" s="295"/>
      <c r="GD213" s="295"/>
      <c r="GE213" s="295"/>
      <c r="GF213" s="295"/>
      <c r="GG213" s="295"/>
      <c r="GH213" s="295"/>
      <c r="GI213" s="295"/>
      <c r="GJ213" s="295"/>
      <c r="GK213" s="295"/>
      <c r="GL213" s="295"/>
      <c r="GM213" s="295"/>
    </row>
    <row r="214" spans="1:195" ht="17.25" customHeight="1" x14ac:dyDescent="0.4">
      <c r="A214" s="59"/>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BO214" s="59"/>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row>
    <row r="215" spans="1:195" ht="17.25" customHeight="1" x14ac:dyDescent="0.4">
      <c r="A215" s="70"/>
      <c r="B215" s="70"/>
      <c r="C215" s="91" t="s">
        <v>370</v>
      </c>
      <c r="D215" s="72"/>
      <c r="E215" s="72"/>
      <c r="F215" s="72"/>
      <c r="G215" s="72"/>
      <c r="H215" s="72"/>
      <c r="I215" s="72"/>
      <c r="J215" s="72"/>
      <c r="K215" s="72"/>
      <c r="L215" s="72"/>
      <c r="M215" s="72"/>
      <c r="N215" s="72"/>
      <c r="O215" s="72"/>
      <c r="P215" s="72"/>
      <c r="Q215" s="72"/>
      <c r="R215" s="72"/>
      <c r="S215" s="72"/>
      <c r="T215" s="72"/>
      <c r="U215" s="72"/>
      <c r="V215" s="72"/>
      <c r="W215" s="72"/>
      <c r="X215" s="70"/>
      <c r="Y215" s="70"/>
      <c r="Z215" s="70"/>
      <c r="AA215" s="70"/>
      <c r="AB215" s="70"/>
      <c r="AC215" s="70"/>
      <c r="AD215" s="70"/>
      <c r="BE215" s="366" t="s">
        <v>13</v>
      </c>
      <c r="BF215" s="367"/>
      <c r="BG215" s="367"/>
      <c r="BH215" s="367"/>
      <c r="BI215" s="367"/>
      <c r="BJ215" s="367"/>
      <c r="BK215" s="367"/>
      <c r="BL215" s="368"/>
      <c r="BO215" s="70"/>
      <c r="BP215" s="70"/>
      <c r="BQ215" s="91" t="s">
        <v>370</v>
      </c>
      <c r="BR215" s="72"/>
      <c r="BS215" s="72"/>
      <c r="BT215" s="72"/>
      <c r="BU215" s="72"/>
      <c r="BV215" s="72"/>
      <c r="BW215" s="72"/>
      <c r="BX215" s="72"/>
      <c r="BY215" s="72"/>
      <c r="BZ215" s="72"/>
      <c r="CA215" s="72"/>
      <c r="CB215" s="72"/>
      <c r="CC215" s="72"/>
      <c r="CD215" s="72"/>
      <c r="CE215" s="72"/>
      <c r="CF215" s="72"/>
      <c r="CG215" s="72"/>
      <c r="CH215" s="72"/>
      <c r="CI215" s="72"/>
      <c r="CJ215" s="72"/>
      <c r="CK215" s="72"/>
      <c r="CL215" s="70"/>
      <c r="CM215" s="70"/>
      <c r="CN215" s="70"/>
      <c r="CO215" s="70"/>
      <c r="CP215" s="70"/>
      <c r="CQ215" s="70"/>
      <c r="CR215" s="70"/>
      <c r="DS215" s="366" t="s">
        <v>291</v>
      </c>
      <c r="DT215" s="367"/>
      <c r="DU215" s="367"/>
      <c r="DV215" s="367"/>
      <c r="DW215" s="367"/>
      <c r="DX215" s="367"/>
      <c r="DY215" s="367"/>
      <c r="DZ215" s="368"/>
    </row>
    <row r="216" spans="1:195" ht="17.25" customHeight="1" x14ac:dyDescent="0.4">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BE216" s="369"/>
      <c r="BF216" s="370"/>
      <c r="BG216" s="370"/>
      <c r="BH216" s="370"/>
      <c r="BI216" s="370"/>
      <c r="BJ216" s="370"/>
      <c r="BK216" s="370"/>
      <c r="BL216" s="371"/>
      <c r="BO216" s="70"/>
      <c r="BP216" s="70"/>
      <c r="BQ216" s="70"/>
      <c r="BR216" s="70"/>
      <c r="BS216" s="70"/>
      <c r="BT216" s="70"/>
      <c r="BU216" s="70"/>
      <c r="BV216" s="70"/>
      <c r="BW216" s="70"/>
      <c r="BX216" s="70"/>
      <c r="BY216" s="70"/>
      <c r="BZ216" s="70"/>
      <c r="CA216" s="70"/>
      <c r="CB216" s="70"/>
      <c r="CC216" s="70"/>
      <c r="CD216" s="70"/>
      <c r="CE216" s="70"/>
      <c r="CF216" s="70"/>
      <c r="CG216" s="70"/>
      <c r="CH216" s="70"/>
      <c r="CI216" s="70"/>
      <c r="CJ216" s="70"/>
      <c r="CK216" s="70"/>
      <c r="CL216" s="70"/>
      <c r="CM216" s="70"/>
      <c r="CN216" s="70"/>
      <c r="CO216" s="70"/>
      <c r="CP216" s="70"/>
      <c r="CQ216" s="70"/>
      <c r="CR216" s="70"/>
      <c r="DS216" s="369"/>
      <c r="DT216" s="370"/>
      <c r="DU216" s="370"/>
      <c r="DV216" s="370"/>
      <c r="DW216" s="370"/>
      <c r="DX216" s="370"/>
      <c r="DY216" s="370"/>
      <c r="DZ216" s="371"/>
    </row>
    <row r="217" spans="1:195" ht="17.25" customHeight="1" x14ac:dyDescent="0.4">
      <c r="A217" s="70"/>
      <c r="B217" s="70"/>
      <c r="C217" s="73" t="s">
        <v>45</v>
      </c>
      <c r="D217" s="73"/>
      <c r="E217" s="73"/>
      <c r="F217" s="73"/>
      <c r="G217" s="73"/>
      <c r="H217" s="73"/>
      <c r="I217" s="73"/>
      <c r="J217" s="73"/>
      <c r="K217" s="73"/>
      <c r="L217" s="73"/>
      <c r="M217" s="70"/>
      <c r="N217" s="73"/>
      <c r="O217" s="73"/>
      <c r="P217" s="73"/>
      <c r="Q217" s="73"/>
      <c r="R217" s="73"/>
      <c r="S217" s="70"/>
      <c r="T217" s="70"/>
      <c r="U217" s="70"/>
      <c r="V217" s="70"/>
      <c r="W217" s="70"/>
      <c r="X217" s="70"/>
      <c r="Y217" s="70"/>
      <c r="Z217" s="70"/>
      <c r="AA217" s="70"/>
      <c r="AB217" s="70"/>
      <c r="AC217" s="70"/>
      <c r="AD217" s="70"/>
      <c r="BO217" s="70"/>
      <c r="BP217" s="70"/>
      <c r="BQ217" s="73" t="s">
        <v>45</v>
      </c>
      <c r="BR217" s="73"/>
      <c r="BS217" s="73"/>
      <c r="BT217" s="73"/>
      <c r="BU217" s="73"/>
      <c r="BV217" s="73"/>
      <c r="BW217" s="73"/>
      <c r="BX217" s="73"/>
      <c r="BY217" s="73"/>
      <c r="BZ217" s="73"/>
      <c r="CA217" s="70"/>
      <c r="CB217" s="73"/>
      <c r="CC217" s="73"/>
      <c r="CD217" s="73"/>
      <c r="CE217" s="73"/>
      <c r="CF217" s="73"/>
      <c r="CG217" s="70"/>
      <c r="CH217" s="70"/>
      <c r="CI217" s="70"/>
      <c r="CJ217" s="70"/>
      <c r="CK217" s="70"/>
      <c r="CL217" s="70"/>
      <c r="CM217" s="70"/>
      <c r="CN217" s="70"/>
      <c r="CO217" s="70"/>
      <c r="CP217" s="70"/>
      <c r="CQ217" s="70"/>
      <c r="CR217" s="70"/>
    </row>
    <row r="218" spans="1:195" ht="17.25" customHeight="1" x14ac:dyDescent="0.4">
      <c r="A218" s="70"/>
      <c r="B218" s="70"/>
      <c r="C218" s="73"/>
      <c r="D218" s="73"/>
      <c r="E218" s="73"/>
      <c r="F218" s="73"/>
      <c r="G218" s="73"/>
      <c r="H218" s="73"/>
      <c r="I218" s="73"/>
      <c r="J218" s="73"/>
      <c r="K218" s="73"/>
      <c r="L218" s="73"/>
      <c r="M218" s="70"/>
      <c r="N218" s="73"/>
      <c r="O218" s="73"/>
      <c r="P218" s="73"/>
      <c r="Q218" s="73"/>
      <c r="R218" s="73"/>
      <c r="S218" s="70"/>
      <c r="T218" s="70"/>
      <c r="U218" s="70"/>
      <c r="V218" s="70"/>
      <c r="W218" s="70"/>
      <c r="X218" s="70"/>
      <c r="Y218" s="70"/>
      <c r="Z218" s="70"/>
      <c r="AA218" s="70"/>
      <c r="AB218" s="70"/>
      <c r="AC218" s="70"/>
      <c r="AD218" s="70"/>
      <c r="BO218" s="70"/>
      <c r="BP218" s="70"/>
      <c r="BQ218" s="73"/>
      <c r="BR218" s="73"/>
      <c r="BS218" s="73"/>
      <c r="BT218" s="73"/>
      <c r="BU218" s="73"/>
      <c r="BV218" s="73"/>
      <c r="BW218" s="73"/>
      <c r="BX218" s="73"/>
      <c r="BY218" s="73"/>
      <c r="BZ218" s="73"/>
      <c r="CA218" s="70"/>
      <c r="CB218" s="73"/>
      <c r="CC218" s="73"/>
      <c r="CD218" s="73"/>
      <c r="CE218" s="73"/>
      <c r="CF218" s="73"/>
      <c r="CG218" s="70"/>
      <c r="CH218" s="70"/>
      <c r="CI218" s="70"/>
      <c r="CJ218" s="70"/>
      <c r="CK218" s="70"/>
      <c r="CL218" s="70"/>
      <c r="CM218" s="70"/>
      <c r="CN218" s="70"/>
      <c r="CO218" s="70"/>
      <c r="CP218" s="70"/>
      <c r="CQ218" s="70"/>
      <c r="CR218" s="70"/>
    </row>
    <row r="219" spans="1:195" ht="17.25" customHeight="1" x14ac:dyDescent="0.4">
      <c r="A219" s="70"/>
      <c r="B219" s="70"/>
      <c r="C219" s="683" t="str">
        <f>IF(対象災害選択シート!$T$21="○",対象災害選択シート!$BE$19,対象災害選択シート!$BE$21)</f>
        <v>　防災体制確立の判断時期に基づき、注意、警戒、非常の体制をとり、管理権限者のもと情報収集伝達要員、避難誘導要員が避難誘導等の活動を行う。</v>
      </c>
      <c r="D219" s="683"/>
      <c r="E219" s="683"/>
      <c r="F219" s="683"/>
      <c r="G219" s="683"/>
      <c r="H219" s="683"/>
      <c r="I219" s="683"/>
      <c r="J219" s="683"/>
      <c r="K219" s="683"/>
      <c r="L219" s="683"/>
      <c r="M219" s="683"/>
      <c r="N219" s="683"/>
      <c r="O219" s="683"/>
      <c r="P219" s="683"/>
      <c r="Q219" s="683"/>
      <c r="R219" s="683"/>
      <c r="S219" s="683"/>
      <c r="T219" s="683"/>
      <c r="U219" s="683"/>
      <c r="V219" s="683"/>
      <c r="W219" s="683"/>
      <c r="X219" s="683"/>
      <c r="Y219" s="683"/>
      <c r="Z219" s="683"/>
      <c r="AA219" s="683"/>
      <c r="AB219" s="683"/>
      <c r="AC219" s="683"/>
      <c r="AD219" s="683"/>
      <c r="AE219" s="683"/>
      <c r="AF219" s="683"/>
      <c r="AG219" s="683"/>
      <c r="AH219" s="683"/>
      <c r="AI219" s="683"/>
      <c r="AJ219" s="683"/>
      <c r="AK219" s="683"/>
      <c r="AL219" s="683"/>
      <c r="AM219" s="683"/>
      <c r="AN219" s="683"/>
      <c r="AO219" s="683"/>
      <c r="AP219" s="683"/>
      <c r="AQ219" s="683"/>
      <c r="AR219" s="683"/>
      <c r="AS219" s="683"/>
      <c r="AT219" s="683"/>
      <c r="AU219" s="683"/>
      <c r="AV219" s="683"/>
      <c r="AW219" s="683"/>
      <c r="AX219" s="683"/>
      <c r="AY219" s="683"/>
      <c r="AZ219" s="683"/>
      <c r="BA219" s="683"/>
      <c r="BB219" s="683"/>
      <c r="BC219" s="683"/>
      <c r="BD219" s="683"/>
      <c r="BE219" s="683"/>
      <c r="BF219" s="683"/>
      <c r="BG219" s="683"/>
      <c r="BH219" s="683"/>
      <c r="BI219" s="683"/>
      <c r="BJ219" s="683"/>
      <c r="BK219" s="683"/>
      <c r="BL219" s="74"/>
      <c r="BO219" s="70"/>
      <c r="BP219" s="70"/>
      <c r="BQ219" s="683" t="s">
        <v>349</v>
      </c>
      <c r="BR219" s="683"/>
      <c r="BS219" s="683"/>
      <c r="BT219" s="683"/>
      <c r="BU219" s="683"/>
      <c r="BV219" s="683"/>
      <c r="BW219" s="683"/>
      <c r="BX219" s="683"/>
      <c r="BY219" s="683"/>
      <c r="BZ219" s="683"/>
      <c r="CA219" s="683"/>
      <c r="CB219" s="683"/>
      <c r="CC219" s="683"/>
      <c r="CD219" s="683"/>
      <c r="CE219" s="683"/>
      <c r="CF219" s="683"/>
      <c r="CG219" s="683"/>
      <c r="CH219" s="683"/>
      <c r="CI219" s="683"/>
      <c r="CJ219" s="683"/>
      <c r="CK219" s="683"/>
      <c r="CL219" s="683"/>
      <c r="CM219" s="683"/>
      <c r="CN219" s="683"/>
      <c r="CO219" s="683"/>
      <c r="CP219" s="683"/>
      <c r="CQ219" s="683"/>
      <c r="CR219" s="683"/>
      <c r="CS219" s="683"/>
      <c r="CT219" s="683"/>
      <c r="CU219" s="683"/>
      <c r="CV219" s="683"/>
      <c r="CW219" s="683"/>
      <c r="CX219" s="683"/>
      <c r="CY219" s="683"/>
      <c r="CZ219" s="683"/>
      <c r="DA219" s="683"/>
      <c r="DB219" s="683"/>
      <c r="DC219" s="683"/>
      <c r="DD219" s="683"/>
      <c r="DE219" s="683"/>
      <c r="DF219" s="683"/>
      <c r="DG219" s="683"/>
      <c r="DH219" s="683"/>
      <c r="DI219" s="683"/>
      <c r="DJ219" s="683"/>
      <c r="DK219" s="683"/>
      <c r="DL219" s="683"/>
      <c r="DM219" s="683"/>
      <c r="DN219" s="683"/>
      <c r="DO219" s="683"/>
      <c r="DP219" s="683"/>
      <c r="DQ219" s="683"/>
      <c r="DR219" s="683"/>
      <c r="DS219" s="683"/>
      <c r="DT219" s="683"/>
      <c r="DU219" s="683"/>
      <c r="DV219" s="683"/>
      <c r="DW219" s="683"/>
      <c r="DX219" s="683"/>
      <c r="DY219" s="683"/>
      <c r="DZ219" s="683"/>
    </row>
    <row r="220" spans="1:195" ht="17.25" customHeight="1" x14ac:dyDescent="0.4">
      <c r="A220" s="70"/>
      <c r="B220" s="73"/>
      <c r="C220" s="683"/>
      <c r="D220" s="683"/>
      <c r="E220" s="683"/>
      <c r="F220" s="683"/>
      <c r="G220" s="683"/>
      <c r="H220" s="683"/>
      <c r="I220" s="683"/>
      <c r="J220" s="683"/>
      <c r="K220" s="683"/>
      <c r="L220" s="683"/>
      <c r="M220" s="683"/>
      <c r="N220" s="683"/>
      <c r="O220" s="683"/>
      <c r="P220" s="683"/>
      <c r="Q220" s="683"/>
      <c r="R220" s="683"/>
      <c r="S220" s="683"/>
      <c r="T220" s="683"/>
      <c r="U220" s="683"/>
      <c r="V220" s="683"/>
      <c r="W220" s="683"/>
      <c r="X220" s="683"/>
      <c r="Y220" s="683"/>
      <c r="Z220" s="683"/>
      <c r="AA220" s="683"/>
      <c r="AB220" s="683"/>
      <c r="AC220" s="683"/>
      <c r="AD220" s="683"/>
      <c r="AE220" s="683"/>
      <c r="AF220" s="683"/>
      <c r="AG220" s="683"/>
      <c r="AH220" s="683"/>
      <c r="AI220" s="683"/>
      <c r="AJ220" s="683"/>
      <c r="AK220" s="683"/>
      <c r="AL220" s="683"/>
      <c r="AM220" s="683"/>
      <c r="AN220" s="683"/>
      <c r="AO220" s="683"/>
      <c r="AP220" s="683"/>
      <c r="AQ220" s="683"/>
      <c r="AR220" s="683"/>
      <c r="AS220" s="683"/>
      <c r="AT220" s="683"/>
      <c r="AU220" s="683"/>
      <c r="AV220" s="683"/>
      <c r="AW220" s="683"/>
      <c r="AX220" s="683"/>
      <c r="AY220" s="683"/>
      <c r="AZ220" s="683"/>
      <c r="BA220" s="683"/>
      <c r="BB220" s="683"/>
      <c r="BC220" s="683"/>
      <c r="BD220" s="683"/>
      <c r="BE220" s="683"/>
      <c r="BF220" s="683"/>
      <c r="BG220" s="683"/>
      <c r="BH220" s="683"/>
      <c r="BI220" s="683"/>
      <c r="BJ220" s="683"/>
      <c r="BK220" s="683"/>
      <c r="BL220" s="74"/>
      <c r="BO220" s="70"/>
      <c r="BP220" s="73"/>
      <c r="BQ220" s="683"/>
      <c r="BR220" s="683"/>
      <c r="BS220" s="683"/>
      <c r="BT220" s="683"/>
      <c r="BU220" s="683"/>
      <c r="BV220" s="683"/>
      <c r="BW220" s="683"/>
      <c r="BX220" s="683"/>
      <c r="BY220" s="683"/>
      <c r="BZ220" s="683"/>
      <c r="CA220" s="683"/>
      <c r="CB220" s="683"/>
      <c r="CC220" s="683"/>
      <c r="CD220" s="683"/>
      <c r="CE220" s="683"/>
      <c r="CF220" s="683"/>
      <c r="CG220" s="683"/>
      <c r="CH220" s="683"/>
      <c r="CI220" s="683"/>
      <c r="CJ220" s="683"/>
      <c r="CK220" s="683"/>
      <c r="CL220" s="683"/>
      <c r="CM220" s="683"/>
      <c r="CN220" s="683"/>
      <c r="CO220" s="683"/>
      <c r="CP220" s="683"/>
      <c r="CQ220" s="683"/>
      <c r="CR220" s="683"/>
      <c r="CS220" s="683"/>
      <c r="CT220" s="683"/>
      <c r="CU220" s="683"/>
      <c r="CV220" s="683"/>
      <c r="CW220" s="683"/>
      <c r="CX220" s="683"/>
      <c r="CY220" s="683"/>
      <c r="CZ220" s="683"/>
      <c r="DA220" s="683"/>
      <c r="DB220" s="683"/>
      <c r="DC220" s="683"/>
      <c r="DD220" s="683"/>
      <c r="DE220" s="683"/>
      <c r="DF220" s="683"/>
      <c r="DG220" s="683"/>
      <c r="DH220" s="683"/>
      <c r="DI220" s="683"/>
      <c r="DJ220" s="683"/>
      <c r="DK220" s="683"/>
      <c r="DL220" s="683"/>
      <c r="DM220" s="683"/>
      <c r="DN220" s="683"/>
      <c r="DO220" s="683"/>
      <c r="DP220" s="683"/>
      <c r="DQ220" s="683"/>
      <c r="DR220" s="683"/>
      <c r="DS220" s="683"/>
      <c r="DT220" s="683"/>
      <c r="DU220" s="683"/>
      <c r="DV220" s="683"/>
      <c r="DW220" s="683"/>
      <c r="DX220" s="683"/>
      <c r="DY220" s="683"/>
      <c r="DZ220" s="683"/>
    </row>
    <row r="221" spans="1:195" ht="17.25" customHeight="1" x14ac:dyDescent="0.4">
      <c r="A221" s="70"/>
      <c r="B221" s="70"/>
      <c r="C221" s="74"/>
      <c r="D221" s="74"/>
      <c r="E221" s="74"/>
      <c r="F221" s="74"/>
      <c r="G221" s="74"/>
      <c r="H221" s="74"/>
      <c r="I221" s="74"/>
      <c r="J221" s="74"/>
      <c r="K221" s="74"/>
      <c r="L221" s="74"/>
      <c r="M221" s="74"/>
      <c r="N221" s="74"/>
      <c r="O221" s="74"/>
      <c r="P221" s="74"/>
      <c r="Q221" s="74"/>
      <c r="R221" s="74"/>
      <c r="S221" s="74"/>
      <c r="T221" s="74"/>
      <c r="U221" s="74"/>
      <c r="V221" s="74"/>
      <c r="W221" s="74"/>
      <c r="X221" s="74"/>
      <c r="Y221" s="74"/>
      <c r="Z221" s="74"/>
      <c r="AA221" s="74"/>
      <c r="AB221" s="74"/>
      <c r="AC221" s="74"/>
      <c r="AD221" s="74"/>
      <c r="AE221" s="74"/>
      <c r="AF221" s="74"/>
      <c r="AG221" s="74"/>
      <c r="AH221" s="74"/>
      <c r="AI221" s="74"/>
      <c r="AJ221" s="74"/>
      <c r="AK221" s="74"/>
      <c r="AL221" s="74"/>
      <c r="AM221" s="74"/>
      <c r="AN221" s="74"/>
      <c r="AO221" s="74"/>
      <c r="AP221" s="74"/>
      <c r="AQ221" s="74"/>
      <c r="AR221" s="74"/>
      <c r="AS221" s="74"/>
      <c r="AT221" s="74"/>
      <c r="AU221" s="74"/>
      <c r="AV221" s="74"/>
      <c r="AW221" s="74"/>
      <c r="AX221" s="74"/>
      <c r="AY221" s="74"/>
      <c r="AZ221" s="74"/>
      <c r="BA221" s="74"/>
      <c r="BB221" s="74"/>
      <c r="BC221" s="74"/>
      <c r="BD221" s="74"/>
      <c r="BE221" s="74"/>
      <c r="BF221" s="74"/>
      <c r="BG221" s="74"/>
      <c r="BH221" s="74"/>
      <c r="BI221" s="74"/>
      <c r="BJ221" s="74"/>
      <c r="BK221" s="74"/>
      <c r="BL221" s="74"/>
      <c r="BO221" s="70"/>
      <c r="BP221" s="70"/>
      <c r="BQ221" s="683"/>
      <c r="BR221" s="683"/>
      <c r="BS221" s="683"/>
      <c r="BT221" s="683"/>
      <c r="BU221" s="683"/>
      <c r="BV221" s="683"/>
      <c r="BW221" s="683"/>
      <c r="BX221" s="683"/>
      <c r="BY221" s="683"/>
      <c r="BZ221" s="683"/>
      <c r="CA221" s="683"/>
      <c r="CB221" s="683"/>
      <c r="CC221" s="683"/>
      <c r="CD221" s="683"/>
      <c r="CE221" s="683"/>
      <c r="CF221" s="683"/>
      <c r="CG221" s="683"/>
      <c r="CH221" s="683"/>
      <c r="CI221" s="683"/>
      <c r="CJ221" s="683"/>
      <c r="CK221" s="683"/>
      <c r="CL221" s="683"/>
      <c r="CM221" s="683"/>
      <c r="CN221" s="683"/>
      <c r="CO221" s="683"/>
      <c r="CP221" s="683"/>
      <c r="CQ221" s="683"/>
      <c r="CR221" s="683"/>
      <c r="CS221" s="683"/>
      <c r="CT221" s="683"/>
      <c r="CU221" s="683"/>
      <c r="CV221" s="683"/>
      <c r="CW221" s="683"/>
      <c r="CX221" s="683"/>
      <c r="CY221" s="683"/>
      <c r="CZ221" s="683"/>
      <c r="DA221" s="683"/>
      <c r="DB221" s="683"/>
      <c r="DC221" s="683"/>
      <c r="DD221" s="683"/>
      <c r="DE221" s="683"/>
      <c r="DF221" s="683"/>
      <c r="DG221" s="683"/>
      <c r="DH221" s="683"/>
      <c r="DI221" s="683"/>
      <c r="DJ221" s="683"/>
      <c r="DK221" s="683"/>
      <c r="DL221" s="683"/>
      <c r="DM221" s="683"/>
      <c r="DN221" s="683"/>
      <c r="DO221" s="683"/>
      <c r="DP221" s="683"/>
      <c r="DQ221" s="683"/>
      <c r="DR221" s="683"/>
      <c r="DS221" s="683"/>
      <c r="DT221" s="683"/>
      <c r="DU221" s="683"/>
      <c r="DV221" s="683"/>
      <c r="DW221" s="683"/>
      <c r="DX221" s="683"/>
      <c r="DY221" s="683"/>
      <c r="DZ221" s="683"/>
    </row>
    <row r="222" spans="1:195" ht="17.25" customHeight="1" x14ac:dyDescent="0.4">
      <c r="A222" s="70"/>
      <c r="B222" s="70"/>
      <c r="C222" s="74"/>
      <c r="D222" s="74"/>
      <c r="E222" s="74"/>
      <c r="F222" s="74"/>
      <c r="G222" s="74"/>
      <c r="H222" s="74"/>
      <c r="I222" s="74"/>
      <c r="J222" s="74"/>
      <c r="K222" s="74"/>
      <c r="L222" s="74"/>
      <c r="M222" s="74"/>
      <c r="N222" s="74"/>
      <c r="O222" s="74"/>
      <c r="P222" s="74"/>
      <c r="Q222" s="74"/>
      <c r="R222" s="74"/>
      <c r="S222" s="74"/>
      <c r="T222" s="74"/>
      <c r="U222" s="74"/>
      <c r="V222" s="74"/>
      <c r="W222" s="74"/>
      <c r="X222" s="74"/>
      <c r="Y222" s="74"/>
      <c r="Z222" s="74"/>
      <c r="AA222" s="74"/>
      <c r="AB222" s="74"/>
      <c r="AC222" s="74"/>
      <c r="AD222" s="74"/>
      <c r="AE222" s="74"/>
      <c r="AF222" s="74"/>
      <c r="AG222" s="74"/>
      <c r="AH222" s="74"/>
      <c r="AI222" s="74"/>
      <c r="AJ222" s="74"/>
      <c r="AK222" s="74"/>
      <c r="AL222" s="74"/>
      <c r="AM222" s="74"/>
      <c r="AN222" s="74"/>
      <c r="AO222" s="74"/>
      <c r="AP222" s="74"/>
      <c r="AQ222" s="74"/>
      <c r="AR222" s="74"/>
      <c r="AS222" s="74"/>
      <c r="AT222" s="74"/>
      <c r="AU222" s="74"/>
      <c r="AV222" s="74"/>
      <c r="AW222" s="74"/>
      <c r="AX222" s="74"/>
      <c r="AY222" s="74"/>
      <c r="AZ222" s="74"/>
      <c r="BA222" s="74"/>
      <c r="BB222" s="74"/>
      <c r="BC222" s="74"/>
      <c r="BD222" s="74"/>
      <c r="BE222" s="74"/>
      <c r="BF222" s="74"/>
      <c r="BG222" s="74"/>
      <c r="BH222" s="74"/>
      <c r="BI222" s="74"/>
      <c r="BJ222" s="74"/>
      <c r="BK222" s="74"/>
      <c r="BL222" s="74"/>
      <c r="BO222" s="70"/>
      <c r="BP222" s="70"/>
      <c r="BQ222" s="683"/>
      <c r="BR222" s="683"/>
      <c r="BS222" s="683"/>
      <c r="BT222" s="683"/>
      <c r="BU222" s="683"/>
      <c r="BV222" s="683"/>
      <c r="BW222" s="683"/>
      <c r="BX222" s="683"/>
      <c r="BY222" s="683"/>
      <c r="BZ222" s="683"/>
      <c r="CA222" s="683"/>
      <c r="CB222" s="683"/>
      <c r="CC222" s="683"/>
      <c r="CD222" s="683"/>
      <c r="CE222" s="683"/>
      <c r="CF222" s="683"/>
      <c r="CG222" s="683"/>
      <c r="CH222" s="683"/>
      <c r="CI222" s="683"/>
      <c r="CJ222" s="683"/>
      <c r="CK222" s="683"/>
      <c r="CL222" s="683"/>
      <c r="CM222" s="683"/>
      <c r="CN222" s="683"/>
      <c r="CO222" s="683"/>
      <c r="CP222" s="683"/>
      <c r="CQ222" s="683"/>
      <c r="CR222" s="683"/>
      <c r="CS222" s="683"/>
      <c r="CT222" s="683"/>
      <c r="CU222" s="683"/>
      <c r="CV222" s="683"/>
      <c r="CW222" s="683"/>
      <c r="CX222" s="683"/>
      <c r="CY222" s="683"/>
      <c r="CZ222" s="683"/>
      <c r="DA222" s="683"/>
      <c r="DB222" s="683"/>
      <c r="DC222" s="683"/>
      <c r="DD222" s="683"/>
      <c r="DE222" s="683"/>
      <c r="DF222" s="683"/>
      <c r="DG222" s="683"/>
      <c r="DH222" s="683"/>
      <c r="DI222" s="683"/>
      <c r="DJ222" s="683"/>
      <c r="DK222" s="683"/>
      <c r="DL222" s="683"/>
      <c r="DM222" s="683"/>
      <c r="DN222" s="683"/>
      <c r="DO222" s="683"/>
      <c r="DP222" s="683"/>
      <c r="DQ222" s="683"/>
      <c r="DR222" s="683"/>
      <c r="DS222" s="683"/>
      <c r="DT222" s="683"/>
      <c r="DU222" s="683"/>
      <c r="DV222" s="683"/>
      <c r="DW222" s="683"/>
      <c r="DX222" s="683"/>
      <c r="DY222" s="683"/>
      <c r="DZ222" s="683"/>
    </row>
    <row r="223" spans="1:195" ht="17.25" customHeight="1" x14ac:dyDescent="0.4">
      <c r="A223" s="70"/>
      <c r="B223" s="73"/>
      <c r="C223" s="74"/>
      <c r="D223" s="74"/>
      <c r="E223" s="74"/>
      <c r="F223" s="74"/>
      <c r="G223" s="74"/>
      <c r="H223" s="74"/>
      <c r="I223" s="74"/>
      <c r="J223" s="74"/>
      <c r="K223" s="74"/>
      <c r="L223" s="74"/>
      <c r="M223" s="74"/>
      <c r="N223" s="74"/>
      <c r="O223" s="74"/>
      <c r="P223" s="74"/>
      <c r="Q223" s="74"/>
      <c r="R223" s="74"/>
      <c r="S223" s="74"/>
      <c r="T223" s="74"/>
      <c r="U223" s="74"/>
      <c r="V223" s="74"/>
      <c r="W223" s="74"/>
      <c r="X223" s="74"/>
      <c r="Y223" s="74"/>
      <c r="Z223" s="74"/>
      <c r="AA223" s="74"/>
      <c r="AB223" s="74"/>
      <c r="AC223" s="74"/>
      <c r="AD223" s="74"/>
      <c r="AE223" s="74"/>
      <c r="AF223" s="74"/>
      <c r="AG223" s="74"/>
      <c r="AH223" s="74"/>
      <c r="AI223" s="74"/>
      <c r="AJ223" s="74"/>
      <c r="AK223" s="74"/>
      <c r="AL223" s="74"/>
      <c r="AM223" s="74"/>
      <c r="AN223" s="74"/>
      <c r="AO223" s="74"/>
      <c r="AP223" s="74"/>
      <c r="AQ223" s="74"/>
      <c r="AR223" s="74"/>
      <c r="AS223" s="74"/>
      <c r="AT223" s="74"/>
      <c r="AU223" s="74"/>
      <c r="AV223" s="74"/>
      <c r="AW223" s="74"/>
      <c r="AX223" s="74"/>
      <c r="AY223" s="74"/>
      <c r="AZ223" s="74"/>
      <c r="BA223" s="74"/>
      <c r="BB223" s="74"/>
      <c r="BC223" s="74"/>
      <c r="BD223" s="74"/>
      <c r="BE223" s="74"/>
      <c r="BF223" s="74"/>
      <c r="BG223" s="74"/>
      <c r="BH223" s="74"/>
      <c r="BI223" s="74"/>
      <c r="BJ223" s="74"/>
      <c r="BK223" s="74"/>
      <c r="BL223" s="74"/>
      <c r="BO223" s="70"/>
      <c r="BP223" s="73"/>
      <c r="BQ223" s="683"/>
      <c r="BR223" s="683"/>
      <c r="BS223" s="683"/>
      <c r="BT223" s="683"/>
      <c r="BU223" s="683"/>
      <c r="BV223" s="683"/>
      <c r="BW223" s="683"/>
      <c r="BX223" s="683"/>
      <c r="BY223" s="683"/>
      <c r="BZ223" s="683"/>
      <c r="CA223" s="683"/>
      <c r="CB223" s="683"/>
      <c r="CC223" s="683"/>
      <c r="CD223" s="683"/>
      <c r="CE223" s="683"/>
      <c r="CF223" s="683"/>
      <c r="CG223" s="683"/>
      <c r="CH223" s="683"/>
      <c r="CI223" s="683"/>
      <c r="CJ223" s="683"/>
      <c r="CK223" s="683"/>
      <c r="CL223" s="683"/>
      <c r="CM223" s="683"/>
      <c r="CN223" s="683"/>
      <c r="CO223" s="683"/>
      <c r="CP223" s="683"/>
      <c r="CQ223" s="683"/>
      <c r="CR223" s="683"/>
      <c r="CS223" s="683"/>
      <c r="CT223" s="683"/>
      <c r="CU223" s="683"/>
      <c r="CV223" s="683"/>
      <c r="CW223" s="683"/>
      <c r="CX223" s="683"/>
      <c r="CY223" s="683"/>
      <c r="CZ223" s="683"/>
      <c r="DA223" s="683"/>
      <c r="DB223" s="683"/>
      <c r="DC223" s="683"/>
      <c r="DD223" s="683"/>
      <c r="DE223" s="683"/>
      <c r="DF223" s="683"/>
      <c r="DG223" s="683"/>
      <c r="DH223" s="683"/>
      <c r="DI223" s="683"/>
      <c r="DJ223" s="683"/>
      <c r="DK223" s="683"/>
      <c r="DL223" s="683"/>
      <c r="DM223" s="683"/>
      <c r="DN223" s="683"/>
      <c r="DO223" s="683"/>
      <c r="DP223" s="683"/>
      <c r="DQ223" s="683"/>
      <c r="DR223" s="683"/>
      <c r="DS223" s="683"/>
      <c r="DT223" s="683"/>
      <c r="DU223" s="683"/>
      <c r="DV223" s="683"/>
      <c r="DW223" s="683"/>
      <c r="DX223" s="683"/>
      <c r="DY223" s="683"/>
      <c r="DZ223" s="683"/>
    </row>
    <row r="224" spans="1:195" ht="17.25" customHeight="1" x14ac:dyDescent="0.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row>
    <row r="225" spans="1:131" ht="18.75" customHeight="1" thickBot="1" x14ac:dyDescent="0.45">
      <c r="A225" s="5"/>
      <c r="B225" s="5"/>
      <c r="C225" s="7" t="s">
        <v>46</v>
      </c>
      <c r="D225" s="5"/>
      <c r="E225" s="5"/>
      <c r="F225" s="5"/>
      <c r="G225" s="5"/>
      <c r="H225" s="5"/>
      <c r="I225" s="5"/>
      <c r="J225" s="5"/>
      <c r="K225" s="5"/>
      <c r="L225" s="5"/>
      <c r="M225" s="5"/>
      <c r="N225" s="5"/>
      <c r="O225" s="5"/>
      <c r="P225" s="5"/>
      <c r="Q225" s="5"/>
      <c r="R225" s="23"/>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23"/>
      <c r="BE225" s="5"/>
      <c r="BF225" s="5"/>
      <c r="BG225" s="5"/>
      <c r="BH225" s="5"/>
      <c r="BI225" s="5"/>
      <c r="BJ225" s="76"/>
      <c r="BK225" s="76"/>
      <c r="BO225" s="5"/>
      <c r="BP225" s="5"/>
      <c r="BQ225" s="7" t="s">
        <v>46</v>
      </c>
      <c r="BR225" s="5"/>
      <c r="BS225" s="5"/>
      <c r="BT225" s="5"/>
      <c r="BU225" s="5"/>
      <c r="BV225" s="5"/>
      <c r="BW225" s="5"/>
      <c r="BX225" s="5"/>
      <c r="BY225" s="5"/>
      <c r="BZ225" s="5"/>
      <c r="CA225" s="5"/>
      <c r="CB225" s="5"/>
      <c r="CC225" s="5"/>
      <c r="CD225" s="5"/>
      <c r="CE225" s="5"/>
      <c r="CF225" s="23"/>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23"/>
      <c r="DS225" s="5"/>
      <c r="DT225" s="5"/>
      <c r="DU225" s="5"/>
      <c r="DV225" s="5"/>
      <c r="DW225" s="5"/>
      <c r="DY225" s="76"/>
    </row>
    <row r="226" spans="1:131" ht="18.75" customHeight="1" x14ac:dyDescent="0.4">
      <c r="B226" s="5"/>
      <c r="C226" s="11"/>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3"/>
      <c r="BL226" s="5"/>
      <c r="BM226" s="5"/>
      <c r="BP226" s="5"/>
      <c r="BQ226" s="11"/>
      <c r="BR226" s="12"/>
      <c r="BS226" s="12"/>
      <c r="BT226" s="12"/>
      <c r="BU226" s="12"/>
      <c r="BV226" s="12"/>
      <c r="BW226" s="12"/>
      <c r="BX226" s="12"/>
      <c r="BY226" s="12"/>
      <c r="BZ226" s="12"/>
      <c r="CA226" s="12"/>
      <c r="CB226" s="12"/>
      <c r="CC226" s="12"/>
      <c r="CD226" s="12"/>
      <c r="CE226" s="12"/>
      <c r="CF226" s="12"/>
      <c r="CG226" s="12"/>
      <c r="CH226" s="12"/>
      <c r="CI226" s="12"/>
      <c r="CJ226" s="12"/>
      <c r="CK226" s="12"/>
      <c r="CL226" s="12"/>
      <c r="CM226" s="12"/>
      <c r="CN226" s="12"/>
      <c r="CO226" s="12"/>
      <c r="CP226" s="12"/>
      <c r="CQ226" s="12"/>
      <c r="CR226" s="12"/>
      <c r="CS226" s="12"/>
      <c r="CT226" s="12"/>
      <c r="CU226" s="12"/>
      <c r="CV226" s="12"/>
      <c r="CW226" s="12"/>
      <c r="CX226" s="12"/>
      <c r="CY226" s="12"/>
      <c r="CZ226" s="12"/>
      <c r="DA226" s="12"/>
      <c r="DB226" s="12"/>
      <c r="DC226" s="12"/>
      <c r="DD226" s="12"/>
      <c r="DE226" s="12"/>
      <c r="DF226" s="12"/>
      <c r="DG226" s="12"/>
      <c r="DH226" s="12"/>
      <c r="DI226" s="12"/>
      <c r="DJ226" s="12"/>
      <c r="DK226" s="12"/>
      <c r="DL226" s="12"/>
      <c r="DM226" s="12"/>
      <c r="DN226" s="12"/>
      <c r="DO226" s="12"/>
      <c r="DP226" s="12"/>
      <c r="DQ226" s="12"/>
      <c r="DR226" s="12"/>
      <c r="DS226" s="12"/>
      <c r="DT226" s="12"/>
      <c r="DU226" s="12"/>
      <c r="DV226" s="12"/>
      <c r="DW226" s="12"/>
      <c r="DX226" s="12"/>
      <c r="DY226" s="13"/>
      <c r="DZ226" s="5"/>
      <c r="EA226" s="5"/>
    </row>
    <row r="227" spans="1:131" ht="18.75" customHeight="1" thickBot="1" x14ac:dyDescent="0.45">
      <c r="B227" s="5"/>
      <c r="C227" s="14"/>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15"/>
      <c r="BL227" s="5"/>
      <c r="BM227" s="5"/>
      <c r="BP227" s="5"/>
      <c r="BQ227" s="14"/>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15"/>
      <c r="DZ227" s="5"/>
      <c r="EA227" s="5"/>
    </row>
    <row r="228" spans="1:131" ht="15" customHeight="1" x14ac:dyDescent="0.4">
      <c r="B228" s="5"/>
      <c r="C228" s="14"/>
      <c r="D228" s="674"/>
      <c r="E228" s="675"/>
      <c r="F228" s="675"/>
      <c r="G228" s="675"/>
      <c r="H228" s="675"/>
      <c r="I228" s="675"/>
      <c r="J228" s="675"/>
      <c r="K228" s="675"/>
      <c r="L228" s="675"/>
      <c r="M228" s="675"/>
      <c r="N228" s="675"/>
      <c r="O228" s="675"/>
      <c r="P228" s="675"/>
      <c r="Q228" s="675"/>
      <c r="R228" s="676"/>
      <c r="S228" s="5"/>
      <c r="T228" s="5"/>
      <c r="U228" s="5"/>
      <c r="V228" s="5"/>
      <c r="W228" s="5"/>
      <c r="X228" s="5"/>
      <c r="Y228" s="5"/>
      <c r="Z228" s="5"/>
      <c r="AA228" s="5"/>
      <c r="AB228" s="5"/>
      <c r="AC228" s="5"/>
      <c r="AD228" s="674"/>
      <c r="AE228" s="675"/>
      <c r="AF228" s="675"/>
      <c r="AG228" s="675"/>
      <c r="AH228" s="675"/>
      <c r="AI228" s="675"/>
      <c r="AJ228" s="675"/>
      <c r="AK228" s="675"/>
      <c r="AL228" s="675"/>
      <c r="AM228" s="675"/>
      <c r="AN228" s="675"/>
      <c r="AO228" s="675"/>
      <c r="AP228" s="675"/>
      <c r="AQ228" s="675"/>
      <c r="AR228" s="676"/>
      <c r="AS228" s="5"/>
      <c r="AT228" s="674"/>
      <c r="AU228" s="675"/>
      <c r="AV228" s="675"/>
      <c r="AW228" s="675"/>
      <c r="AX228" s="675"/>
      <c r="AY228" s="675"/>
      <c r="AZ228" s="675"/>
      <c r="BA228" s="675"/>
      <c r="BB228" s="675"/>
      <c r="BC228" s="675"/>
      <c r="BD228" s="675"/>
      <c r="BE228" s="675"/>
      <c r="BF228" s="675"/>
      <c r="BG228" s="675"/>
      <c r="BH228" s="675"/>
      <c r="BI228" s="675"/>
      <c r="BJ228" s="676"/>
      <c r="BK228" s="15"/>
      <c r="BL228" s="5"/>
      <c r="BM228" s="5"/>
      <c r="BP228" s="5"/>
      <c r="BQ228" s="14"/>
      <c r="BR228" s="680" t="s">
        <v>371</v>
      </c>
      <c r="BS228" s="681"/>
      <c r="BT228" s="681"/>
      <c r="BU228" s="681"/>
      <c r="BV228" s="681"/>
      <c r="BW228" s="681"/>
      <c r="BX228" s="681"/>
      <c r="BY228" s="681"/>
      <c r="BZ228" s="681"/>
      <c r="CA228" s="681"/>
      <c r="CB228" s="681"/>
      <c r="CC228" s="681"/>
      <c r="CD228" s="681"/>
      <c r="CE228" s="681"/>
      <c r="CF228" s="682"/>
      <c r="CG228" s="5"/>
      <c r="CH228" s="5"/>
      <c r="CI228" s="5"/>
      <c r="CJ228" s="5"/>
      <c r="CK228" s="5"/>
      <c r="CL228" s="5"/>
      <c r="CM228" s="5"/>
      <c r="CN228" s="5"/>
      <c r="CO228" s="5"/>
      <c r="CP228" s="5"/>
      <c r="CQ228" s="5"/>
      <c r="CR228" s="680" t="s">
        <v>372</v>
      </c>
      <c r="CS228" s="681"/>
      <c r="CT228" s="681"/>
      <c r="CU228" s="681"/>
      <c r="CV228" s="681"/>
      <c r="CW228" s="681"/>
      <c r="CX228" s="681"/>
      <c r="CY228" s="681"/>
      <c r="CZ228" s="681"/>
      <c r="DA228" s="681"/>
      <c r="DB228" s="681"/>
      <c r="DC228" s="681"/>
      <c r="DD228" s="681"/>
      <c r="DE228" s="681"/>
      <c r="DF228" s="682"/>
      <c r="DG228" s="27"/>
      <c r="DH228" s="680" t="s">
        <v>147</v>
      </c>
      <c r="DI228" s="681"/>
      <c r="DJ228" s="681"/>
      <c r="DK228" s="681"/>
      <c r="DL228" s="681"/>
      <c r="DM228" s="681"/>
      <c r="DN228" s="681"/>
      <c r="DO228" s="681"/>
      <c r="DP228" s="681"/>
      <c r="DQ228" s="681"/>
      <c r="DR228" s="681"/>
      <c r="DS228" s="681"/>
      <c r="DT228" s="681"/>
      <c r="DU228" s="681"/>
      <c r="DV228" s="681"/>
      <c r="DW228" s="681"/>
      <c r="DX228" s="682"/>
      <c r="DY228" s="15"/>
      <c r="DZ228" s="5"/>
      <c r="EA228" s="5"/>
    </row>
    <row r="229" spans="1:131" ht="15" customHeight="1" x14ac:dyDescent="0.4">
      <c r="B229" s="5"/>
      <c r="C229" s="14"/>
      <c r="D229" s="670"/>
      <c r="E229" s="671"/>
      <c r="F229" s="671"/>
      <c r="G229" s="671"/>
      <c r="H229" s="671"/>
      <c r="I229" s="671"/>
      <c r="J229" s="671"/>
      <c r="K229" s="671"/>
      <c r="L229" s="671"/>
      <c r="M229" s="671"/>
      <c r="N229" s="671"/>
      <c r="O229" s="671"/>
      <c r="P229" s="671"/>
      <c r="Q229" s="671"/>
      <c r="R229" s="672"/>
      <c r="S229" s="5"/>
      <c r="T229" s="5"/>
      <c r="U229" s="5"/>
      <c r="V229" s="5"/>
      <c r="W229" s="5"/>
      <c r="X229" s="5"/>
      <c r="Y229" s="5"/>
      <c r="Z229" s="5"/>
      <c r="AA229" s="5"/>
      <c r="AB229" s="5"/>
      <c r="AC229" s="5"/>
      <c r="AD229" s="670"/>
      <c r="AE229" s="671"/>
      <c r="AF229" s="671"/>
      <c r="AG229" s="671"/>
      <c r="AH229" s="671"/>
      <c r="AI229" s="671"/>
      <c r="AJ229" s="671"/>
      <c r="AK229" s="671"/>
      <c r="AL229" s="671"/>
      <c r="AM229" s="671"/>
      <c r="AN229" s="671"/>
      <c r="AO229" s="671"/>
      <c r="AP229" s="671"/>
      <c r="AQ229" s="671"/>
      <c r="AR229" s="672"/>
      <c r="AS229" s="5"/>
      <c r="AT229" s="670"/>
      <c r="AU229" s="671"/>
      <c r="AV229" s="671"/>
      <c r="AW229" s="671"/>
      <c r="AX229" s="671"/>
      <c r="AY229" s="671"/>
      <c r="AZ229" s="671"/>
      <c r="BA229" s="671"/>
      <c r="BB229" s="671"/>
      <c r="BC229" s="671"/>
      <c r="BD229" s="671"/>
      <c r="BE229" s="671"/>
      <c r="BF229" s="671"/>
      <c r="BG229" s="671"/>
      <c r="BH229" s="671"/>
      <c r="BI229" s="671"/>
      <c r="BJ229" s="672"/>
      <c r="BK229" s="15"/>
      <c r="BL229" s="5"/>
      <c r="BM229" s="5"/>
      <c r="BP229" s="5"/>
      <c r="BQ229" s="14"/>
      <c r="BR229" s="673"/>
      <c r="BS229" s="312"/>
      <c r="BT229" s="312"/>
      <c r="BU229" s="312"/>
      <c r="BV229" s="312"/>
      <c r="BW229" s="312"/>
      <c r="BX229" s="312"/>
      <c r="BY229" s="312"/>
      <c r="BZ229" s="312"/>
      <c r="CA229" s="312"/>
      <c r="CB229" s="312"/>
      <c r="CC229" s="312"/>
      <c r="CD229" s="312"/>
      <c r="CE229" s="312"/>
      <c r="CF229" s="313"/>
      <c r="CG229" s="5"/>
      <c r="CH229" s="5"/>
      <c r="CI229" s="5"/>
      <c r="CJ229" s="5"/>
      <c r="CK229" s="5"/>
      <c r="CL229" s="5"/>
      <c r="CM229" s="5"/>
      <c r="CN229" s="5"/>
      <c r="CO229" s="5"/>
      <c r="CP229" s="5"/>
      <c r="CQ229" s="5"/>
      <c r="CR229" s="673"/>
      <c r="CS229" s="312"/>
      <c r="CT229" s="312"/>
      <c r="CU229" s="312"/>
      <c r="CV229" s="312"/>
      <c r="CW229" s="312"/>
      <c r="CX229" s="312"/>
      <c r="CY229" s="312"/>
      <c r="CZ229" s="312"/>
      <c r="DA229" s="312"/>
      <c r="DB229" s="312"/>
      <c r="DC229" s="312"/>
      <c r="DD229" s="312"/>
      <c r="DE229" s="312"/>
      <c r="DF229" s="313"/>
      <c r="DG229" s="27"/>
      <c r="DH229" s="673"/>
      <c r="DI229" s="312"/>
      <c r="DJ229" s="312"/>
      <c r="DK229" s="312"/>
      <c r="DL229" s="312"/>
      <c r="DM229" s="312"/>
      <c r="DN229" s="312"/>
      <c r="DO229" s="312"/>
      <c r="DP229" s="312"/>
      <c r="DQ229" s="312"/>
      <c r="DR229" s="312"/>
      <c r="DS229" s="312"/>
      <c r="DT229" s="312"/>
      <c r="DU229" s="312"/>
      <c r="DV229" s="312"/>
      <c r="DW229" s="312"/>
      <c r="DX229" s="313"/>
      <c r="DY229" s="15"/>
      <c r="DZ229" s="5"/>
      <c r="EA229" s="5"/>
    </row>
    <row r="230" spans="1:131" ht="15" customHeight="1" x14ac:dyDescent="0.4">
      <c r="B230" s="5"/>
      <c r="C230" s="14"/>
      <c r="D230" s="670"/>
      <c r="E230" s="671"/>
      <c r="F230" s="671"/>
      <c r="G230" s="671"/>
      <c r="H230" s="671"/>
      <c r="I230" s="671"/>
      <c r="J230" s="671"/>
      <c r="K230" s="671"/>
      <c r="L230" s="671"/>
      <c r="M230" s="671"/>
      <c r="N230" s="671"/>
      <c r="O230" s="671"/>
      <c r="P230" s="671"/>
      <c r="Q230" s="671"/>
      <c r="R230" s="672"/>
      <c r="S230" s="5"/>
      <c r="T230" s="5"/>
      <c r="U230" s="5"/>
      <c r="V230" s="5"/>
      <c r="W230" s="5"/>
      <c r="X230" s="5"/>
      <c r="Y230" s="5"/>
      <c r="Z230" s="5"/>
      <c r="AA230" s="5"/>
      <c r="AB230" s="5"/>
      <c r="AC230" s="5"/>
      <c r="AD230" s="670"/>
      <c r="AE230" s="671"/>
      <c r="AF230" s="671"/>
      <c r="AG230" s="671"/>
      <c r="AH230" s="671"/>
      <c r="AI230" s="671"/>
      <c r="AJ230" s="671"/>
      <c r="AK230" s="671"/>
      <c r="AL230" s="671"/>
      <c r="AM230" s="671"/>
      <c r="AN230" s="671"/>
      <c r="AO230" s="671"/>
      <c r="AP230" s="671"/>
      <c r="AQ230" s="671"/>
      <c r="AR230" s="672"/>
      <c r="AS230" s="5"/>
      <c r="AT230" s="670"/>
      <c r="AU230" s="671"/>
      <c r="AV230" s="671"/>
      <c r="AW230" s="671"/>
      <c r="AX230" s="671"/>
      <c r="AY230" s="671"/>
      <c r="AZ230" s="671"/>
      <c r="BA230" s="671"/>
      <c r="BB230" s="671"/>
      <c r="BC230" s="671"/>
      <c r="BD230" s="671"/>
      <c r="BE230" s="671"/>
      <c r="BF230" s="671"/>
      <c r="BG230" s="671"/>
      <c r="BH230" s="671"/>
      <c r="BI230" s="671"/>
      <c r="BJ230" s="672"/>
      <c r="BK230" s="15"/>
      <c r="BL230" s="5"/>
      <c r="BM230" s="5"/>
      <c r="BP230" s="5"/>
      <c r="BQ230" s="14"/>
      <c r="BR230" s="673"/>
      <c r="BS230" s="312"/>
      <c r="BT230" s="312"/>
      <c r="BU230" s="312"/>
      <c r="BV230" s="312"/>
      <c r="BW230" s="312"/>
      <c r="BX230" s="312"/>
      <c r="BY230" s="312"/>
      <c r="BZ230" s="312"/>
      <c r="CA230" s="312"/>
      <c r="CB230" s="312"/>
      <c r="CC230" s="312"/>
      <c r="CD230" s="312"/>
      <c r="CE230" s="312"/>
      <c r="CF230" s="313"/>
      <c r="CG230" s="5"/>
      <c r="CH230" s="5"/>
      <c r="CI230" s="5"/>
      <c r="CJ230" s="5"/>
      <c r="CK230" s="5"/>
      <c r="CL230" s="5"/>
      <c r="CM230" s="5"/>
      <c r="CN230" s="5"/>
      <c r="CO230" s="5"/>
      <c r="CP230" s="5"/>
      <c r="CQ230" s="5"/>
      <c r="CR230" s="673"/>
      <c r="CS230" s="312"/>
      <c r="CT230" s="312"/>
      <c r="CU230" s="312"/>
      <c r="CV230" s="312"/>
      <c r="CW230" s="312"/>
      <c r="CX230" s="312"/>
      <c r="CY230" s="312"/>
      <c r="CZ230" s="312"/>
      <c r="DA230" s="312"/>
      <c r="DB230" s="312"/>
      <c r="DC230" s="312"/>
      <c r="DD230" s="312"/>
      <c r="DE230" s="312"/>
      <c r="DF230" s="313"/>
      <c r="DG230" s="27"/>
      <c r="DH230" s="673"/>
      <c r="DI230" s="312"/>
      <c r="DJ230" s="312"/>
      <c r="DK230" s="312"/>
      <c r="DL230" s="312"/>
      <c r="DM230" s="312"/>
      <c r="DN230" s="312"/>
      <c r="DO230" s="312"/>
      <c r="DP230" s="312"/>
      <c r="DQ230" s="312"/>
      <c r="DR230" s="312"/>
      <c r="DS230" s="312"/>
      <c r="DT230" s="312"/>
      <c r="DU230" s="312"/>
      <c r="DV230" s="312"/>
      <c r="DW230" s="312"/>
      <c r="DX230" s="313"/>
      <c r="DY230" s="15"/>
      <c r="DZ230" s="5"/>
      <c r="EA230" s="5"/>
    </row>
    <row r="231" spans="1:131" ht="15" customHeight="1" x14ac:dyDescent="0.4">
      <c r="B231" s="5"/>
      <c r="C231" s="14"/>
      <c r="D231" s="670"/>
      <c r="E231" s="671"/>
      <c r="F231" s="671"/>
      <c r="G231" s="671"/>
      <c r="H231" s="671"/>
      <c r="I231" s="671"/>
      <c r="J231" s="671"/>
      <c r="K231" s="671"/>
      <c r="L231" s="671"/>
      <c r="M231" s="671"/>
      <c r="N231" s="671"/>
      <c r="O231" s="671"/>
      <c r="P231" s="671"/>
      <c r="Q231" s="671"/>
      <c r="R231" s="672"/>
      <c r="S231" s="5"/>
      <c r="T231" s="5"/>
      <c r="U231" s="5"/>
      <c r="V231" s="5"/>
      <c r="W231" s="5"/>
      <c r="X231" s="5"/>
      <c r="Y231" s="5"/>
      <c r="Z231" s="5"/>
      <c r="AA231" s="5"/>
      <c r="AB231" s="5"/>
      <c r="AC231" s="5"/>
      <c r="AD231" s="670"/>
      <c r="AE231" s="671"/>
      <c r="AF231" s="671"/>
      <c r="AG231" s="671"/>
      <c r="AH231" s="671"/>
      <c r="AI231" s="671"/>
      <c r="AJ231" s="671"/>
      <c r="AK231" s="671"/>
      <c r="AL231" s="671"/>
      <c r="AM231" s="671"/>
      <c r="AN231" s="671"/>
      <c r="AO231" s="671"/>
      <c r="AP231" s="671"/>
      <c r="AQ231" s="671"/>
      <c r="AR231" s="672"/>
      <c r="AS231" s="5"/>
      <c r="AT231" s="670"/>
      <c r="AU231" s="671"/>
      <c r="AV231" s="671"/>
      <c r="AW231" s="671"/>
      <c r="AX231" s="671"/>
      <c r="AY231" s="671"/>
      <c r="AZ231" s="671"/>
      <c r="BA231" s="671"/>
      <c r="BB231" s="671"/>
      <c r="BC231" s="671"/>
      <c r="BD231" s="671"/>
      <c r="BE231" s="671"/>
      <c r="BF231" s="671"/>
      <c r="BG231" s="671"/>
      <c r="BH231" s="671"/>
      <c r="BI231" s="671"/>
      <c r="BJ231" s="672"/>
      <c r="BK231" s="15"/>
      <c r="BL231" s="5"/>
      <c r="BM231" s="5"/>
      <c r="BP231" s="5"/>
      <c r="BQ231" s="14"/>
      <c r="BR231" s="673"/>
      <c r="BS231" s="312"/>
      <c r="BT231" s="312"/>
      <c r="BU231" s="312"/>
      <c r="BV231" s="312"/>
      <c r="BW231" s="312"/>
      <c r="BX231" s="312"/>
      <c r="BY231" s="312"/>
      <c r="BZ231" s="312"/>
      <c r="CA231" s="312"/>
      <c r="CB231" s="312"/>
      <c r="CC231" s="312"/>
      <c r="CD231" s="312"/>
      <c r="CE231" s="312"/>
      <c r="CF231" s="313"/>
      <c r="CG231" s="5"/>
      <c r="CH231" s="5"/>
      <c r="CI231" s="5"/>
      <c r="CJ231" s="5"/>
      <c r="CK231" s="5"/>
      <c r="CL231" s="5"/>
      <c r="CM231" s="5"/>
      <c r="CN231" s="5"/>
      <c r="CO231" s="5"/>
      <c r="CP231" s="5"/>
      <c r="CQ231" s="5"/>
      <c r="CR231" s="673"/>
      <c r="CS231" s="312"/>
      <c r="CT231" s="312"/>
      <c r="CU231" s="312"/>
      <c r="CV231" s="312"/>
      <c r="CW231" s="312"/>
      <c r="CX231" s="312"/>
      <c r="CY231" s="312"/>
      <c r="CZ231" s="312"/>
      <c r="DA231" s="312"/>
      <c r="DB231" s="312"/>
      <c r="DC231" s="312"/>
      <c r="DD231" s="312"/>
      <c r="DE231" s="312"/>
      <c r="DF231" s="313"/>
      <c r="DG231" s="27"/>
      <c r="DH231" s="673"/>
      <c r="DI231" s="312"/>
      <c r="DJ231" s="312"/>
      <c r="DK231" s="312"/>
      <c r="DL231" s="312"/>
      <c r="DM231" s="312"/>
      <c r="DN231" s="312"/>
      <c r="DO231" s="312"/>
      <c r="DP231" s="312"/>
      <c r="DQ231" s="312"/>
      <c r="DR231" s="312"/>
      <c r="DS231" s="312"/>
      <c r="DT231" s="312"/>
      <c r="DU231" s="312"/>
      <c r="DV231" s="312"/>
      <c r="DW231" s="312"/>
      <c r="DX231" s="313"/>
      <c r="DY231" s="15"/>
      <c r="DZ231" s="5"/>
      <c r="EA231" s="5"/>
    </row>
    <row r="232" spans="1:131" ht="15" customHeight="1" x14ac:dyDescent="0.4">
      <c r="B232" s="5"/>
      <c r="C232" s="14"/>
      <c r="D232" s="670"/>
      <c r="E232" s="671"/>
      <c r="F232" s="671"/>
      <c r="G232" s="671"/>
      <c r="H232" s="671"/>
      <c r="I232" s="671"/>
      <c r="J232" s="671"/>
      <c r="K232" s="671"/>
      <c r="L232" s="671"/>
      <c r="M232" s="671"/>
      <c r="N232" s="671"/>
      <c r="O232" s="671"/>
      <c r="P232" s="671"/>
      <c r="Q232" s="671"/>
      <c r="R232" s="672"/>
      <c r="S232" s="5"/>
      <c r="T232" s="5"/>
      <c r="U232" s="5"/>
      <c r="V232" s="5"/>
      <c r="W232" s="5"/>
      <c r="X232" s="5"/>
      <c r="Y232" s="5"/>
      <c r="Z232" s="5"/>
      <c r="AA232" s="5"/>
      <c r="AB232" s="5"/>
      <c r="AC232" s="5"/>
      <c r="AD232" s="670"/>
      <c r="AE232" s="671"/>
      <c r="AF232" s="671"/>
      <c r="AG232" s="671"/>
      <c r="AH232" s="671"/>
      <c r="AI232" s="671"/>
      <c r="AJ232" s="671"/>
      <c r="AK232" s="671"/>
      <c r="AL232" s="671"/>
      <c r="AM232" s="671"/>
      <c r="AN232" s="671"/>
      <c r="AO232" s="671"/>
      <c r="AP232" s="671"/>
      <c r="AQ232" s="671"/>
      <c r="AR232" s="672"/>
      <c r="AS232" s="5"/>
      <c r="AT232" s="670"/>
      <c r="AU232" s="671"/>
      <c r="AV232" s="671"/>
      <c r="AW232" s="671"/>
      <c r="AX232" s="671"/>
      <c r="AY232" s="671"/>
      <c r="AZ232" s="671"/>
      <c r="BA232" s="671"/>
      <c r="BB232" s="671"/>
      <c r="BC232" s="671"/>
      <c r="BD232" s="671"/>
      <c r="BE232" s="671"/>
      <c r="BF232" s="671"/>
      <c r="BG232" s="671"/>
      <c r="BH232" s="671"/>
      <c r="BI232" s="671"/>
      <c r="BJ232" s="672"/>
      <c r="BK232" s="15"/>
      <c r="BL232" s="5"/>
      <c r="BM232" s="5"/>
      <c r="BP232" s="5"/>
      <c r="BQ232" s="14"/>
      <c r="BR232" s="673"/>
      <c r="BS232" s="312"/>
      <c r="BT232" s="312"/>
      <c r="BU232" s="312"/>
      <c r="BV232" s="312"/>
      <c r="BW232" s="312"/>
      <c r="BX232" s="312"/>
      <c r="BY232" s="312"/>
      <c r="BZ232" s="312"/>
      <c r="CA232" s="312"/>
      <c r="CB232" s="312"/>
      <c r="CC232" s="312"/>
      <c r="CD232" s="312"/>
      <c r="CE232" s="312"/>
      <c r="CF232" s="313"/>
      <c r="CG232" s="5"/>
      <c r="CH232" s="5"/>
      <c r="CI232" s="5"/>
      <c r="CJ232" s="5"/>
      <c r="CK232" s="5"/>
      <c r="CL232" s="5"/>
      <c r="CM232" s="5"/>
      <c r="CN232" s="5"/>
      <c r="CO232" s="5"/>
      <c r="CP232" s="5"/>
      <c r="CQ232" s="5"/>
      <c r="CR232" s="673"/>
      <c r="CS232" s="312"/>
      <c r="CT232" s="312"/>
      <c r="CU232" s="312"/>
      <c r="CV232" s="312"/>
      <c r="CW232" s="312"/>
      <c r="CX232" s="312"/>
      <c r="CY232" s="312"/>
      <c r="CZ232" s="312"/>
      <c r="DA232" s="312"/>
      <c r="DB232" s="312"/>
      <c r="DC232" s="312"/>
      <c r="DD232" s="312"/>
      <c r="DE232" s="312"/>
      <c r="DF232" s="313"/>
      <c r="DG232" s="27"/>
      <c r="DH232" s="673"/>
      <c r="DI232" s="312"/>
      <c r="DJ232" s="312"/>
      <c r="DK232" s="312"/>
      <c r="DL232" s="312"/>
      <c r="DM232" s="312"/>
      <c r="DN232" s="312"/>
      <c r="DO232" s="312"/>
      <c r="DP232" s="312"/>
      <c r="DQ232" s="312"/>
      <c r="DR232" s="312"/>
      <c r="DS232" s="312"/>
      <c r="DT232" s="312"/>
      <c r="DU232" s="312"/>
      <c r="DV232" s="312"/>
      <c r="DW232" s="312"/>
      <c r="DX232" s="313"/>
      <c r="DY232" s="15"/>
      <c r="DZ232" s="5"/>
      <c r="EA232" s="5"/>
    </row>
    <row r="233" spans="1:131" ht="15" customHeight="1" x14ac:dyDescent="0.4">
      <c r="B233" s="5"/>
      <c r="C233" s="14"/>
      <c r="D233" s="670"/>
      <c r="E233" s="671"/>
      <c r="F233" s="671"/>
      <c r="G233" s="671"/>
      <c r="H233" s="671"/>
      <c r="I233" s="671"/>
      <c r="J233" s="671"/>
      <c r="K233" s="671"/>
      <c r="L233" s="671"/>
      <c r="M233" s="671"/>
      <c r="N233" s="671"/>
      <c r="O233" s="671"/>
      <c r="P233" s="671"/>
      <c r="Q233" s="671"/>
      <c r="R233" s="672"/>
      <c r="S233" s="5"/>
      <c r="T233" s="5"/>
      <c r="U233" s="5"/>
      <c r="V233" s="5"/>
      <c r="W233" s="5"/>
      <c r="X233" s="5"/>
      <c r="Y233" s="5"/>
      <c r="Z233" s="5"/>
      <c r="AA233" s="5"/>
      <c r="AB233" s="5"/>
      <c r="AC233" s="5"/>
      <c r="AD233" s="670"/>
      <c r="AE233" s="671"/>
      <c r="AF233" s="671"/>
      <c r="AG233" s="671"/>
      <c r="AH233" s="671"/>
      <c r="AI233" s="671"/>
      <c r="AJ233" s="671"/>
      <c r="AK233" s="671"/>
      <c r="AL233" s="671"/>
      <c r="AM233" s="671"/>
      <c r="AN233" s="671"/>
      <c r="AO233" s="671"/>
      <c r="AP233" s="671"/>
      <c r="AQ233" s="671"/>
      <c r="AR233" s="672"/>
      <c r="AS233" s="5"/>
      <c r="AT233" s="670"/>
      <c r="AU233" s="671"/>
      <c r="AV233" s="671"/>
      <c r="AW233" s="671"/>
      <c r="AX233" s="671"/>
      <c r="AY233" s="671"/>
      <c r="AZ233" s="671"/>
      <c r="BA233" s="671"/>
      <c r="BB233" s="671"/>
      <c r="BC233" s="671"/>
      <c r="BD233" s="671"/>
      <c r="BE233" s="671"/>
      <c r="BF233" s="671"/>
      <c r="BG233" s="671"/>
      <c r="BH233" s="671"/>
      <c r="BI233" s="671"/>
      <c r="BJ233" s="672"/>
      <c r="BK233" s="15"/>
      <c r="BL233" s="5"/>
      <c r="BM233" s="5"/>
      <c r="BP233" s="5"/>
      <c r="BQ233" s="14"/>
      <c r="BR233" s="673"/>
      <c r="BS233" s="312"/>
      <c r="BT233" s="312"/>
      <c r="BU233" s="312"/>
      <c r="BV233" s="312"/>
      <c r="BW233" s="312"/>
      <c r="BX233" s="312"/>
      <c r="BY233" s="312"/>
      <c r="BZ233" s="312"/>
      <c r="CA233" s="312"/>
      <c r="CB233" s="312"/>
      <c r="CC233" s="312"/>
      <c r="CD233" s="312"/>
      <c r="CE233" s="312"/>
      <c r="CF233" s="313"/>
      <c r="CG233" s="5"/>
      <c r="CH233" s="5"/>
      <c r="CI233" s="5"/>
      <c r="CJ233" s="5"/>
      <c r="CK233" s="5"/>
      <c r="CL233" s="5"/>
      <c r="CM233" s="5"/>
      <c r="CN233" s="5"/>
      <c r="CO233" s="5"/>
      <c r="CP233" s="5"/>
      <c r="CQ233" s="5"/>
      <c r="CR233" s="673"/>
      <c r="CS233" s="312"/>
      <c r="CT233" s="312"/>
      <c r="CU233" s="312"/>
      <c r="CV233" s="312"/>
      <c r="CW233" s="312"/>
      <c r="CX233" s="312"/>
      <c r="CY233" s="312"/>
      <c r="CZ233" s="312"/>
      <c r="DA233" s="312"/>
      <c r="DB233" s="312"/>
      <c r="DC233" s="312"/>
      <c r="DD233" s="312"/>
      <c r="DE233" s="312"/>
      <c r="DF233" s="313"/>
      <c r="DG233" s="27"/>
      <c r="DH233" s="673"/>
      <c r="DI233" s="312"/>
      <c r="DJ233" s="312"/>
      <c r="DK233" s="312"/>
      <c r="DL233" s="312"/>
      <c r="DM233" s="312"/>
      <c r="DN233" s="312"/>
      <c r="DO233" s="312"/>
      <c r="DP233" s="312"/>
      <c r="DQ233" s="312"/>
      <c r="DR233" s="312"/>
      <c r="DS233" s="312"/>
      <c r="DT233" s="312"/>
      <c r="DU233" s="312"/>
      <c r="DV233" s="312"/>
      <c r="DW233" s="312"/>
      <c r="DX233" s="313"/>
      <c r="DY233" s="15"/>
      <c r="DZ233" s="5"/>
      <c r="EA233" s="5"/>
    </row>
    <row r="234" spans="1:131" ht="15" customHeight="1" x14ac:dyDescent="0.4">
      <c r="B234" s="5"/>
      <c r="C234" s="14"/>
      <c r="D234" s="670"/>
      <c r="E234" s="671"/>
      <c r="F234" s="671"/>
      <c r="G234" s="671"/>
      <c r="H234" s="671"/>
      <c r="I234" s="671"/>
      <c r="J234" s="671"/>
      <c r="K234" s="671"/>
      <c r="L234" s="671"/>
      <c r="M234" s="671"/>
      <c r="N234" s="671"/>
      <c r="O234" s="671"/>
      <c r="P234" s="671"/>
      <c r="Q234" s="671"/>
      <c r="R234" s="672"/>
      <c r="S234" s="5"/>
      <c r="T234" s="5"/>
      <c r="U234" s="5"/>
      <c r="V234" s="5"/>
      <c r="W234" s="5"/>
      <c r="X234" s="5"/>
      <c r="Y234" s="5"/>
      <c r="Z234" s="5"/>
      <c r="AA234" s="5"/>
      <c r="AB234" s="5"/>
      <c r="AC234" s="5"/>
      <c r="AD234" s="670"/>
      <c r="AE234" s="671"/>
      <c r="AF234" s="671"/>
      <c r="AG234" s="671"/>
      <c r="AH234" s="671"/>
      <c r="AI234" s="671"/>
      <c r="AJ234" s="671"/>
      <c r="AK234" s="671"/>
      <c r="AL234" s="671"/>
      <c r="AM234" s="671"/>
      <c r="AN234" s="671"/>
      <c r="AO234" s="671"/>
      <c r="AP234" s="671"/>
      <c r="AQ234" s="671"/>
      <c r="AR234" s="672"/>
      <c r="AS234" s="5"/>
      <c r="AT234" s="670"/>
      <c r="AU234" s="671"/>
      <c r="AV234" s="671"/>
      <c r="AW234" s="671"/>
      <c r="AX234" s="671"/>
      <c r="AY234" s="671"/>
      <c r="AZ234" s="671"/>
      <c r="BA234" s="671"/>
      <c r="BB234" s="671"/>
      <c r="BC234" s="671"/>
      <c r="BD234" s="671"/>
      <c r="BE234" s="671"/>
      <c r="BF234" s="671"/>
      <c r="BG234" s="671"/>
      <c r="BH234" s="671"/>
      <c r="BI234" s="671"/>
      <c r="BJ234" s="672"/>
      <c r="BK234" s="15"/>
      <c r="BL234" s="5"/>
      <c r="BM234" s="5"/>
      <c r="BP234" s="5"/>
      <c r="BQ234" s="14"/>
      <c r="BR234" s="673"/>
      <c r="BS234" s="312"/>
      <c r="BT234" s="312"/>
      <c r="BU234" s="312"/>
      <c r="BV234" s="312"/>
      <c r="BW234" s="312"/>
      <c r="BX234" s="312"/>
      <c r="BY234" s="312"/>
      <c r="BZ234" s="312"/>
      <c r="CA234" s="312"/>
      <c r="CB234" s="312"/>
      <c r="CC234" s="312"/>
      <c r="CD234" s="312"/>
      <c r="CE234" s="312"/>
      <c r="CF234" s="313"/>
      <c r="CG234" s="5"/>
      <c r="CH234" s="5"/>
      <c r="CI234" s="5"/>
      <c r="CJ234" s="5"/>
      <c r="CK234" s="5"/>
      <c r="CL234" s="5"/>
      <c r="CM234" s="5"/>
      <c r="CN234" s="5"/>
      <c r="CO234" s="5"/>
      <c r="CP234" s="5"/>
      <c r="CQ234" s="5"/>
      <c r="CR234" s="673"/>
      <c r="CS234" s="312"/>
      <c r="CT234" s="312"/>
      <c r="CU234" s="312"/>
      <c r="CV234" s="312"/>
      <c r="CW234" s="312"/>
      <c r="CX234" s="312"/>
      <c r="CY234" s="312"/>
      <c r="CZ234" s="312"/>
      <c r="DA234" s="312"/>
      <c r="DB234" s="312"/>
      <c r="DC234" s="312"/>
      <c r="DD234" s="312"/>
      <c r="DE234" s="312"/>
      <c r="DF234" s="313"/>
      <c r="DG234" s="27"/>
      <c r="DH234" s="673"/>
      <c r="DI234" s="312"/>
      <c r="DJ234" s="312"/>
      <c r="DK234" s="312"/>
      <c r="DL234" s="312"/>
      <c r="DM234" s="312"/>
      <c r="DN234" s="312"/>
      <c r="DO234" s="312"/>
      <c r="DP234" s="312"/>
      <c r="DQ234" s="312"/>
      <c r="DR234" s="312"/>
      <c r="DS234" s="312"/>
      <c r="DT234" s="312"/>
      <c r="DU234" s="312"/>
      <c r="DV234" s="312"/>
      <c r="DW234" s="312"/>
      <c r="DX234" s="313"/>
      <c r="DY234" s="15"/>
      <c r="DZ234" s="5"/>
      <c r="EA234" s="5"/>
    </row>
    <row r="235" spans="1:131" ht="15" customHeight="1" thickBot="1" x14ac:dyDescent="0.45">
      <c r="B235" s="5"/>
      <c r="C235" s="14"/>
      <c r="D235" s="338"/>
      <c r="E235" s="339"/>
      <c r="F235" s="339"/>
      <c r="G235" s="339"/>
      <c r="H235" s="339"/>
      <c r="I235" s="339"/>
      <c r="J235" s="339"/>
      <c r="K235" s="339"/>
      <c r="L235" s="339"/>
      <c r="M235" s="339"/>
      <c r="N235" s="339"/>
      <c r="O235" s="339"/>
      <c r="P235" s="339"/>
      <c r="Q235" s="339"/>
      <c r="R235" s="340"/>
      <c r="S235" s="5"/>
      <c r="T235" s="5"/>
      <c r="U235" s="5"/>
      <c r="V235" s="5"/>
      <c r="W235" s="5"/>
      <c r="X235" s="5"/>
      <c r="Y235" s="5"/>
      <c r="Z235" s="5"/>
      <c r="AA235" s="5"/>
      <c r="AB235" s="5"/>
      <c r="AC235" s="5"/>
      <c r="AD235" s="338"/>
      <c r="AE235" s="339"/>
      <c r="AF235" s="339"/>
      <c r="AG235" s="339"/>
      <c r="AH235" s="339"/>
      <c r="AI235" s="339"/>
      <c r="AJ235" s="339"/>
      <c r="AK235" s="339"/>
      <c r="AL235" s="339"/>
      <c r="AM235" s="339"/>
      <c r="AN235" s="339"/>
      <c r="AO235" s="339"/>
      <c r="AP235" s="339"/>
      <c r="AQ235" s="339"/>
      <c r="AR235" s="340"/>
      <c r="AS235" s="5"/>
      <c r="AT235" s="338"/>
      <c r="AU235" s="339"/>
      <c r="AV235" s="339"/>
      <c r="AW235" s="339"/>
      <c r="AX235" s="339"/>
      <c r="AY235" s="339"/>
      <c r="AZ235" s="339"/>
      <c r="BA235" s="339"/>
      <c r="BB235" s="339"/>
      <c r="BC235" s="339"/>
      <c r="BD235" s="339"/>
      <c r="BE235" s="339"/>
      <c r="BF235" s="339"/>
      <c r="BG235" s="339"/>
      <c r="BH235" s="339"/>
      <c r="BI235" s="339"/>
      <c r="BJ235" s="340"/>
      <c r="BK235" s="15"/>
      <c r="BL235" s="5"/>
      <c r="BM235" s="5"/>
      <c r="BP235" s="5"/>
      <c r="BQ235" s="14"/>
      <c r="BR235" s="669"/>
      <c r="BS235" s="667"/>
      <c r="BT235" s="667"/>
      <c r="BU235" s="667"/>
      <c r="BV235" s="667"/>
      <c r="BW235" s="667"/>
      <c r="BX235" s="667"/>
      <c r="BY235" s="667"/>
      <c r="BZ235" s="667"/>
      <c r="CA235" s="667"/>
      <c r="CB235" s="667"/>
      <c r="CC235" s="667"/>
      <c r="CD235" s="667"/>
      <c r="CE235" s="667"/>
      <c r="CF235" s="668"/>
      <c r="CG235" s="5"/>
      <c r="CH235" s="5"/>
      <c r="CI235" s="5"/>
      <c r="CJ235" s="5"/>
      <c r="CK235" s="5"/>
      <c r="CL235" s="5"/>
      <c r="CM235" s="5"/>
      <c r="CN235" s="5"/>
      <c r="CO235" s="5"/>
      <c r="CP235" s="5"/>
      <c r="CQ235" s="5"/>
      <c r="CR235" s="669"/>
      <c r="CS235" s="667"/>
      <c r="CT235" s="667"/>
      <c r="CU235" s="667"/>
      <c r="CV235" s="667"/>
      <c r="CW235" s="667"/>
      <c r="CX235" s="667"/>
      <c r="CY235" s="667"/>
      <c r="CZ235" s="667"/>
      <c r="DA235" s="667"/>
      <c r="DB235" s="667"/>
      <c r="DC235" s="667"/>
      <c r="DD235" s="667"/>
      <c r="DE235" s="667"/>
      <c r="DF235" s="668"/>
      <c r="DG235" s="27"/>
      <c r="DH235" s="669"/>
      <c r="DI235" s="667"/>
      <c r="DJ235" s="667"/>
      <c r="DK235" s="667"/>
      <c r="DL235" s="667"/>
      <c r="DM235" s="667"/>
      <c r="DN235" s="667"/>
      <c r="DO235" s="667"/>
      <c r="DP235" s="667"/>
      <c r="DQ235" s="667"/>
      <c r="DR235" s="667"/>
      <c r="DS235" s="667"/>
      <c r="DT235" s="667"/>
      <c r="DU235" s="667"/>
      <c r="DV235" s="667"/>
      <c r="DW235" s="667"/>
      <c r="DX235" s="668"/>
      <c r="DY235" s="15"/>
      <c r="DZ235" s="5"/>
      <c r="EA235" s="5"/>
    </row>
    <row r="236" spans="1:131" ht="18.75" customHeight="1" thickBot="1" x14ac:dyDescent="0.45">
      <c r="B236" s="5"/>
      <c r="C236" s="14"/>
      <c r="D236" s="38"/>
      <c r="E236" s="38"/>
      <c r="F236" s="38"/>
      <c r="G236" s="38"/>
      <c r="H236" s="38"/>
      <c r="I236" s="38"/>
      <c r="J236" s="38"/>
      <c r="K236" s="38"/>
      <c r="L236" s="38"/>
      <c r="M236" s="38"/>
      <c r="N236" s="38"/>
      <c r="O236" s="38"/>
      <c r="P236" s="38"/>
      <c r="Q236" s="38"/>
      <c r="R236" s="38"/>
      <c r="S236" s="5"/>
      <c r="T236" s="5"/>
      <c r="U236" s="5"/>
      <c r="V236" s="5"/>
      <c r="W236" s="5"/>
      <c r="X236" s="5"/>
      <c r="Y236" s="5"/>
      <c r="Z236" s="5"/>
      <c r="AA236" s="5"/>
      <c r="AB236" s="5"/>
      <c r="AC236" s="5"/>
      <c r="AD236" s="38"/>
      <c r="AE236" s="38"/>
      <c r="AF236" s="38"/>
      <c r="AG236" s="38"/>
      <c r="AH236" s="38"/>
      <c r="AI236" s="38"/>
      <c r="AJ236" s="38"/>
      <c r="AK236" s="38"/>
      <c r="AL236" s="38"/>
      <c r="AM236" s="38"/>
      <c r="AN236" s="38"/>
      <c r="AO236" s="38"/>
      <c r="AP236" s="38"/>
      <c r="AQ236" s="38"/>
      <c r="AR236" s="38"/>
      <c r="AS236" s="5"/>
      <c r="AT236" s="38"/>
      <c r="AU236" s="38"/>
      <c r="AV236" s="38"/>
      <c r="AW236" s="38"/>
      <c r="AX236" s="38"/>
      <c r="AY236" s="38"/>
      <c r="AZ236" s="38"/>
      <c r="BA236" s="38"/>
      <c r="BB236" s="38"/>
      <c r="BC236" s="38"/>
      <c r="BD236" s="38"/>
      <c r="BE236" s="38"/>
      <c r="BF236" s="38"/>
      <c r="BG236" s="38"/>
      <c r="BH236" s="38"/>
      <c r="BI236" s="38"/>
      <c r="BJ236" s="38"/>
      <c r="BK236" s="15"/>
      <c r="BL236" s="5"/>
      <c r="BM236" s="5"/>
      <c r="BP236" s="5"/>
      <c r="BQ236" s="14"/>
      <c r="BR236" s="27"/>
      <c r="BS236" s="27"/>
      <c r="BT236" s="27"/>
      <c r="BU236" s="27"/>
      <c r="BV236" s="27"/>
      <c r="BW236" s="27"/>
      <c r="BX236" s="27"/>
      <c r="BY236" s="27"/>
      <c r="BZ236" s="27"/>
      <c r="CA236" s="27"/>
      <c r="CB236" s="27"/>
      <c r="CC236" s="27"/>
      <c r="CD236" s="27"/>
      <c r="CE236" s="27"/>
      <c r="CF236" s="27"/>
      <c r="CG236" s="5"/>
      <c r="CH236" s="5"/>
      <c r="CI236" s="5"/>
      <c r="CJ236" s="5"/>
      <c r="CK236" s="5"/>
      <c r="CL236" s="5"/>
      <c r="CM236" s="5"/>
      <c r="CN236" s="5"/>
      <c r="CO236" s="5"/>
      <c r="CP236" s="5"/>
      <c r="CQ236" s="5"/>
      <c r="CR236" s="27"/>
      <c r="CS236" s="27"/>
      <c r="CT236" s="27"/>
      <c r="CU236" s="27"/>
      <c r="CV236" s="27"/>
      <c r="CW236" s="27"/>
      <c r="CX236" s="27"/>
      <c r="CY236" s="27"/>
      <c r="CZ236" s="27"/>
      <c r="DA236" s="27"/>
      <c r="DB236" s="27"/>
      <c r="DC236" s="27"/>
      <c r="DD236" s="27"/>
      <c r="DE236" s="27"/>
      <c r="DF236" s="27"/>
      <c r="DG236" s="27"/>
      <c r="DH236" s="27"/>
      <c r="DI236" s="27"/>
      <c r="DJ236" s="27"/>
      <c r="DK236" s="27"/>
      <c r="DL236" s="27"/>
      <c r="DM236" s="27"/>
      <c r="DN236" s="27"/>
      <c r="DO236" s="27"/>
      <c r="DP236" s="27"/>
      <c r="DQ236" s="27"/>
      <c r="DR236" s="27"/>
      <c r="DS236" s="27"/>
      <c r="DT236" s="27"/>
      <c r="DU236" s="27"/>
      <c r="DV236" s="27"/>
      <c r="DW236" s="27"/>
      <c r="DX236" s="27"/>
      <c r="DY236" s="15"/>
      <c r="DZ236" s="5"/>
      <c r="EA236" s="5"/>
    </row>
    <row r="237" spans="1:131" ht="15" customHeight="1" x14ac:dyDescent="0.4">
      <c r="B237" s="5"/>
      <c r="C237" s="14"/>
      <c r="D237" s="674"/>
      <c r="E237" s="675"/>
      <c r="F237" s="675"/>
      <c r="G237" s="675"/>
      <c r="H237" s="675"/>
      <c r="I237" s="675"/>
      <c r="J237" s="675"/>
      <c r="K237" s="675"/>
      <c r="L237" s="675"/>
      <c r="M237" s="675"/>
      <c r="N237" s="675"/>
      <c r="O237" s="675"/>
      <c r="P237" s="675"/>
      <c r="Q237" s="675"/>
      <c r="R237" s="676"/>
      <c r="S237" s="5"/>
      <c r="T237" s="5"/>
      <c r="U237" s="5"/>
      <c r="V237" s="5"/>
      <c r="W237" s="5"/>
      <c r="X237" s="5"/>
      <c r="Y237" s="5"/>
      <c r="Z237" s="5"/>
      <c r="AA237" s="5"/>
      <c r="AB237" s="5"/>
      <c r="AC237" s="5"/>
      <c r="AD237" s="674"/>
      <c r="AE237" s="675"/>
      <c r="AF237" s="675"/>
      <c r="AG237" s="675"/>
      <c r="AH237" s="675"/>
      <c r="AI237" s="675"/>
      <c r="AJ237" s="675"/>
      <c r="AK237" s="675"/>
      <c r="AL237" s="675"/>
      <c r="AM237" s="675"/>
      <c r="AN237" s="675"/>
      <c r="AO237" s="675"/>
      <c r="AP237" s="675"/>
      <c r="AQ237" s="675"/>
      <c r="AR237" s="676"/>
      <c r="AS237" s="5"/>
      <c r="AT237" s="674"/>
      <c r="AU237" s="675"/>
      <c r="AV237" s="675"/>
      <c r="AW237" s="675"/>
      <c r="AX237" s="675"/>
      <c r="AY237" s="675"/>
      <c r="AZ237" s="675"/>
      <c r="BA237" s="675"/>
      <c r="BB237" s="675"/>
      <c r="BC237" s="675"/>
      <c r="BD237" s="675"/>
      <c r="BE237" s="675"/>
      <c r="BF237" s="675"/>
      <c r="BG237" s="675"/>
      <c r="BH237" s="675"/>
      <c r="BI237" s="675"/>
      <c r="BJ237" s="676"/>
      <c r="BK237" s="15"/>
      <c r="BL237" s="5"/>
      <c r="BM237" s="5"/>
      <c r="BP237" s="5"/>
      <c r="BQ237" s="14"/>
      <c r="BR237" s="680" t="s">
        <v>373</v>
      </c>
      <c r="BS237" s="681"/>
      <c r="BT237" s="681"/>
      <c r="BU237" s="681"/>
      <c r="BV237" s="681"/>
      <c r="BW237" s="681"/>
      <c r="BX237" s="681"/>
      <c r="BY237" s="681"/>
      <c r="BZ237" s="681"/>
      <c r="CA237" s="681"/>
      <c r="CB237" s="681"/>
      <c r="CC237" s="681"/>
      <c r="CD237" s="681"/>
      <c r="CE237" s="681"/>
      <c r="CF237" s="682"/>
      <c r="CG237" s="5"/>
      <c r="CH237" s="5"/>
      <c r="CI237" s="5"/>
      <c r="CJ237" s="5"/>
      <c r="CK237" s="5"/>
      <c r="CL237" s="5"/>
      <c r="CM237" s="5"/>
      <c r="CN237" s="5"/>
      <c r="CO237" s="5"/>
      <c r="CP237" s="5"/>
      <c r="CQ237" s="5"/>
      <c r="CR237" s="680" t="s">
        <v>372</v>
      </c>
      <c r="CS237" s="681"/>
      <c r="CT237" s="681"/>
      <c r="CU237" s="681"/>
      <c r="CV237" s="681"/>
      <c r="CW237" s="681"/>
      <c r="CX237" s="681"/>
      <c r="CY237" s="681"/>
      <c r="CZ237" s="681"/>
      <c r="DA237" s="681"/>
      <c r="DB237" s="681"/>
      <c r="DC237" s="681"/>
      <c r="DD237" s="681"/>
      <c r="DE237" s="681"/>
      <c r="DF237" s="682"/>
      <c r="DG237" s="27"/>
      <c r="DH237" s="680" t="s">
        <v>147</v>
      </c>
      <c r="DI237" s="681"/>
      <c r="DJ237" s="681"/>
      <c r="DK237" s="681"/>
      <c r="DL237" s="681"/>
      <c r="DM237" s="681"/>
      <c r="DN237" s="681"/>
      <c r="DO237" s="681"/>
      <c r="DP237" s="681"/>
      <c r="DQ237" s="681"/>
      <c r="DR237" s="681"/>
      <c r="DS237" s="681"/>
      <c r="DT237" s="681"/>
      <c r="DU237" s="681"/>
      <c r="DV237" s="681"/>
      <c r="DW237" s="681"/>
      <c r="DX237" s="682"/>
      <c r="DY237" s="15"/>
      <c r="DZ237" s="5"/>
      <c r="EA237" s="5"/>
    </row>
    <row r="238" spans="1:131" ht="15" customHeight="1" x14ac:dyDescent="0.4">
      <c r="B238" s="5"/>
      <c r="C238" s="14"/>
      <c r="D238" s="670"/>
      <c r="E238" s="671"/>
      <c r="F238" s="671"/>
      <c r="G238" s="671"/>
      <c r="H238" s="671"/>
      <c r="I238" s="671"/>
      <c r="J238" s="671"/>
      <c r="K238" s="671"/>
      <c r="L238" s="671"/>
      <c r="M238" s="671"/>
      <c r="N238" s="671"/>
      <c r="O238" s="671"/>
      <c r="P238" s="671"/>
      <c r="Q238" s="671"/>
      <c r="R238" s="672"/>
      <c r="S238" s="5"/>
      <c r="T238" s="5"/>
      <c r="U238" s="5"/>
      <c r="V238" s="5"/>
      <c r="W238" s="5"/>
      <c r="X238" s="5"/>
      <c r="Y238" s="5"/>
      <c r="Z238" s="5"/>
      <c r="AA238" s="5"/>
      <c r="AB238" s="5"/>
      <c r="AC238" s="5"/>
      <c r="AD238" s="670"/>
      <c r="AE238" s="671"/>
      <c r="AF238" s="671"/>
      <c r="AG238" s="671"/>
      <c r="AH238" s="671"/>
      <c r="AI238" s="671"/>
      <c r="AJ238" s="671"/>
      <c r="AK238" s="671"/>
      <c r="AL238" s="671"/>
      <c r="AM238" s="671"/>
      <c r="AN238" s="671"/>
      <c r="AO238" s="671"/>
      <c r="AP238" s="671"/>
      <c r="AQ238" s="671"/>
      <c r="AR238" s="672"/>
      <c r="AS238" s="5"/>
      <c r="AT238" s="670"/>
      <c r="AU238" s="671"/>
      <c r="AV238" s="671"/>
      <c r="AW238" s="671"/>
      <c r="AX238" s="671"/>
      <c r="AY238" s="671"/>
      <c r="AZ238" s="671"/>
      <c r="BA238" s="671"/>
      <c r="BB238" s="671"/>
      <c r="BC238" s="671"/>
      <c r="BD238" s="671"/>
      <c r="BE238" s="671"/>
      <c r="BF238" s="671"/>
      <c r="BG238" s="671"/>
      <c r="BH238" s="671"/>
      <c r="BI238" s="671"/>
      <c r="BJ238" s="672"/>
      <c r="BK238" s="15"/>
      <c r="BL238" s="5"/>
      <c r="BM238" s="5"/>
      <c r="BP238" s="5"/>
      <c r="BQ238" s="14"/>
      <c r="BR238" s="673"/>
      <c r="BS238" s="312"/>
      <c r="BT238" s="312"/>
      <c r="BU238" s="312"/>
      <c r="BV238" s="312"/>
      <c r="BW238" s="312"/>
      <c r="BX238" s="312"/>
      <c r="BY238" s="312"/>
      <c r="BZ238" s="312"/>
      <c r="CA238" s="312"/>
      <c r="CB238" s="312"/>
      <c r="CC238" s="312"/>
      <c r="CD238" s="312"/>
      <c r="CE238" s="312"/>
      <c r="CF238" s="313"/>
      <c r="CG238" s="5"/>
      <c r="CH238" s="5"/>
      <c r="CI238" s="5"/>
      <c r="CJ238" s="5"/>
      <c r="CK238" s="5"/>
      <c r="CL238" s="5"/>
      <c r="CM238" s="5"/>
      <c r="CN238" s="5"/>
      <c r="CO238" s="5"/>
      <c r="CP238" s="5"/>
      <c r="CQ238" s="5"/>
      <c r="CR238" s="673" t="s">
        <v>353</v>
      </c>
      <c r="CS238" s="312"/>
      <c r="CT238" s="312"/>
      <c r="CU238" s="312"/>
      <c r="CV238" s="312"/>
      <c r="CW238" s="312"/>
      <c r="CX238" s="312"/>
      <c r="CY238" s="312"/>
      <c r="CZ238" s="312"/>
      <c r="DA238" s="312"/>
      <c r="DB238" s="312"/>
      <c r="DC238" s="312"/>
      <c r="DD238" s="312"/>
      <c r="DE238" s="312"/>
      <c r="DF238" s="313"/>
      <c r="DG238" s="27"/>
      <c r="DH238" s="673" t="s">
        <v>148</v>
      </c>
      <c r="DI238" s="312"/>
      <c r="DJ238" s="312"/>
      <c r="DK238" s="312"/>
      <c r="DL238" s="312"/>
      <c r="DM238" s="312"/>
      <c r="DN238" s="312"/>
      <c r="DO238" s="312"/>
      <c r="DP238" s="312"/>
      <c r="DQ238" s="312"/>
      <c r="DR238" s="312"/>
      <c r="DS238" s="312"/>
      <c r="DT238" s="312"/>
      <c r="DU238" s="312"/>
      <c r="DV238" s="312"/>
      <c r="DW238" s="312"/>
      <c r="DX238" s="313"/>
      <c r="DY238" s="15"/>
      <c r="DZ238" s="5"/>
      <c r="EA238" s="5"/>
    </row>
    <row r="239" spans="1:131" ht="15" customHeight="1" x14ac:dyDescent="0.4">
      <c r="B239" s="5"/>
      <c r="C239" s="14"/>
      <c r="D239" s="670"/>
      <c r="E239" s="671"/>
      <c r="F239" s="671"/>
      <c r="G239" s="671"/>
      <c r="H239" s="671"/>
      <c r="I239" s="671"/>
      <c r="J239" s="671"/>
      <c r="K239" s="671"/>
      <c r="L239" s="671"/>
      <c r="M239" s="671"/>
      <c r="N239" s="671"/>
      <c r="O239" s="671"/>
      <c r="P239" s="671"/>
      <c r="Q239" s="671"/>
      <c r="R239" s="672"/>
      <c r="S239" s="5"/>
      <c r="T239" s="5"/>
      <c r="U239" s="5"/>
      <c r="V239" s="5"/>
      <c r="W239" s="5"/>
      <c r="X239" s="5"/>
      <c r="Y239" s="5"/>
      <c r="Z239" s="5"/>
      <c r="AA239" s="5"/>
      <c r="AB239" s="5"/>
      <c r="AC239" s="5"/>
      <c r="AD239" s="670"/>
      <c r="AE239" s="671"/>
      <c r="AF239" s="671"/>
      <c r="AG239" s="671"/>
      <c r="AH239" s="671"/>
      <c r="AI239" s="671"/>
      <c r="AJ239" s="671"/>
      <c r="AK239" s="671"/>
      <c r="AL239" s="671"/>
      <c r="AM239" s="671"/>
      <c r="AN239" s="671"/>
      <c r="AO239" s="671"/>
      <c r="AP239" s="671"/>
      <c r="AQ239" s="671"/>
      <c r="AR239" s="672"/>
      <c r="AS239" s="5"/>
      <c r="AT239" s="670"/>
      <c r="AU239" s="671"/>
      <c r="AV239" s="671"/>
      <c r="AW239" s="671"/>
      <c r="AX239" s="671"/>
      <c r="AY239" s="671"/>
      <c r="AZ239" s="671"/>
      <c r="BA239" s="671"/>
      <c r="BB239" s="671"/>
      <c r="BC239" s="671"/>
      <c r="BD239" s="671"/>
      <c r="BE239" s="671"/>
      <c r="BF239" s="671"/>
      <c r="BG239" s="671"/>
      <c r="BH239" s="671"/>
      <c r="BI239" s="671"/>
      <c r="BJ239" s="672"/>
      <c r="BK239" s="15"/>
      <c r="BL239" s="5"/>
      <c r="BM239" s="5"/>
      <c r="BP239" s="5"/>
      <c r="BQ239" s="14"/>
      <c r="BR239" s="673"/>
      <c r="BS239" s="312"/>
      <c r="BT239" s="312"/>
      <c r="BU239" s="312"/>
      <c r="BV239" s="312"/>
      <c r="BW239" s="312"/>
      <c r="BX239" s="312"/>
      <c r="BY239" s="312"/>
      <c r="BZ239" s="312"/>
      <c r="CA239" s="312"/>
      <c r="CB239" s="312"/>
      <c r="CC239" s="312"/>
      <c r="CD239" s="312"/>
      <c r="CE239" s="312"/>
      <c r="CF239" s="313"/>
      <c r="CG239" s="5"/>
      <c r="CH239" s="5"/>
      <c r="CI239" s="5"/>
      <c r="CJ239" s="5"/>
      <c r="CK239" s="5"/>
      <c r="CL239" s="5"/>
      <c r="CM239" s="5"/>
      <c r="CN239" s="5"/>
      <c r="CO239" s="5"/>
      <c r="CP239" s="5"/>
      <c r="CQ239" s="5"/>
      <c r="CR239" s="673" t="s">
        <v>354</v>
      </c>
      <c r="CS239" s="312"/>
      <c r="CT239" s="312"/>
      <c r="CU239" s="312"/>
      <c r="CV239" s="312"/>
      <c r="CW239" s="312"/>
      <c r="CX239" s="312"/>
      <c r="CY239" s="312"/>
      <c r="CZ239" s="312"/>
      <c r="DA239" s="312"/>
      <c r="DB239" s="312"/>
      <c r="DC239" s="312"/>
      <c r="DD239" s="312"/>
      <c r="DE239" s="312"/>
      <c r="DF239" s="313"/>
      <c r="DG239" s="27"/>
      <c r="DH239" s="673" t="s">
        <v>147</v>
      </c>
      <c r="DI239" s="312"/>
      <c r="DJ239" s="312"/>
      <c r="DK239" s="312"/>
      <c r="DL239" s="312"/>
      <c r="DM239" s="312"/>
      <c r="DN239" s="312"/>
      <c r="DO239" s="312"/>
      <c r="DP239" s="312"/>
      <c r="DQ239" s="312"/>
      <c r="DR239" s="312"/>
      <c r="DS239" s="312"/>
      <c r="DT239" s="312"/>
      <c r="DU239" s="312"/>
      <c r="DV239" s="312"/>
      <c r="DW239" s="312"/>
      <c r="DX239" s="313"/>
      <c r="DY239" s="15"/>
      <c r="DZ239" s="5"/>
      <c r="EA239" s="5"/>
    </row>
    <row r="240" spans="1:131" ht="15" customHeight="1" x14ac:dyDescent="0.4">
      <c r="B240" s="5"/>
      <c r="C240" s="14"/>
      <c r="D240" s="670"/>
      <c r="E240" s="671"/>
      <c r="F240" s="671"/>
      <c r="G240" s="671"/>
      <c r="H240" s="671"/>
      <c r="I240" s="671"/>
      <c r="J240" s="671"/>
      <c r="K240" s="671"/>
      <c r="L240" s="671"/>
      <c r="M240" s="671"/>
      <c r="N240" s="671"/>
      <c r="O240" s="671"/>
      <c r="P240" s="671"/>
      <c r="Q240" s="671"/>
      <c r="R240" s="672"/>
      <c r="S240" s="5"/>
      <c r="T240" s="5"/>
      <c r="U240" s="5"/>
      <c r="V240" s="5"/>
      <c r="W240" s="5"/>
      <c r="X240" s="5"/>
      <c r="Y240" s="5"/>
      <c r="Z240" s="5"/>
      <c r="AA240" s="5"/>
      <c r="AB240" s="5"/>
      <c r="AC240" s="5"/>
      <c r="AD240" s="670"/>
      <c r="AE240" s="671"/>
      <c r="AF240" s="671"/>
      <c r="AG240" s="671"/>
      <c r="AH240" s="671"/>
      <c r="AI240" s="671"/>
      <c r="AJ240" s="671"/>
      <c r="AK240" s="671"/>
      <c r="AL240" s="671"/>
      <c r="AM240" s="671"/>
      <c r="AN240" s="671"/>
      <c r="AO240" s="671"/>
      <c r="AP240" s="671"/>
      <c r="AQ240" s="671"/>
      <c r="AR240" s="672"/>
      <c r="AS240" s="5"/>
      <c r="AT240" s="670"/>
      <c r="AU240" s="671"/>
      <c r="AV240" s="671"/>
      <c r="AW240" s="671"/>
      <c r="AX240" s="671"/>
      <c r="AY240" s="671"/>
      <c r="AZ240" s="671"/>
      <c r="BA240" s="671"/>
      <c r="BB240" s="671"/>
      <c r="BC240" s="671"/>
      <c r="BD240" s="671"/>
      <c r="BE240" s="671"/>
      <c r="BF240" s="671"/>
      <c r="BG240" s="671"/>
      <c r="BH240" s="671"/>
      <c r="BI240" s="671"/>
      <c r="BJ240" s="672"/>
      <c r="BK240" s="15"/>
      <c r="BL240" s="5"/>
      <c r="BM240" s="5"/>
      <c r="BP240" s="5"/>
      <c r="BQ240" s="14"/>
      <c r="BR240" s="673"/>
      <c r="BS240" s="312"/>
      <c r="BT240" s="312"/>
      <c r="BU240" s="312"/>
      <c r="BV240" s="312"/>
      <c r="BW240" s="312"/>
      <c r="BX240" s="312"/>
      <c r="BY240" s="312"/>
      <c r="BZ240" s="312"/>
      <c r="CA240" s="312"/>
      <c r="CB240" s="312"/>
      <c r="CC240" s="312"/>
      <c r="CD240" s="312"/>
      <c r="CE240" s="312"/>
      <c r="CF240" s="313"/>
      <c r="CG240" s="5"/>
      <c r="CH240" s="5"/>
      <c r="CI240" s="5"/>
      <c r="CJ240" s="5"/>
      <c r="CK240" s="5"/>
      <c r="CL240" s="5"/>
      <c r="CM240" s="5"/>
      <c r="CN240" s="5"/>
      <c r="CO240" s="5"/>
      <c r="CP240" s="5"/>
      <c r="CQ240" s="5"/>
      <c r="CR240" s="673" t="s">
        <v>356</v>
      </c>
      <c r="CS240" s="312"/>
      <c r="CT240" s="312"/>
      <c r="CU240" s="312"/>
      <c r="CV240" s="312"/>
      <c r="CW240" s="312"/>
      <c r="CX240" s="312"/>
      <c r="CY240" s="312"/>
      <c r="CZ240" s="312"/>
      <c r="DA240" s="312"/>
      <c r="DB240" s="312"/>
      <c r="DC240" s="312"/>
      <c r="DD240" s="312"/>
      <c r="DE240" s="312"/>
      <c r="DF240" s="313"/>
      <c r="DG240" s="27"/>
      <c r="DH240" s="673" t="s">
        <v>147</v>
      </c>
      <c r="DI240" s="312"/>
      <c r="DJ240" s="312"/>
      <c r="DK240" s="312"/>
      <c r="DL240" s="312"/>
      <c r="DM240" s="312"/>
      <c r="DN240" s="312"/>
      <c r="DO240" s="312"/>
      <c r="DP240" s="312"/>
      <c r="DQ240" s="312"/>
      <c r="DR240" s="312"/>
      <c r="DS240" s="312"/>
      <c r="DT240" s="312"/>
      <c r="DU240" s="312"/>
      <c r="DV240" s="312"/>
      <c r="DW240" s="312"/>
      <c r="DX240" s="313"/>
      <c r="DY240" s="15"/>
      <c r="DZ240" s="5"/>
      <c r="EA240" s="5"/>
    </row>
    <row r="241" spans="2:163" ht="15" customHeight="1" x14ac:dyDescent="0.4">
      <c r="B241" s="5"/>
      <c r="C241" s="14"/>
      <c r="D241" s="670"/>
      <c r="E241" s="671"/>
      <c r="F241" s="671"/>
      <c r="G241" s="671"/>
      <c r="H241" s="671"/>
      <c r="I241" s="671"/>
      <c r="J241" s="671"/>
      <c r="K241" s="671"/>
      <c r="L241" s="671"/>
      <c r="M241" s="671"/>
      <c r="N241" s="671"/>
      <c r="O241" s="671"/>
      <c r="P241" s="671"/>
      <c r="Q241" s="671"/>
      <c r="R241" s="672"/>
      <c r="S241" s="5"/>
      <c r="T241" s="5"/>
      <c r="U241" s="5"/>
      <c r="V241" s="5"/>
      <c r="W241" s="5"/>
      <c r="X241" s="5"/>
      <c r="Y241" s="5"/>
      <c r="Z241" s="5"/>
      <c r="AA241" s="5"/>
      <c r="AB241" s="5"/>
      <c r="AC241" s="5"/>
      <c r="AD241" s="670"/>
      <c r="AE241" s="671"/>
      <c r="AF241" s="671"/>
      <c r="AG241" s="671"/>
      <c r="AH241" s="671"/>
      <c r="AI241" s="671"/>
      <c r="AJ241" s="671"/>
      <c r="AK241" s="671"/>
      <c r="AL241" s="671"/>
      <c r="AM241" s="671"/>
      <c r="AN241" s="671"/>
      <c r="AO241" s="671"/>
      <c r="AP241" s="671"/>
      <c r="AQ241" s="671"/>
      <c r="AR241" s="672"/>
      <c r="AS241" s="5"/>
      <c r="AT241" s="670"/>
      <c r="AU241" s="671"/>
      <c r="AV241" s="671"/>
      <c r="AW241" s="671"/>
      <c r="AX241" s="671"/>
      <c r="AY241" s="671"/>
      <c r="AZ241" s="671"/>
      <c r="BA241" s="671"/>
      <c r="BB241" s="671"/>
      <c r="BC241" s="671"/>
      <c r="BD241" s="671"/>
      <c r="BE241" s="671"/>
      <c r="BF241" s="671"/>
      <c r="BG241" s="671"/>
      <c r="BH241" s="671"/>
      <c r="BI241" s="671"/>
      <c r="BJ241" s="672"/>
      <c r="BK241" s="15"/>
      <c r="BL241" s="5"/>
      <c r="BM241" s="5"/>
      <c r="BP241" s="5"/>
      <c r="BQ241" s="14"/>
      <c r="BR241" s="673"/>
      <c r="BS241" s="312"/>
      <c r="BT241" s="312"/>
      <c r="BU241" s="312"/>
      <c r="BV241" s="312"/>
      <c r="BW241" s="312"/>
      <c r="BX241" s="312"/>
      <c r="BY241" s="312"/>
      <c r="BZ241" s="312"/>
      <c r="CA241" s="312"/>
      <c r="CB241" s="312"/>
      <c r="CC241" s="312"/>
      <c r="CD241" s="312"/>
      <c r="CE241" s="312"/>
      <c r="CF241" s="313"/>
      <c r="CG241" s="5"/>
      <c r="CH241" s="5"/>
      <c r="CI241" s="5"/>
      <c r="CJ241" s="5"/>
      <c r="CK241" s="5"/>
      <c r="CL241" s="5"/>
      <c r="CM241" s="5"/>
      <c r="CN241" s="5"/>
      <c r="CO241" s="5"/>
      <c r="CP241" s="5"/>
      <c r="CQ241" s="5"/>
      <c r="CR241" s="673"/>
      <c r="CS241" s="312"/>
      <c r="CT241" s="312"/>
      <c r="CU241" s="312"/>
      <c r="CV241" s="312"/>
      <c r="CW241" s="312"/>
      <c r="CX241" s="312"/>
      <c r="CY241" s="312"/>
      <c r="CZ241" s="312"/>
      <c r="DA241" s="312"/>
      <c r="DB241" s="312"/>
      <c r="DC241" s="312"/>
      <c r="DD241" s="312"/>
      <c r="DE241" s="312"/>
      <c r="DF241" s="313"/>
      <c r="DG241" s="27"/>
      <c r="DH241" s="673"/>
      <c r="DI241" s="312"/>
      <c r="DJ241" s="312"/>
      <c r="DK241" s="312"/>
      <c r="DL241" s="312"/>
      <c r="DM241" s="312"/>
      <c r="DN241" s="312"/>
      <c r="DO241" s="312"/>
      <c r="DP241" s="312"/>
      <c r="DQ241" s="312"/>
      <c r="DR241" s="312"/>
      <c r="DS241" s="312"/>
      <c r="DT241" s="312"/>
      <c r="DU241" s="312"/>
      <c r="DV241" s="312"/>
      <c r="DW241" s="312"/>
      <c r="DX241" s="313"/>
      <c r="DY241" s="15"/>
      <c r="DZ241" s="5"/>
      <c r="EA241" s="5"/>
    </row>
    <row r="242" spans="2:163" ht="15" customHeight="1" x14ac:dyDescent="0.4">
      <c r="B242" s="5"/>
      <c r="C242" s="14"/>
      <c r="D242" s="670"/>
      <c r="E242" s="671"/>
      <c r="F242" s="671"/>
      <c r="G242" s="671"/>
      <c r="H242" s="671"/>
      <c r="I242" s="671"/>
      <c r="J242" s="671"/>
      <c r="K242" s="671"/>
      <c r="L242" s="671"/>
      <c r="M242" s="671"/>
      <c r="N242" s="671"/>
      <c r="O242" s="671"/>
      <c r="P242" s="671"/>
      <c r="Q242" s="671"/>
      <c r="R242" s="672"/>
      <c r="S242" s="5"/>
      <c r="T242" s="5"/>
      <c r="U242" s="5"/>
      <c r="V242" s="5"/>
      <c r="W242" s="5"/>
      <c r="X242" s="5"/>
      <c r="Y242" s="5"/>
      <c r="Z242" s="5"/>
      <c r="AA242" s="5"/>
      <c r="AB242" s="5"/>
      <c r="AC242" s="5"/>
      <c r="AD242" s="670"/>
      <c r="AE242" s="671"/>
      <c r="AF242" s="671"/>
      <c r="AG242" s="671"/>
      <c r="AH242" s="671"/>
      <c r="AI242" s="671"/>
      <c r="AJ242" s="671"/>
      <c r="AK242" s="671"/>
      <c r="AL242" s="671"/>
      <c r="AM242" s="671"/>
      <c r="AN242" s="671"/>
      <c r="AO242" s="671"/>
      <c r="AP242" s="671"/>
      <c r="AQ242" s="671"/>
      <c r="AR242" s="672"/>
      <c r="AS242" s="5"/>
      <c r="AT242" s="670"/>
      <c r="AU242" s="671"/>
      <c r="AV242" s="671"/>
      <c r="AW242" s="671"/>
      <c r="AX242" s="671"/>
      <c r="AY242" s="671"/>
      <c r="AZ242" s="671"/>
      <c r="BA242" s="671"/>
      <c r="BB242" s="671"/>
      <c r="BC242" s="671"/>
      <c r="BD242" s="671"/>
      <c r="BE242" s="671"/>
      <c r="BF242" s="671"/>
      <c r="BG242" s="671"/>
      <c r="BH242" s="671"/>
      <c r="BI242" s="671"/>
      <c r="BJ242" s="672"/>
      <c r="BK242" s="15"/>
      <c r="BL242" s="5"/>
      <c r="BM242" s="5"/>
      <c r="BP242" s="5"/>
      <c r="BQ242" s="14"/>
      <c r="BR242" s="673"/>
      <c r="BS242" s="312"/>
      <c r="BT242" s="312"/>
      <c r="BU242" s="312"/>
      <c r="BV242" s="312"/>
      <c r="BW242" s="312"/>
      <c r="BX242" s="312"/>
      <c r="BY242" s="312"/>
      <c r="BZ242" s="312"/>
      <c r="CA242" s="312"/>
      <c r="CB242" s="312"/>
      <c r="CC242" s="312"/>
      <c r="CD242" s="312"/>
      <c r="CE242" s="312"/>
      <c r="CF242" s="313"/>
      <c r="CG242" s="5"/>
      <c r="CH242" s="5"/>
      <c r="CI242" s="5"/>
      <c r="CJ242" s="5"/>
      <c r="CK242" s="5"/>
      <c r="CL242" s="5"/>
      <c r="CM242" s="5"/>
      <c r="CN242" s="5"/>
      <c r="CO242" s="5"/>
      <c r="CP242" s="5"/>
      <c r="CQ242" s="5"/>
      <c r="CR242" s="673"/>
      <c r="CS242" s="312"/>
      <c r="CT242" s="312"/>
      <c r="CU242" s="312"/>
      <c r="CV242" s="312"/>
      <c r="CW242" s="312"/>
      <c r="CX242" s="312"/>
      <c r="CY242" s="312"/>
      <c r="CZ242" s="312"/>
      <c r="DA242" s="312"/>
      <c r="DB242" s="312"/>
      <c r="DC242" s="312"/>
      <c r="DD242" s="312"/>
      <c r="DE242" s="312"/>
      <c r="DF242" s="313"/>
      <c r="DG242" s="27"/>
      <c r="DH242" s="673"/>
      <c r="DI242" s="312"/>
      <c r="DJ242" s="312"/>
      <c r="DK242" s="312"/>
      <c r="DL242" s="312"/>
      <c r="DM242" s="312"/>
      <c r="DN242" s="312"/>
      <c r="DO242" s="312"/>
      <c r="DP242" s="312"/>
      <c r="DQ242" s="312"/>
      <c r="DR242" s="312"/>
      <c r="DS242" s="312"/>
      <c r="DT242" s="312"/>
      <c r="DU242" s="312"/>
      <c r="DV242" s="312"/>
      <c r="DW242" s="312"/>
      <c r="DX242" s="313"/>
      <c r="DY242" s="15"/>
      <c r="DZ242" s="5"/>
      <c r="EA242" s="5"/>
    </row>
    <row r="243" spans="2:163" ht="15" customHeight="1" x14ac:dyDescent="0.4">
      <c r="B243" s="5"/>
      <c r="C243" s="14"/>
      <c r="D243" s="670"/>
      <c r="E243" s="671"/>
      <c r="F243" s="671"/>
      <c r="G243" s="671"/>
      <c r="H243" s="671"/>
      <c r="I243" s="671"/>
      <c r="J243" s="671"/>
      <c r="K243" s="671"/>
      <c r="L243" s="671"/>
      <c r="M243" s="671"/>
      <c r="N243" s="671"/>
      <c r="O243" s="671"/>
      <c r="P243" s="671"/>
      <c r="Q243" s="671"/>
      <c r="R243" s="672"/>
      <c r="S243" s="5"/>
      <c r="T243" s="5"/>
      <c r="U243" s="5"/>
      <c r="V243" s="5"/>
      <c r="W243" s="5"/>
      <c r="X243" s="5"/>
      <c r="Y243" s="5"/>
      <c r="Z243" s="5"/>
      <c r="AA243" s="5"/>
      <c r="AB243" s="5"/>
      <c r="AC243" s="5"/>
      <c r="AD243" s="670"/>
      <c r="AE243" s="671"/>
      <c r="AF243" s="671"/>
      <c r="AG243" s="671"/>
      <c r="AH243" s="671"/>
      <c r="AI243" s="671"/>
      <c r="AJ243" s="671"/>
      <c r="AK243" s="671"/>
      <c r="AL243" s="671"/>
      <c r="AM243" s="671"/>
      <c r="AN243" s="671"/>
      <c r="AO243" s="671"/>
      <c r="AP243" s="671"/>
      <c r="AQ243" s="671"/>
      <c r="AR243" s="672"/>
      <c r="AS243" s="5"/>
      <c r="AT243" s="670"/>
      <c r="AU243" s="671"/>
      <c r="AV243" s="671"/>
      <c r="AW243" s="671"/>
      <c r="AX243" s="671"/>
      <c r="AY243" s="671"/>
      <c r="AZ243" s="671"/>
      <c r="BA243" s="671"/>
      <c r="BB243" s="671"/>
      <c r="BC243" s="671"/>
      <c r="BD243" s="671"/>
      <c r="BE243" s="671"/>
      <c r="BF243" s="671"/>
      <c r="BG243" s="671"/>
      <c r="BH243" s="671"/>
      <c r="BI243" s="671"/>
      <c r="BJ243" s="672"/>
      <c r="BK243" s="15"/>
      <c r="BL243" s="5"/>
      <c r="BM243" s="5"/>
      <c r="BP243" s="5"/>
      <c r="BQ243" s="14"/>
      <c r="BR243" s="673"/>
      <c r="BS243" s="312"/>
      <c r="BT243" s="312"/>
      <c r="BU243" s="312"/>
      <c r="BV243" s="312"/>
      <c r="BW243" s="312"/>
      <c r="BX243" s="312"/>
      <c r="BY243" s="312"/>
      <c r="BZ243" s="312"/>
      <c r="CA243" s="312"/>
      <c r="CB243" s="312"/>
      <c r="CC243" s="312"/>
      <c r="CD243" s="312"/>
      <c r="CE243" s="312"/>
      <c r="CF243" s="313"/>
      <c r="CG243" s="5"/>
      <c r="CH243" s="5"/>
      <c r="CI243" s="5"/>
      <c r="CJ243" s="5"/>
      <c r="CK243" s="5"/>
      <c r="CL243" s="5"/>
      <c r="CM243" s="5"/>
      <c r="CN243" s="5"/>
      <c r="CO243" s="5"/>
      <c r="CP243" s="5"/>
      <c r="CQ243" s="5"/>
      <c r="CR243" s="673"/>
      <c r="CS243" s="312"/>
      <c r="CT243" s="312"/>
      <c r="CU243" s="312"/>
      <c r="CV243" s="312"/>
      <c r="CW243" s="312"/>
      <c r="CX243" s="312"/>
      <c r="CY243" s="312"/>
      <c r="CZ243" s="312"/>
      <c r="DA243" s="312"/>
      <c r="DB243" s="312"/>
      <c r="DC243" s="312"/>
      <c r="DD243" s="312"/>
      <c r="DE243" s="312"/>
      <c r="DF243" s="313"/>
      <c r="DG243" s="27"/>
      <c r="DH243" s="673"/>
      <c r="DI243" s="312"/>
      <c r="DJ243" s="312"/>
      <c r="DK243" s="312"/>
      <c r="DL243" s="312"/>
      <c r="DM243" s="312"/>
      <c r="DN243" s="312"/>
      <c r="DO243" s="312"/>
      <c r="DP243" s="312"/>
      <c r="DQ243" s="312"/>
      <c r="DR243" s="312"/>
      <c r="DS243" s="312"/>
      <c r="DT243" s="312"/>
      <c r="DU243" s="312"/>
      <c r="DV243" s="312"/>
      <c r="DW243" s="312"/>
      <c r="DX243" s="313"/>
      <c r="DY243" s="15"/>
      <c r="DZ243" s="5"/>
      <c r="EA243" s="5"/>
    </row>
    <row r="244" spans="2:163" ht="15" customHeight="1" thickBot="1" x14ac:dyDescent="0.45">
      <c r="B244" s="5"/>
      <c r="C244" s="14"/>
      <c r="D244" s="338"/>
      <c r="E244" s="339"/>
      <c r="F244" s="339"/>
      <c r="G244" s="339"/>
      <c r="H244" s="339"/>
      <c r="I244" s="339"/>
      <c r="J244" s="339"/>
      <c r="K244" s="339"/>
      <c r="L244" s="339"/>
      <c r="M244" s="339"/>
      <c r="N244" s="339"/>
      <c r="O244" s="339"/>
      <c r="P244" s="339"/>
      <c r="Q244" s="339"/>
      <c r="R244" s="340"/>
      <c r="S244" s="5"/>
      <c r="T244" s="5"/>
      <c r="U244" s="5"/>
      <c r="V244" s="5"/>
      <c r="W244" s="5"/>
      <c r="X244" s="5"/>
      <c r="Y244" s="5"/>
      <c r="Z244" s="5"/>
      <c r="AA244" s="5"/>
      <c r="AB244" s="5"/>
      <c r="AC244" s="5"/>
      <c r="AD244" s="338"/>
      <c r="AE244" s="339"/>
      <c r="AF244" s="339"/>
      <c r="AG244" s="339"/>
      <c r="AH244" s="339"/>
      <c r="AI244" s="339"/>
      <c r="AJ244" s="339"/>
      <c r="AK244" s="339"/>
      <c r="AL244" s="339"/>
      <c r="AM244" s="339"/>
      <c r="AN244" s="339"/>
      <c r="AO244" s="339"/>
      <c r="AP244" s="339"/>
      <c r="AQ244" s="339"/>
      <c r="AR244" s="340"/>
      <c r="AS244" s="5"/>
      <c r="AT244" s="338"/>
      <c r="AU244" s="339"/>
      <c r="AV244" s="339"/>
      <c r="AW244" s="339"/>
      <c r="AX244" s="339"/>
      <c r="AY244" s="339"/>
      <c r="AZ244" s="339"/>
      <c r="BA244" s="339"/>
      <c r="BB244" s="339"/>
      <c r="BC244" s="339"/>
      <c r="BD244" s="339"/>
      <c r="BE244" s="339"/>
      <c r="BF244" s="339"/>
      <c r="BG244" s="339"/>
      <c r="BH244" s="339"/>
      <c r="BI244" s="339"/>
      <c r="BJ244" s="340"/>
      <c r="BK244" s="15"/>
      <c r="BL244" s="5"/>
      <c r="BM244" s="5"/>
      <c r="BP244" s="5"/>
      <c r="BQ244" s="14"/>
      <c r="BR244" s="669"/>
      <c r="BS244" s="667"/>
      <c r="BT244" s="667"/>
      <c r="BU244" s="667"/>
      <c r="BV244" s="667"/>
      <c r="BW244" s="667"/>
      <c r="BX244" s="667"/>
      <c r="BY244" s="667"/>
      <c r="BZ244" s="667"/>
      <c r="CA244" s="667"/>
      <c r="CB244" s="667"/>
      <c r="CC244" s="667"/>
      <c r="CD244" s="667"/>
      <c r="CE244" s="667"/>
      <c r="CF244" s="668"/>
      <c r="CG244" s="5"/>
      <c r="CH244" s="5"/>
      <c r="CI244" s="5"/>
      <c r="CJ244" s="5"/>
      <c r="CK244" s="5"/>
      <c r="CL244" s="5"/>
      <c r="CM244" s="5"/>
      <c r="CN244" s="5"/>
      <c r="CO244" s="5"/>
      <c r="CP244" s="5"/>
      <c r="CQ244" s="5"/>
      <c r="CR244" s="669"/>
      <c r="CS244" s="667"/>
      <c r="CT244" s="667"/>
      <c r="CU244" s="667"/>
      <c r="CV244" s="667"/>
      <c r="CW244" s="667"/>
      <c r="CX244" s="667"/>
      <c r="CY244" s="667"/>
      <c r="CZ244" s="667"/>
      <c r="DA244" s="667"/>
      <c r="DB244" s="667"/>
      <c r="DC244" s="667"/>
      <c r="DD244" s="667"/>
      <c r="DE244" s="667"/>
      <c r="DF244" s="668"/>
      <c r="DG244" s="27"/>
      <c r="DH244" s="669"/>
      <c r="DI244" s="667"/>
      <c r="DJ244" s="667"/>
      <c r="DK244" s="667"/>
      <c r="DL244" s="667"/>
      <c r="DM244" s="667"/>
      <c r="DN244" s="667"/>
      <c r="DO244" s="667"/>
      <c r="DP244" s="667"/>
      <c r="DQ244" s="667"/>
      <c r="DR244" s="667"/>
      <c r="DS244" s="667"/>
      <c r="DT244" s="667"/>
      <c r="DU244" s="667"/>
      <c r="DV244" s="667"/>
      <c r="DW244" s="667"/>
      <c r="DX244" s="668"/>
      <c r="DY244" s="15"/>
      <c r="DZ244" s="5"/>
      <c r="EA244" s="5"/>
    </row>
    <row r="245" spans="2:163" ht="18.75" customHeight="1" thickBot="1" x14ac:dyDescent="0.45">
      <c r="B245" s="5"/>
      <c r="C245" s="14"/>
      <c r="D245" s="38"/>
      <c r="E245" s="38"/>
      <c r="F245" s="38"/>
      <c r="G245" s="38"/>
      <c r="H245" s="38"/>
      <c r="I245" s="38"/>
      <c r="J245" s="38"/>
      <c r="K245" s="38"/>
      <c r="L245" s="38"/>
      <c r="M245" s="38"/>
      <c r="N245" s="38"/>
      <c r="O245" s="38"/>
      <c r="P245" s="38"/>
      <c r="Q245" s="38"/>
      <c r="R245" s="38"/>
      <c r="S245" s="5"/>
      <c r="T245" s="5"/>
      <c r="U245" s="5"/>
      <c r="V245" s="5"/>
      <c r="W245" s="5"/>
      <c r="X245" s="5"/>
      <c r="Y245" s="5"/>
      <c r="Z245" s="5"/>
      <c r="AA245" s="5"/>
      <c r="AB245" s="5"/>
      <c r="AC245" s="5"/>
      <c r="AD245" s="38"/>
      <c r="AE245" s="38"/>
      <c r="AF245" s="38"/>
      <c r="AG245" s="38"/>
      <c r="AH245" s="38"/>
      <c r="AI245" s="38"/>
      <c r="AJ245" s="38"/>
      <c r="AK245" s="38"/>
      <c r="AL245" s="38"/>
      <c r="AM245" s="38"/>
      <c r="AN245" s="38"/>
      <c r="AO245" s="38"/>
      <c r="AP245" s="38"/>
      <c r="AQ245" s="38"/>
      <c r="AR245" s="38"/>
      <c r="AS245" s="5"/>
      <c r="AT245" s="38"/>
      <c r="AU245" s="38"/>
      <c r="AV245" s="38"/>
      <c r="AW245" s="38"/>
      <c r="AX245" s="38"/>
      <c r="AY245" s="38"/>
      <c r="AZ245" s="38"/>
      <c r="BA245" s="38"/>
      <c r="BB245" s="38"/>
      <c r="BC245" s="38"/>
      <c r="BD245" s="38"/>
      <c r="BE245" s="38"/>
      <c r="BF245" s="38"/>
      <c r="BG245" s="38"/>
      <c r="BH245" s="38"/>
      <c r="BI245" s="38"/>
      <c r="BJ245" s="38"/>
      <c r="BK245" s="15"/>
      <c r="BL245" s="5"/>
      <c r="BM245" s="5"/>
      <c r="BP245" s="5"/>
      <c r="BQ245" s="14"/>
      <c r="BR245" s="27"/>
      <c r="BS245" s="27"/>
      <c r="BT245" s="27"/>
      <c r="BU245" s="27"/>
      <c r="BV245" s="27"/>
      <c r="BW245" s="27"/>
      <c r="BX245" s="27"/>
      <c r="BY245" s="27"/>
      <c r="BZ245" s="27"/>
      <c r="CA245" s="27"/>
      <c r="CB245" s="27"/>
      <c r="CC245" s="27"/>
      <c r="CD245" s="27"/>
      <c r="CE245" s="27"/>
      <c r="CF245" s="27"/>
      <c r="CG245" s="5"/>
      <c r="CH245" s="5"/>
      <c r="CI245" s="5"/>
      <c r="CJ245" s="5"/>
      <c r="CK245" s="5"/>
      <c r="CL245" s="5"/>
      <c r="CM245" s="5"/>
      <c r="CN245" s="5"/>
      <c r="CO245" s="5"/>
      <c r="CP245" s="5"/>
      <c r="CQ245" s="5"/>
      <c r="CR245" s="27"/>
      <c r="CS245" s="27"/>
      <c r="CT245" s="27"/>
      <c r="CU245" s="27"/>
      <c r="CV245" s="27"/>
      <c r="CW245" s="27"/>
      <c r="CX245" s="27"/>
      <c r="CY245" s="27"/>
      <c r="CZ245" s="27"/>
      <c r="DA245" s="27"/>
      <c r="DB245" s="27"/>
      <c r="DC245" s="27"/>
      <c r="DD245" s="27"/>
      <c r="DE245" s="27"/>
      <c r="DF245" s="27"/>
      <c r="DG245" s="27"/>
      <c r="DH245" s="27"/>
      <c r="DI245" s="27"/>
      <c r="DJ245" s="27"/>
      <c r="DK245" s="27"/>
      <c r="DL245" s="27"/>
      <c r="DM245" s="27"/>
      <c r="DN245" s="27"/>
      <c r="DO245" s="27"/>
      <c r="DP245" s="27"/>
      <c r="DQ245" s="27"/>
      <c r="DR245" s="27"/>
      <c r="DS245" s="27"/>
      <c r="DT245" s="27"/>
      <c r="DU245" s="27"/>
      <c r="DV245" s="27"/>
      <c r="DW245" s="27"/>
      <c r="DX245" s="27"/>
      <c r="DY245" s="15"/>
      <c r="DZ245" s="5"/>
      <c r="EA245" s="5"/>
    </row>
    <row r="246" spans="2:163" ht="15" customHeight="1" x14ac:dyDescent="0.4">
      <c r="B246" s="5"/>
      <c r="C246" s="14"/>
      <c r="D246" s="674"/>
      <c r="E246" s="675"/>
      <c r="F246" s="675"/>
      <c r="G246" s="675"/>
      <c r="H246" s="675"/>
      <c r="I246" s="675"/>
      <c r="J246" s="675"/>
      <c r="K246" s="675"/>
      <c r="L246" s="675"/>
      <c r="M246" s="675"/>
      <c r="N246" s="675"/>
      <c r="O246" s="675"/>
      <c r="P246" s="675"/>
      <c r="Q246" s="675"/>
      <c r="R246" s="676"/>
      <c r="S246" s="5"/>
      <c r="T246" s="5"/>
      <c r="U246" s="5"/>
      <c r="V246" s="5"/>
      <c r="W246" s="5"/>
      <c r="X246" s="5"/>
      <c r="Y246" s="5"/>
      <c r="Z246" s="5"/>
      <c r="AA246" s="5"/>
      <c r="AB246" s="5"/>
      <c r="AC246" s="5"/>
      <c r="AD246" s="674"/>
      <c r="AE246" s="675"/>
      <c r="AF246" s="675"/>
      <c r="AG246" s="675"/>
      <c r="AH246" s="675"/>
      <c r="AI246" s="675"/>
      <c r="AJ246" s="675"/>
      <c r="AK246" s="675"/>
      <c r="AL246" s="675"/>
      <c r="AM246" s="675"/>
      <c r="AN246" s="675"/>
      <c r="AO246" s="675"/>
      <c r="AP246" s="675"/>
      <c r="AQ246" s="675"/>
      <c r="AR246" s="676"/>
      <c r="AS246" s="5"/>
      <c r="AT246" s="674"/>
      <c r="AU246" s="675"/>
      <c r="AV246" s="675"/>
      <c r="AW246" s="675"/>
      <c r="AX246" s="675"/>
      <c r="AY246" s="675"/>
      <c r="AZ246" s="675"/>
      <c r="BA246" s="675"/>
      <c r="BB246" s="675"/>
      <c r="BC246" s="675"/>
      <c r="BD246" s="675"/>
      <c r="BE246" s="675"/>
      <c r="BF246" s="675"/>
      <c r="BG246" s="675"/>
      <c r="BH246" s="675"/>
      <c r="BI246" s="675"/>
      <c r="BJ246" s="676"/>
      <c r="BK246" s="15"/>
      <c r="BL246" s="5"/>
      <c r="BM246" s="5"/>
      <c r="BP246" s="5"/>
      <c r="BQ246" s="14"/>
      <c r="BR246" s="680" t="s">
        <v>493</v>
      </c>
      <c r="BS246" s="681"/>
      <c r="BT246" s="681"/>
      <c r="BU246" s="681"/>
      <c r="BV246" s="681"/>
      <c r="BW246" s="681"/>
      <c r="BX246" s="681"/>
      <c r="BY246" s="681"/>
      <c r="BZ246" s="681"/>
      <c r="CA246" s="681"/>
      <c r="CB246" s="681"/>
      <c r="CC246" s="681"/>
      <c r="CD246" s="681"/>
      <c r="CE246" s="681"/>
      <c r="CF246" s="682"/>
      <c r="CG246" s="5"/>
      <c r="CH246" s="5"/>
      <c r="CI246" s="5"/>
      <c r="CJ246" s="5"/>
      <c r="CK246" s="5"/>
      <c r="CL246" s="5"/>
      <c r="CM246" s="5"/>
      <c r="CN246" s="5"/>
      <c r="CO246" s="5"/>
      <c r="CP246" s="5"/>
      <c r="CQ246" s="5"/>
      <c r="CR246" s="680" t="s">
        <v>16</v>
      </c>
      <c r="CS246" s="681"/>
      <c r="CT246" s="681"/>
      <c r="CU246" s="681"/>
      <c r="CV246" s="681"/>
      <c r="CW246" s="681"/>
      <c r="CX246" s="681"/>
      <c r="CY246" s="681"/>
      <c r="CZ246" s="681"/>
      <c r="DA246" s="681"/>
      <c r="DB246" s="681"/>
      <c r="DC246" s="681"/>
      <c r="DD246" s="681"/>
      <c r="DE246" s="681"/>
      <c r="DF246" s="682"/>
      <c r="DG246" s="27"/>
      <c r="DH246" s="680" t="s">
        <v>148</v>
      </c>
      <c r="DI246" s="681"/>
      <c r="DJ246" s="681"/>
      <c r="DK246" s="681"/>
      <c r="DL246" s="681"/>
      <c r="DM246" s="681"/>
      <c r="DN246" s="681"/>
      <c r="DO246" s="681"/>
      <c r="DP246" s="681"/>
      <c r="DQ246" s="681"/>
      <c r="DR246" s="681"/>
      <c r="DS246" s="681"/>
      <c r="DT246" s="681"/>
      <c r="DU246" s="681"/>
      <c r="DV246" s="681"/>
      <c r="DW246" s="681"/>
      <c r="DX246" s="682"/>
      <c r="DY246" s="15"/>
      <c r="DZ246" s="5"/>
      <c r="EA246" s="5"/>
    </row>
    <row r="247" spans="2:163" ht="15" customHeight="1" x14ac:dyDescent="0.4">
      <c r="B247" s="5"/>
      <c r="C247" s="14"/>
      <c r="D247" s="670"/>
      <c r="E247" s="671"/>
      <c r="F247" s="671"/>
      <c r="G247" s="671"/>
      <c r="H247" s="671"/>
      <c r="I247" s="671"/>
      <c r="J247" s="671"/>
      <c r="K247" s="671"/>
      <c r="L247" s="671"/>
      <c r="M247" s="671"/>
      <c r="N247" s="671"/>
      <c r="O247" s="671"/>
      <c r="P247" s="671"/>
      <c r="Q247" s="671"/>
      <c r="R247" s="672"/>
      <c r="S247" s="5"/>
      <c r="T247" s="5"/>
      <c r="U247" s="5"/>
      <c r="V247" s="5"/>
      <c r="W247" s="5"/>
      <c r="X247" s="5"/>
      <c r="Y247" s="5"/>
      <c r="Z247" s="5"/>
      <c r="AA247" s="5"/>
      <c r="AB247" s="5"/>
      <c r="AC247" s="5"/>
      <c r="AD247" s="670"/>
      <c r="AE247" s="671"/>
      <c r="AF247" s="671"/>
      <c r="AG247" s="671"/>
      <c r="AH247" s="671"/>
      <c r="AI247" s="671"/>
      <c r="AJ247" s="671"/>
      <c r="AK247" s="671"/>
      <c r="AL247" s="671"/>
      <c r="AM247" s="671"/>
      <c r="AN247" s="671"/>
      <c r="AO247" s="671"/>
      <c r="AP247" s="671"/>
      <c r="AQ247" s="671"/>
      <c r="AR247" s="672"/>
      <c r="AS247" s="5"/>
      <c r="AT247" s="670"/>
      <c r="AU247" s="671"/>
      <c r="AV247" s="671"/>
      <c r="AW247" s="671"/>
      <c r="AX247" s="671"/>
      <c r="AY247" s="671"/>
      <c r="AZ247" s="671"/>
      <c r="BA247" s="671"/>
      <c r="BB247" s="671"/>
      <c r="BC247" s="671"/>
      <c r="BD247" s="671"/>
      <c r="BE247" s="671"/>
      <c r="BF247" s="671"/>
      <c r="BG247" s="671"/>
      <c r="BH247" s="671"/>
      <c r="BI247" s="671"/>
      <c r="BJ247" s="672"/>
      <c r="BK247" s="15"/>
      <c r="BL247" s="5"/>
      <c r="BM247" s="5"/>
      <c r="BP247" s="5"/>
      <c r="BQ247" s="14"/>
      <c r="BR247" s="673" t="s">
        <v>374</v>
      </c>
      <c r="BS247" s="312"/>
      <c r="BT247" s="312"/>
      <c r="BU247" s="312"/>
      <c r="BV247" s="312"/>
      <c r="BW247" s="312"/>
      <c r="BX247" s="312"/>
      <c r="BY247" s="312"/>
      <c r="BZ247" s="312"/>
      <c r="CA247" s="312"/>
      <c r="CB247" s="312"/>
      <c r="CC247" s="312"/>
      <c r="CD247" s="312"/>
      <c r="CE247" s="312"/>
      <c r="CF247" s="313"/>
      <c r="CG247" s="5"/>
      <c r="CH247" s="5"/>
      <c r="CI247" s="5"/>
      <c r="CJ247" s="5"/>
      <c r="CK247" s="5"/>
      <c r="CL247" s="5"/>
      <c r="CM247" s="5"/>
      <c r="CN247" s="5"/>
      <c r="CO247" s="5"/>
      <c r="CP247" s="5"/>
      <c r="CQ247" s="5"/>
      <c r="CR247" s="673"/>
      <c r="CS247" s="312"/>
      <c r="CT247" s="312"/>
      <c r="CU247" s="312"/>
      <c r="CV247" s="312"/>
      <c r="CW247" s="312"/>
      <c r="CX247" s="312"/>
      <c r="CY247" s="312"/>
      <c r="CZ247" s="312"/>
      <c r="DA247" s="312"/>
      <c r="DB247" s="312"/>
      <c r="DC247" s="312"/>
      <c r="DD247" s="312"/>
      <c r="DE247" s="312"/>
      <c r="DF247" s="313"/>
      <c r="DG247" s="27"/>
      <c r="DH247" s="673"/>
      <c r="DI247" s="312"/>
      <c r="DJ247" s="312"/>
      <c r="DK247" s="312"/>
      <c r="DL247" s="312"/>
      <c r="DM247" s="312"/>
      <c r="DN247" s="312"/>
      <c r="DO247" s="312"/>
      <c r="DP247" s="312"/>
      <c r="DQ247" s="312"/>
      <c r="DR247" s="312"/>
      <c r="DS247" s="312"/>
      <c r="DT247" s="312"/>
      <c r="DU247" s="312"/>
      <c r="DV247" s="312"/>
      <c r="DW247" s="312"/>
      <c r="DX247" s="313"/>
      <c r="DY247" s="15"/>
      <c r="DZ247" s="5"/>
      <c r="EA247" s="5"/>
    </row>
    <row r="248" spans="2:163" ht="15" customHeight="1" x14ac:dyDescent="0.4">
      <c r="B248" s="5"/>
      <c r="C248" s="14"/>
      <c r="D248" s="670"/>
      <c r="E248" s="671"/>
      <c r="F248" s="671"/>
      <c r="G248" s="671"/>
      <c r="H248" s="671"/>
      <c r="I248" s="671"/>
      <c r="J248" s="671"/>
      <c r="K248" s="671"/>
      <c r="L248" s="671"/>
      <c r="M248" s="671"/>
      <c r="N248" s="671"/>
      <c r="O248" s="671"/>
      <c r="P248" s="671"/>
      <c r="Q248" s="671"/>
      <c r="R248" s="672"/>
      <c r="S248" s="5"/>
      <c r="T248" s="5"/>
      <c r="U248" s="5"/>
      <c r="V248" s="5"/>
      <c r="W248" s="5"/>
      <c r="X248" s="5"/>
      <c r="Y248" s="5"/>
      <c r="Z248" s="5"/>
      <c r="AA248" s="5"/>
      <c r="AB248" s="5"/>
      <c r="AC248" s="5"/>
      <c r="AD248" s="670"/>
      <c r="AE248" s="671"/>
      <c r="AF248" s="671"/>
      <c r="AG248" s="671"/>
      <c r="AH248" s="671"/>
      <c r="AI248" s="671"/>
      <c r="AJ248" s="671"/>
      <c r="AK248" s="671"/>
      <c r="AL248" s="671"/>
      <c r="AM248" s="671"/>
      <c r="AN248" s="671"/>
      <c r="AO248" s="671"/>
      <c r="AP248" s="671"/>
      <c r="AQ248" s="671"/>
      <c r="AR248" s="672"/>
      <c r="AS248" s="5"/>
      <c r="AT248" s="670"/>
      <c r="AU248" s="671"/>
      <c r="AV248" s="671"/>
      <c r="AW248" s="671"/>
      <c r="AX248" s="671"/>
      <c r="AY248" s="671"/>
      <c r="AZ248" s="671"/>
      <c r="BA248" s="671"/>
      <c r="BB248" s="671"/>
      <c r="BC248" s="671"/>
      <c r="BD248" s="671"/>
      <c r="BE248" s="671"/>
      <c r="BF248" s="671"/>
      <c r="BG248" s="671"/>
      <c r="BH248" s="671"/>
      <c r="BI248" s="671"/>
      <c r="BJ248" s="672"/>
      <c r="BK248" s="15"/>
      <c r="BL248" s="5"/>
      <c r="BM248" s="5"/>
      <c r="BP248" s="5"/>
      <c r="BQ248" s="14"/>
      <c r="BR248" s="673" t="s">
        <v>375</v>
      </c>
      <c r="BS248" s="312"/>
      <c r="BT248" s="312"/>
      <c r="BU248" s="312"/>
      <c r="BV248" s="312"/>
      <c r="BW248" s="312"/>
      <c r="BX248" s="312"/>
      <c r="BY248" s="312"/>
      <c r="BZ248" s="312"/>
      <c r="CA248" s="312"/>
      <c r="CB248" s="312"/>
      <c r="CC248" s="312"/>
      <c r="CD248" s="312"/>
      <c r="CE248" s="312"/>
      <c r="CF248" s="313"/>
      <c r="CG248" s="5"/>
      <c r="CH248" s="5"/>
      <c r="CI248" s="5"/>
      <c r="CJ248" s="5"/>
      <c r="CK248" s="5"/>
      <c r="CL248" s="5"/>
      <c r="CM248" s="5"/>
      <c r="CN248" s="5"/>
      <c r="CO248" s="5"/>
      <c r="CP248" s="5"/>
      <c r="CQ248" s="5"/>
      <c r="CR248" s="673"/>
      <c r="CS248" s="312"/>
      <c r="CT248" s="312"/>
      <c r="CU248" s="312"/>
      <c r="CV248" s="312"/>
      <c r="CW248" s="312"/>
      <c r="CX248" s="312"/>
      <c r="CY248" s="312"/>
      <c r="CZ248" s="312"/>
      <c r="DA248" s="312"/>
      <c r="DB248" s="312"/>
      <c r="DC248" s="312"/>
      <c r="DD248" s="312"/>
      <c r="DE248" s="312"/>
      <c r="DF248" s="313"/>
      <c r="DG248" s="27"/>
      <c r="DH248" s="673"/>
      <c r="DI248" s="312"/>
      <c r="DJ248" s="312"/>
      <c r="DK248" s="312"/>
      <c r="DL248" s="312"/>
      <c r="DM248" s="312"/>
      <c r="DN248" s="312"/>
      <c r="DO248" s="312"/>
      <c r="DP248" s="312"/>
      <c r="DQ248" s="312"/>
      <c r="DR248" s="312"/>
      <c r="DS248" s="312"/>
      <c r="DT248" s="312"/>
      <c r="DU248" s="312"/>
      <c r="DV248" s="312"/>
      <c r="DW248" s="312"/>
      <c r="DX248" s="313"/>
      <c r="DY248" s="15"/>
      <c r="DZ248" s="5"/>
      <c r="EA248" s="5"/>
    </row>
    <row r="249" spans="2:163" ht="15" customHeight="1" x14ac:dyDescent="0.4">
      <c r="B249" s="5"/>
      <c r="C249" s="14"/>
      <c r="D249" s="670"/>
      <c r="E249" s="671"/>
      <c r="F249" s="671"/>
      <c r="G249" s="671"/>
      <c r="H249" s="671"/>
      <c r="I249" s="671"/>
      <c r="J249" s="671"/>
      <c r="K249" s="671"/>
      <c r="L249" s="671"/>
      <c r="M249" s="671"/>
      <c r="N249" s="671"/>
      <c r="O249" s="671"/>
      <c r="P249" s="671"/>
      <c r="Q249" s="671"/>
      <c r="R249" s="672"/>
      <c r="S249" s="5"/>
      <c r="T249" s="5"/>
      <c r="U249" s="5"/>
      <c r="V249" s="5"/>
      <c r="W249" s="5"/>
      <c r="X249" s="5"/>
      <c r="Y249" s="5"/>
      <c r="Z249" s="5"/>
      <c r="AA249" s="5"/>
      <c r="AB249" s="5"/>
      <c r="AC249" s="5"/>
      <c r="AD249" s="670"/>
      <c r="AE249" s="671"/>
      <c r="AF249" s="671"/>
      <c r="AG249" s="671"/>
      <c r="AH249" s="671"/>
      <c r="AI249" s="671"/>
      <c r="AJ249" s="671"/>
      <c r="AK249" s="671"/>
      <c r="AL249" s="671"/>
      <c r="AM249" s="671"/>
      <c r="AN249" s="671"/>
      <c r="AO249" s="671"/>
      <c r="AP249" s="671"/>
      <c r="AQ249" s="671"/>
      <c r="AR249" s="672"/>
      <c r="AS249" s="5"/>
      <c r="AT249" s="670"/>
      <c r="AU249" s="671"/>
      <c r="AV249" s="671"/>
      <c r="AW249" s="671"/>
      <c r="AX249" s="671"/>
      <c r="AY249" s="671"/>
      <c r="AZ249" s="671"/>
      <c r="BA249" s="671"/>
      <c r="BB249" s="671"/>
      <c r="BC249" s="671"/>
      <c r="BD249" s="671"/>
      <c r="BE249" s="671"/>
      <c r="BF249" s="671"/>
      <c r="BG249" s="671"/>
      <c r="BH249" s="671"/>
      <c r="BI249" s="671"/>
      <c r="BJ249" s="672"/>
      <c r="BK249" s="15"/>
      <c r="BL249" s="5"/>
      <c r="BM249" s="5"/>
      <c r="BP249" s="5"/>
      <c r="BQ249" s="14"/>
      <c r="BR249" s="673" t="s">
        <v>376</v>
      </c>
      <c r="BS249" s="312"/>
      <c r="BT249" s="312"/>
      <c r="BU249" s="312"/>
      <c r="BV249" s="312"/>
      <c r="BW249" s="312"/>
      <c r="BX249" s="312"/>
      <c r="BY249" s="312"/>
      <c r="BZ249" s="312"/>
      <c r="CA249" s="312"/>
      <c r="CB249" s="312"/>
      <c r="CC249" s="312"/>
      <c r="CD249" s="312"/>
      <c r="CE249" s="312"/>
      <c r="CF249" s="313"/>
      <c r="CG249" s="5"/>
      <c r="CH249" s="5"/>
      <c r="CI249" s="5"/>
      <c r="CJ249" s="5"/>
      <c r="CK249" s="5"/>
      <c r="CL249" s="5"/>
      <c r="CM249" s="5"/>
      <c r="CN249" s="5"/>
      <c r="CO249" s="5"/>
      <c r="CP249" s="5"/>
      <c r="CQ249" s="5"/>
      <c r="CR249" s="673"/>
      <c r="CS249" s="312"/>
      <c r="CT249" s="312"/>
      <c r="CU249" s="312"/>
      <c r="CV249" s="312"/>
      <c r="CW249" s="312"/>
      <c r="CX249" s="312"/>
      <c r="CY249" s="312"/>
      <c r="CZ249" s="312"/>
      <c r="DA249" s="312"/>
      <c r="DB249" s="312"/>
      <c r="DC249" s="312"/>
      <c r="DD249" s="312"/>
      <c r="DE249" s="312"/>
      <c r="DF249" s="313"/>
      <c r="DG249" s="27"/>
      <c r="DH249" s="673"/>
      <c r="DI249" s="312"/>
      <c r="DJ249" s="312"/>
      <c r="DK249" s="312"/>
      <c r="DL249" s="312"/>
      <c r="DM249" s="312"/>
      <c r="DN249" s="312"/>
      <c r="DO249" s="312"/>
      <c r="DP249" s="312"/>
      <c r="DQ249" s="312"/>
      <c r="DR249" s="312"/>
      <c r="DS249" s="312"/>
      <c r="DT249" s="312"/>
      <c r="DU249" s="312"/>
      <c r="DV249" s="312"/>
      <c r="DW249" s="312"/>
      <c r="DX249" s="313"/>
      <c r="DY249" s="15"/>
      <c r="DZ249" s="5"/>
      <c r="EA249" s="5"/>
    </row>
    <row r="250" spans="2:163" ht="15" customHeight="1" x14ac:dyDescent="0.4">
      <c r="B250" s="5"/>
      <c r="C250" s="14"/>
      <c r="D250" s="670"/>
      <c r="E250" s="671"/>
      <c r="F250" s="671"/>
      <c r="G250" s="671"/>
      <c r="H250" s="671"/>
      <c r="I250" s="671"/>
      <c r="J250" s="671"/>
      <c r="K250" s="671"/>
      <c r="L250" s="671"/>
      <c r="M250" s="671"/>
      <c r="N250" s="671"/>
      <c r="O250" s="671"/>
      <c r="P250" s="671"/>
      <c r="Q250" s="671"/>
      <c r="R250" s="672"/>
      <c r="S250" s="5"/>
      <c r="T250" s="5"/>
      <c r="U250" s="5"/>
      <c r="V250" s="5"/>
      <c r="W250" s="5"/>
      <c r="X250" s="5"/>
      <c r="Y250" s="5"/>
      <c r="Z250" s="5"/>
      <c r="AA250" s="5"/>
      <c r="AB250" s="5"/>
      <c r="AC250" s="5"/>
      <c r="AD250" s="670"/>
      <c r="AE250" s="671"/>
      <c r="AF250" s="671"/>
      <c r="AG250" s="671"/>
      <c r="AH250" s="671"/>
      <c r="AI250" s="671"/>
      <c r="AJ250" s="671"/>
      <c r="AK250" s="671"/>
      <c r="AL250" s="671"/>
      <c r="AM250" s="671"/>
      <c r="AN250" s="671"/>
      <c r="AO250" s="671"/>
      <c r="AP250" s="671"/>
      <c r="AQ250" s="671"/>
      <c r="AR250" s="672"/>
      <c r="AS250" s="5"/>
      <c r="AT250" s="670"/>
      <c r="AU250" s="671"/>
      <c r="AV250" s="671"/>
      <c r="AW250" s="671"/>
      <c r="AX250" s="671"/>
      <c r="AY250" s="671"/>
      <c r="AZ250" s="671"/>
      <c r="BA250" s="671"/>
      <c r="BB250" s="671"/>
      <c r="BC250" s="671"/>
      <c r="BD250" s="671"/>
      <c r="BE250" s="671"/>
      <c r="BF250" s="671"/>
      <c r="BG250" s="671"/>
      <c r="BH250" s="671"/>
      <c r="BI250" s="671"/>
      <c r="BJ250" s="672"/>
      <c r="BK250" s="15"/>
      <c r="BL250" s="5"/>
      <c r="BM250" s="5"/>
      <c r="BP250" s="5"/>
      <c r="BQ250" s="14"/>
      <c r="BR250" s="673"/>
      <c r="BS250" s="312"/>
      <c r="BT250" s="312"/>
      <c r="BU250" s="312"/>
      <c r="BV250" s="312"/>
      <c r="BW250" s="312"/>
      <c r="BX250" s="312"/>
      <c r="BY250" s="312"/>
      <c r="BZ250" s="312"/>
      <c r="CA250" s="312"/>
      <c r="CB250" s="312"/>
      <c r="CC250" s="312"/>
      <c r="CD250" s="312"/>
      <c r="CE250" s="312"/>
      <c r="CF250" s="313"/>
      <c r="CG250" s="5"/>
      <c r="CH250" s="5"/>
      <c r="CI250" s="5"/>
      <c r="CJ250" s="5"/>
      <c r="CK250" s="5"/>
      <c r="CL250" s="5"/>
      <c r="CM250" s="5"/>
      <c r="CN250" s="5"/>
      <c r="CO250" s="5"/>
      <c r="CP250" s="5"/>
      <c r="CQ250" s="5"/>
      <c r="CR250" s="673"/>
      <c r="CS250" s="312"/>
      <c r="CT250" s="312"/>
      <c r="CU250" s="312"/>
      <c r="CV250" s="312"/>
      <c r="CW250" s="312"/>
      <c r="CX250" s="312"/>
      <c r="CY250" s="312"/>
      <c r="CZ250" s="312"/>
      <c r="DA250" s="312"/>
      <c r="DB250" s="312"/>
      <c r="DC250" s="312"/>
      <c r="DD250" s="312"/>
      <c r="DE250" s="312"/>
      <c r="DF250" s="313"/>
      <c r="DG250" s="27"/>
      <c r="DH250" s="673"/>
      <c r="DI250" s="312"/>
      <c r="DJ250" s="312"/>
      <c r="DK250" s="312"/>
      <c r="DL250" s="312"/>
      <c r="DM250" s="312"/>
      <c r="DN250" s="312"/>
      <c r="DO250" s="312"/>
      <c r="DP250" s="312"/>
      <c r="DQ250" s="312"/>
      <c r="DR250" s="312"/>
      <c r="DS250" s="312"/>
      <c r="DT250" s="312"/>
      <c r="DU250" s="312"/>
      <c r="DV250" s="312"/>
      <c r="DW250" s="312"/>
      <c r="DX250" s="313"/>
      <c r="DY250" s="15"/>
      <c r="DZ250" s="5"/>
      <c r="EA250" s="5"/>
    </row>
    <row r="251" spans="2:163" ht="15" customHeight="1" x14ac:dyDescent="0.4">
      <c r="B251" s="5"/>
      <c r="C251" s="14"/>
      <c r="D251" s="670"/>
      <c r="E251" s="671"/>
      <c r="F251" s="671"/>
      <c r="G251" s="671"/>
      <c r="H251" s="671"/>
      <c r="I251" s="671"/>
      <c r="J251" s="671"/>
      <c r="K251" s="671"/>
      <c r="L251" s="671"/>
      <c r="M251" s="671"/>
      <c r="N251" s="671"/>
      <c r="O251" s="671"/>
      <c r="P251" s="671"/>
      <c r="Q251" s="671"/>
      <c r="R251" s="672"/>
      <c r="S251" s="5"/>
      <c r="T251" s="5"/>
      <c r="U251" s="5"/>
      <c r="V251" s="5"/>
      <c r="W251" s="5"/>
      <c r="X251" s="5"/>
      <c r="Y251" s="5"/>
      <c r="Z251" s="5"/>
      <c r="AA251" s="5"/>
      <c r="AB251" s="5"/>
      <c r="AC251" s="5"/>
      <c r="AD251" s="670"/>
      <c r="AE251" s="671"/>
      <c r="AF251" s="671"/>
      <c r="AG251" s="671"/>
      <c r="AH251" s="671"/>
      <c r="AI251" s="671"/>
      <c r="AJ251" s="671"/>
      <c r="AK251" s="671"/>
      <c r="AL251" s="671"/>
      <c r="AM251" s="671"/>
      <c r="AN251" s="671"/>
      <c r="AO251" s="671"/>
      <c r="AP251" s="671"/>
      <c r="AQ251" s="671"/>
      <c r="AR251" s="672"/>
      <c r="AS251" s="5"/>
      <c r="AT251" s="670"/>
      <c r="AU251" s="671"/>
      <c r="AV251" s="671"/>
      <c r="AW251" s="671"/>
      <c r="AX251" s="671"/>
      <c r="AY251" s="671"/>
      <c r="AZ251" s="671"/>
      <c r="BA251" s="671"/>
      <c r="BB251" s="671"/>
      <c r="BC251" s="671"/>
      <c r="BD251" s="671"/>
      <c r="BE251" s="671"/>
      <c r="BF251" s="671"/>
      <c r="BG251" s="671"/>
      <c r="BH251" s="671"/>
      <c r="BI251" s="671"/>
      <c r="BJ251" s="672"/>
      <c r="BK251" s="15"/>
      <c r="BL251" s="5"/>
      <c r="BM251" s="5"/>
      <c r="BP251" s="5"/>
      <c r="BQ251" s="14"/>
      <c r="BR251" s="673"/>
      <c r="BS251" s="312"/>
      <c r="BT251" s="312"/>
      <c r="BU251" s="312"/>
      <c r="BV251" s="312"/>
      <c r="BW251" s="312"/>
      <c r="BX251" s="312"/>
      <c r="BY251" s="312"/>
      <c r="BZ251" s="312"/>
      <c r="CA251" s="312"/>
      <c r="CB251" s="312"/>
      <c r="CC251" s="312"/>
      <c r="CD251" s="312"/>
      <c r="CE251" s="312"/>
      <c r="CF251" s="313"/>
      <c r="CG251" s="5"/>
      <c r="CH251" s="5"/>
      <c r="CI251" s="5"/>
      <c r="CJ251" s="5"/>
      <c r="CK251" s="5"/>
      <c r="CL251" s="5"/>
      <c r="CM251" s="5"/>
      <c r="CN251" s="5"/>
      <c r="CO251" s="5"/>
      <c r="CP251" s="5"/>
      <c r="CQ251" s="5"/>
      <c r="CR251" s="673"/>
      <c r="CS251" s="312"/>
      <c r="CT251" s="312"/>
      <c r="CU251" s="312"/>
      <c r="CV251" s="312"/>
      <c r="CW251" s="312"/>
      <c r="CX251" s="312"/>
      <c r="CY251" s="312"/>
      <c r="CZ251" s="312"/>
      <c r="DA251" s="312"/>
      <c r="DB251" s="312"/>
      <c r="DC251" s="312"/>
      <c r="DD251" s="312"/>
      <c r="DE251" s="312"/>
      <c r="DF251" s="313"/>
      <c r="DG251" s="27"/>
      <c r="DH251" s="673"/>
      <c r="DI251" s="312"/>
      <c r="DJ251" s="312"/>
      <c r="DK251" s="312"/>
      <c r="DL251" s="312"/>
      <c r="DM251" s="312"/>
      <c r="DN251" s="312"/>
      <c r="DO251" s="312"/>
      <c r="DP251" s="312"/>
      <c r="DQ251" s="312"/>
      <c r="DR251" s="312"/>
      <c r="DS251" s="312"/>
      <c r="DT251" s="312"/>
      <c r="DU251" s="312"/>
      <c r="DV251" s="312"/>
      <c r="DW251" s="312"/>
      <c r="DX251" s="313"/>
      <c r="DY251" s="15"/>
      <c r="DZ251" s="5"/>
      <c r="EA251" s="5"/>
    </row>
    <row r="252" spans="2:163" ht="15" customHeight="1" x14ac:dyDescent="0.4">
      <c r="B252" s="5"/>
      <c r="C252" s="14"/>
      <c r="D252" s="670"/>
      <c r="E252" s="671"/>
      <c r="F252" s="671"/>
      <c r="G252" s="671"/>
      <c r="H252" s="671"/>
      <c r="I252" s="671"/>
      <c r="J252" s="671"/>
      <c r="K252" s="671"/>
      <c r="L252" s="671"/>
      <c r="M252" s="671"/>
      <c r="N252" s="671"/>
      <c r="O252" s="671"/>
      <c r="P252" s="671"/>
      <c r="Q252" s="671"/>
      <c r="R252" s="672"/>
      <c r="S252" s="5"/>
      <c r="T252" s="5"/>
      <c r="U252" s="5"/>
      <c r="V252" s="5"/>
      <c r="W252" s="5"/>
      <c r="X252" s="5"/>
      <c r="Y252" s="5"/>
      <c r="Z252" s="5"/>
      <c r="AA252" s="5"/>
      <c r="AB252" s="5"/>
      <c r="AC252" s="5"/>
      <c r="AD252" s="670"/>
      <c r="AE252" s="671"/>
      <c r="AF252" s="671"/>
      <c r="AG252" s="671"/>
      <c r="AH252" s="671"/>
      <c r="AI252" s="671"/>
      <c r="AJ252" s="671"/>
      <c r="AK252" s="671"/>
      <c r="AL252" s="671"/>
      <c r="AM252" s="671"/>
      <c r="AN252" s="671"/>
      <c r="AO252" s="671"/>
      <c r="AP252" s="671"/>
      <c r="AQ252" s="671"/>
      <c r="AR252" s="672"/>
      <c r="AS252" s="5"/>
      <c r="AT252" s="670"/>
      <c r="AU252" s="671"/>
      <c r="AV252" s="671"/>
      <c r="AW252" s="671"/>
      <c r="AX252" s="671"/>
      <c r="AY252" s="671"/>
      <c r="AZ252" s="671"/>
      <c r="BA252" s="671"/>
      <c r="BB252" s="671"/>
      <c r="BC252" s="671"/>
      <c r="BD252" s="671"/>
      <c r="BE252" s="671"/>
      <c r="BF252" s="671"/>
      <c r="BG252" s="671"/>
      <c r="BH252" s="671"/>
      <c r="BI252" s="671"/>
      <c r="BJ252" s="672"/>
      <c r="BK252" s="15"/>
      <c r="BL252" s="5"/>
      <c r="BM252" s="5"/>
      <c r="BP252" s="5"/>
      <c r="BQ252" s="14"/>
      <c r="BR252" s="673"/>
      <c r="BS252" s="312"/>
      <c r="BT252" s="312"/>
      <c r="BU252" s="312"/>
      <c r="BV252" s="312"/>
      <c r="BW252" s="312"/>
      <c r="BX252" s="312"/>
      <c r="BY252" s="312"/>
      <c r="BZ252" s="312"/>
      <c r="CA252" s="312"/>
      <c r="CB252" s="312"/>
      <c r="CC252" s="312"/>
      <c r="CD252" s="312"/>
      <c r="CE252" s="312"/>
      <c r="CF252" s="313"/>
      <c r="CG252" s="5"/>
      <c r="CH252" s="5"/>
      <c r="CI252" s="5"/>
      <c r="CJ252" s="5"/>
      <c r="CK252" s="5"/>
      <c r="CL252" s="5"/>
      <c r="CM252" s="5"/>
      <c r="CN252" s="5"/>
      <c r="CO252" s="5"/>
      <c r="CP252" s="5"/>
      <c r="CQ252" s="5"/>
      <c r="CR252" s="673"/>
      <c r="CS252" s="312"/>
      <c r="CT252" s="312"/>
      <c r="CU252" s="312"/>
      <c r="CV252" s="312"/>
      <c r="CW252" s="312"/>
      <c r="CX252" s="312"/>
      <c r="CY252" s="312"/>
      <c r="CZ252" s="312"/>
      <c r="DA252" s="312"/>
      <c r="DB252" s="312"/>
      <c r="DC252" s="312"/>
      <c r="DD252" s="312"/>
      <c r="DE252" s="312"/>
      <c r="DF252" s="313"/>
      <c r="DG252" s="27"/>
      <c r="DH252" s="673"/>
      <c r="DI252" s="312"/>
      <c r="DJ252" s="312"/>
      <c r="DK252" s="312"/>
      <c r="DL252" s="312"/>
      <c r="DM252" s="312"/>
      <c r="DN252" s="312"/>
      <c r="DO252" s="312"/>
      <c r="DP252" s="312"/>
      <c r="DQ252" s="312"/>
      <c r="DR252" s="312"/>
      <c r="DS252" s="312"/>
      <c r="DT252" s="312"/>
      <c r="DU252" s="312"/>
      <c r="DV252" s="312"/>
      <c r="DW252" s="312"/>
      <c r="DX252" s="313"/>
      <c r="DY252" s="15"/>
      <c r="DZ252" s="5"/>
      <c r="EA252" s="5"/>
    </row>
    <row r="253" spans="2:163" ht="15" customHeight="1" thickBot="1" x14ac:dyDescent="0.45">
      <c r="B253" s="5"/>
      <c r="C253" s="14"/>
      <c r="D253" s="338"/>
      <c r="E253" s="339"/>
      <c r="F253" s="339"/>
      <c r="G253" s="339"/>
      <c r="H253" s="339"/>
      <c r="I253" s="339"/>
      <c r="J253" s="339"/>
      <c r="K253" s="339"/>
      <c r="L253" s="339"/>
      <c r="M253" s="339"/>
      <c r="N253" s="339"/>
      <c r="O253" s="339"/>
      <c r="P253" s="339"/>
      <c r="Q253" s="339"/>
      <c r="R253" s="340"/>
      <c r="S253" s="5"/>
      <c r="T253" s="5"/>
      <c r="U253" s="5"/>
      <c r="V253" s="5"/>
      <c r="W253" s="5"/>
      <c r="X253" s="5"/>
      <c r="Y253" s="5"/>
      <c r="Z253" s="5"/>
      <c r="AA253" s="5"/>
      <c r="AB253" s="5"/>
      <c r="AC253" s="5"/>
      <c r="AD253" s="338"/>
      <c r="AE253" s="339"/>
      <c r="AF253" s="339"/>
      <c r="AG253" s="339"/>
      <c r="AH253" s="339"/>
      <c r="AI253" s="339"/>
      <c r="AJ253" s="339"/>
      <c r="AK253" s="339"/>
      <c r="AL253" s="339"/>
      <c r="AM253" s="339"/>
      <c r="AN253" s="339"/>
      <c r="AO253" s="339"/>
      <c r="AP253" s="339"/>
      <c r="AQ253" s="339"/>
      <c r="AR253" s="340"/>
      <c r="AS253" s="5"/>
      <c r="AT253" s="338"/>
      <c r="AU253" s="339"/>
      <c r="AV253" s="339"/>
      <c r="AW253" s="339"/>
      <c r="AX253" s="339"/>
      <c r="AY253" s="339"/>
      <c r="AZ253" s="339"/>
      <c r="BA253" s="339"/>
      <c r="BB253" s="339"/>
      <c r="BC253" s="339"/>
      <c r="BD253" s="339"/>
      <c r="BE253" s="339"/>
      <c r="BF253" s="339"/>
      <c r="BG253" s="339"/>
      <c r="BH253" s="339"/>
      <c r="BI253" s="339"/>
      <c r="BJ253" s="340"/>
      <c r="BK253" s="15"/>
      <c r="BL253" s="5"/>
      <c r="BM253" s="5"/>
      <c r="BP253" s="5"/>
      <c r="BQ253" s="14"/>
      <c r="BR253" s="669"/>
      <c r="BS253" s="667"/>
      <c r="BT253" s="667"/>
      <c r="BU253" s="667"/>
      <c r="BV253" s="667"/>
      <c r="BW253" s="667"/>
      <c r="BX253" s="667"/>
      <c r="BY253" s="667"/>
      <c r="BZ253" s="667"/>
      <c r="CA253" s="667"/>
      <c r="CB253" s="667"/>
      <c r="CC253" s="667"/>
      <c r="CD253" s="667"/>
      <c r="CE253" s="667"/>
      <c r="CF253" s="668"/>
      <c r="CG253" s="5"/>
      <c r="CH253" s="5"/>
      <c r="CI253" s="5"/>
      <c r="CJ253" s="5"/>
      <c r="CK253" s="5"/>
      <c r="CL253" s="5"/>
      <c r="CM253" s="5"/>
      <c r="CN253" s="5"/>
      <c r="CO253" s="5"/>
      <c r="CP253" s="5"/>
      <c r="CQ253" s="5"/>
      <c r="CR253" s="669"/>
      <c r="CS253" s="667"/>
      <c r="CT253" s="667"/>
      <c r="CU253" s="667"/>
      <c r="CV253" s="667"/>
      <c r="CW253" s="667"/>
      <c r="CX253" s="667"/>
      <c r="CY253" s="667"/>
      <c r="CZ253" s="667"/>
      <c r="DA253" s="667"/>
      <c r="DB253" s="667"/>
      <c r="DC253" s="667"/>
      <c r="DD253" s="667"/>
      <c r="DE253" s="667"/>
      <c r="DF253" s="668"/>
      <c r="DG253" s="27"/>
      <c r="DH253" s="669"/>
      <c r="DI253" s="667"/>
      <c r="DJ253" s="667"/>
      <c r="DK253" s="667"/>
      <c r="DL253" s="667"/>
      <c r="DM253" s="667"/>
      <c r="DN253" s="667"/>
      <c r="DO253" s="667"/>
      <c r="DP253" s="667"/>
      <c r="DQ253" s="667"/>
      <c r="DR253" s="667"/>
      <c r="DS253" s="667"/>
      <c r="DT253" s="667"/>
      <c r="DU253" s="667"/>
      <c r="DV253" s="667"/>
      <c r="DW253" s="667"/>
      <c r="DX253" s="668"/>
      <c r="DY253" s="15"/>
      <c r="DZ253" s="5"/>
      <c r="EA253" s="5"/>
    </row>
    <row r="254" spans="2:163" ht="18.75" customHeight="1" thickBot="1" x14ac:dyDescent="0.45">
      <c r="B254" s="5"/>
      <c r="C254" s="16"/>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8"/>
      <c r="BL254" s="5"/>
      <c r="BM254" s="5"/>
      <c r="BP254" s="5"/>
      <c r="BQ254" s="16"/>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c r="DA254" s="17"/>
      <c r="DB254" s="17"/>
      <c r="DC254" s="17"/>
      <c r="DD254" s="17"/>
      <c r="DE254" s="17"/>
      <c r="DF254" s="17"/>
      <c r="DG254" s="17"/>
      <c r="DH254" s="17"/>
      <c r="DI254" s="17"/>
      <c r="DJ254" s="17"/>
      <c r="DK254" s="17"/>
      <c r="DL254" s="17"/>
      <c r="DM254" s="17"/>
      <c r="DN254" s="17"/>
      <c r="DO254" s="17"/>
      <c r="DP254" s="17"/>
      <c r="DQ254" s="17"/>
      <c r="DR254" s="17"/>
      <c r="DS254" s="17"/>
      <c r="DT254" s="17"/>
      <c r="DU254" s="17"/>
      <c r="DV254" s="17"/>
      <c r="DW254" s="17"/>
      <c r="DX254" s="17"/>
      <c r="DY254" s="18"/>
      <c r="DZ254" s="5"/>
      <c r="EA254" s="5"/>
    </row>
    <row r="255" spans="2:163" ht="18.75" customHeight="1" x14ac:dyDescent="0.4">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row>
    <row r="256" spans="2:163" ht="18.75" customHeight="1" x14ac:dyDescent="0.4">
      <c r="B256" s="5"/>
      <c r="C256" s="5"/>
      <c r="D256" s="315" t="s">
        <v>359</v>
      </c>
      <c r="E256" s="315"/>
      <c r="F256" s="315"/>
      <c r="G256" s="315"/>
      <c r="H256" s="315"/>
      <c r="I256" s="315"/>
      <c r="J256" s="315"/>
      <c r="K256" s="315"/>
      <c r="L256" s="5"/>
      <c r="AC256" s="336" t="s">
        <v>377</v>
      </c>
      <c r="AD256" s="336"/>
      <c r="AE256" s="336"/>
      <c r="AF256" s="336"/>
      <c r="AG256" s="336"/>
      <c r="AH256" s="336"/>
      <c r="AI256" s="336"/>
      <c r="AJ256" s="336"/>
      <c r="AK256" s="336"/>
      <c r="AL256" s="336"/>
      <c r="AM256" s="336"/>
      <c r="AN256" s="336"/>
      <c r="AO256" s="336"/>
      <c r="AP256" s="336"/>
      <c r="AQ256" s="336"/>
      <c r="AR256" s="336"/>
      <c r="AS256" s="336"/>
      <c r="AT256" s="336"/>
      <c r="AU256" s="336"/>
      <c r="AV256" s="336"/>
      <c r="AW256" s="336"/>
      <c r="AX256" s="336"/>
      <c r="AY256" s="336"/>
      <c r="AZ256" s="336"/>
      <c r="BA256" s="336"/>
      <c r="BB256" s="336"/>
      <c r="BC256" s="336"/>
      <c r="BD256" s="336"/>
      <c r="BE256" s="336"/>
      <c r="BF256" s="336"/>
      <c r="BG256" s="336"/>
      <c r="BH256" s="336"/>
      <c r="BI256" s="336"/>
      <c r="BJ256" s="336"/>
      <c r="BK256" s="336"/>
      <c r="BP256" s="5"/>
      <c r="BQ256" s="5"/>
      <c r="BR256" s="315" t="s">
        <v>359</v>
      </c>
      <c r="BS256" s="315"/>
      <c r="BT256" s="315"/>
      <c r="BU256" s="315"/>
      <c r="BV256" s="315"/>
      <c r="BW256" s="315"/>
      <c r="BX256" s="315"/>
      <c r="BY256" s="315"/>
      <c r="BZ256" s="5"/>
      <c r="CQ256" s="336" t="s">
        <v>377</v>
      </c>
      <c r="CR256" s="336"/>
      <c r="CS256" s="336"/>
      <c r="CT256" s="336"/>
      <c r="CU256" s="336"/>
      <c r="CV256" s="336"/>
      <c r="CW256" s="336"/>
      <c r="CX256" s="336"/>
      <c r="CY256" s="336"/>
      <c r="CZ256" s="336"/>
      <c r="DA256" s="336"/>
      <c r="DB256" s="336"/>
      <c r="DC256" s="336"/>
      <c r="DD256" s="336"/>
      <c r="DE256" s="336"/>
      <c r="DF256" s="336"/>
      <c r="DG256" s="336"/>
      <c r="DH256" s="336"/>
      <c r="DI256" s="336"/>
      <c r="DJ256" s="336"/>
      <c r="DK256" s="336"/>
      <c r="DL256" s="336"/>
      <c r="DM256" s="336"/>
      <c r="DN256" s="336"/>
      <c r="DO256" s="336"/>
      <c r="DP256" s="336"/>
      <c r="DQ256" s="336"/>
      <c r="DR256" s="336"/>
      <c r="DS256" s="336"/>
      <c r="DT256" s="336"/>
      <c r="DU256" s="336"/>
      <c r="DV256" s="336"/>
      <c r="DW256" s="336"/>
      <c r="DX256" s="336"/>
      <c r="DY256" s="336"/>
      <c r="ED256" s="209"/>
      <c r="EE256" s="209"/>
      <c r="EF256" s="209"/>
      <c r="EG256" s="209"/>
      <c r="EH256" s="209"/>
      <c r="EI256" s="192"/>
      <c r="EJ256" s="192"/>
      <c r="EK256" s="192"/>
      <c r="EL256" s="192"/>
      <c r="EM256" s="192"/>
      <c r="EN256" s="209"/>
      <c r="EO256" s="192"/>
      <c r="EP256" s="192"/>
      <c r="EQ256" s="192"/>
      <c r="ER256" s="192"/>
      <c r="ES256" s="192"/>
      <c r="ET256" s="192"/>
      <c r="EU256" s="192"/>
      <c r="EV256" s="192"/>
      <c r="EW256" s="192"/>
      <c r="EX256" s="192"/>
      <c r="EY256" s="192"/>
      <c r="EZ256" s="192"/>
      <c r="FA256" s="192"/>
      <c r="FB256" s="192"/>
      <c r="FC256" s="192"/>
      <c r="FD256" s="192"/>
      <c r="FE256" s="192"/>
      <c r="FF256" s="192"/>
      <c r="FG256" s="192"/>
    </row>
    <row r="257" spans="1:163" ht="18.75" customHeight="1" x14ac:dyDescent="0.4">
      <c r="B257" s="5"/>
      <c r="C257" s="5"/>
      <c r="D257" s="337" t="s">
        <v>361</v>
      </c>
      <c r="E257" s="337"/>
      <c r="F257" s="337"/>
      <c r="G257" s="337"/>
      <c r="H257" s="337"/>
      <c r="I257" s="337"/>
      <c r="J257" s="337"/>
      <c r="K257" s="337"/>
      <c r="L257" s="337"/>
      <c r="M257" s="337"/>
      <c r="N257" s="337"/>
      <c r="O257" s="337"/>
      <c r="P257" s="337"/>
      <c r="Q257" s="337"/>
      <c r="R257" s="337"/>
      <c r="S257" s="337"/>
      <c r="T257" s="337"/>
      <c r="U257" s="337"/>
      <c r="V257" s="337"/>
      <c r="AC257" s="336"/>
      <c r="AD257" s="336"/>
      <c r="AE257" s="336"/>
      <c r="AF257" s="336"/>
      <c r="AG257" s="336"/>
      <c r="AH257" s="336"/>
      <c r="AI257" s="336"/>
      <c r="AJ257" s="336"/>
      <c r="AK257" s="336"/>
      <c r="AL257" s="336"/>
      <c r="AM257" s="336"/>
      <c r="AN257" s="336"/>
      <c r="AO257" s="336"/>
      <c r="AP257" s="336"/>
      <c r="AQ257" s="336"/>
      <c r="AR257" s="336"/>
      <c r="AS257" s="336"/>
      <c r="AT257" s="336"/>
      <c r="AU257" s="336"/>
      <c r="AV257" s="336"/>
      <c r="AW257" s="336"/>
      <c r="AX257" s="336"/>
      <c r="AY257" s="336"/>
      <c r="AZ257" s="336"/>
      <c r="BA257" s="336"/>
      <c r="BB257" s="336"/>
      <c r="BC257" s="336"/>
      <c r="BD257" s="336"/>
      <c r="BE257" s="336"/>
      <c r="BF257" s="336"/>
      <c r="BG257" s="336"/>
      <c r="BH257" s="336"/>
      <c r="BI257" s="336"/>
      <c r="BJ257" s="336"/>
      <c r="BK257" s="336"/>
      <c r="BP257" s="5"/>
      <c r="BQ257" s="5"/>
      <c r="BR257" s="337" t="s">
        <v>361</v>
      </c>
      <c r="BS257" s="337"/>
      <c r="BT257" s="337"/>
      <c r="BU257" s="337"/>
      <c r="BV257" s="337"/>
      <c r="BW257" s="337"/>
      <c r="BX257" s="337"/>
      <c r="BY257" s="337"/>
      <c r="BZ257" s="337"/>
      <c r="CA257" s="337"/>
      <c r="CB257" s="337"/>
      <c r="CC257" s="337"/>
      <c r="CD257" s="337"/>
      <c r="CE257" s="337"/>
      <c r="CF257" s="337"/>
      <c r="CG257" s="337"/>
      <c r="CH257" s="337"/>
      <c r="CI257" s="337"/>
      <c r="CJ257" s="337"/>
      <c r="CQ257" s="336"/>
      <c r="CR257" s="336"/>
      <c r="CS257" s="336"/>
      <c r="CT257" s="336"/>
      <c r="CU257" s="336"/>
      <c r="CV257" s="336"/>
      <c r="CW257" s="336"/>
      <c r="CX257" s="336"/>
      <c r="CY257" s="336"/>
      <c r="CZ257" s="336"/>
      <c r="DA257" s="336"/>
      <c r="DB257" s="336"/>
      <c r="DC257" s="336"/>
      <c r="DD257" s="336"/>
      <c r="DE257" s="336"/>
      <c r="DF257" s="336"/>
      <c r="DG257" s="336"/>
      <c r="DH257" s="336"/>
      <c r="DI257" s="336"/>
      <c r="DJ257" s="336"/>
      <c r="DK257" s="336"/>
      <c r="DL257" s="336"/>
      <c r="DM257" s="336"/>
      <c r="DN257" s="336"/>
      <c r="DO257" s="336"/>
      <c r="DP257" s="336"/>
      <c r="DQ257" s="336"/>
      <c r="DR257" s="336"/>
      <c r="DS257" s="336"/>
      <c r="DT257" s="336"/>
      <c r="DU257" s="336"/>
      <c r="DV257" s="336"/>
      <c r="DW257" s="336"/>
      <c r="DX257" s="336"/>
      <c r="DY257" s="336"/>
      <c r="ED257" s="197"/>
      <c r="EE257" s="240"/>
      <c r="EF257" s="203"/>
      <c r="EG257" s="203"/>
      <c r="EH257" s="203"/>
      <c r="EI257" s="203"/>
      <c r="EJ257" s="203"/>
      <c r="EK257" s="203"/>
      <c r="EL257" s="203"/>
      <c r="EM257" s="203"/>
      <c r="EN257" s="209"/>
      <c r="EO257" s="192"/>
      <c r="EP257" s="192"/>
      <c r="EQ257" s="192"/>
      <c r="ER257" s="192"/>
      <c r="ES257" s="192"/>
      <c r="ET257" s="192"/>
      <c r="EU257" s="192"/>
      <c r="EV257" s="192"/>
      <c r="EW257" s="192"/>
      <c r="EX257" s="192"/>
      <c r="EY257" s="192"/>
      <c r="EZ257" s="192"/>
      <c r="FA257" s="192"/>
      <c r="FB257" s="192"/>
      <c r="FC257" s="192"/>
      <c r="FD257" s="192"/>
      <c r="FE257" s="192"/>
      <c r="FF257" s="192"/>
      <c r="FG257" s="192"/>
    </row>
    <row r="258" spans="1:163" ht="18.75" customHeight="1" x14ac:dyDescent="0.4">
      <c r="B258" s="5"/>
      <c r="C258" s="5"/>
      <c r="D258" s="337"/>
      <c r="E258" s="337"/>
      <c r="F258" s="337"/>
      <c r="G258" s="337"/>
      <c r="H258" s="337"/>
      <c r="I258" s="337"/>
      <c r="J258" s="337"/>
      <c r="K258" s="337"/>
      <c r="L258" s="337"/>
      <c r="M258" s="337"/>
      <c r="N258" s="337"/>
      <c r="O258" s="337"/>
      <c r="P258" s="337"/>
      <c r="Q258" s="337"/>
      <c r="R258" s="337"/>
      <c r="S258" s="337"/>
      <c r="T258" s="337"/>
      <c r="U258" s="337"/>
      <c r="V258" s="337"/>
      <c r="AC258" s="336"/>
      <c r="AD258" s="336"/>
      <c r="AE258" s="336"/>
      <c r="AF258" s="336"/>
      <c r="AG258" s="336"/>
      <c r="AH258" s="336"/>
      <c r="AI258" s="336"/>
      <c r="AJ258" s="336"/>
      <c r="AK258" s="336"/>
      <c r="AL258" s="336"/>
      <c r="AM258" s="336"/>
      <c r="AN258" s="336"/>
      <c r="AO258" s="336"/>
      <c r="AP258" s="336"/>
      <c r="AQ258" s="336"/>
      <c r="AR258" s="336"/>
      <c r="AS258" s="336"/>
      <c r="AT258" s="336"/>
      <c r="AU258" s="336"/>
      <c r="AV258" s="336"/>
      <c r="AW258" s="336"/>
      <c r="AX258" s="336"/>
      <c r="AY258" s="336"/>
      <c r="AZ258" s="336"/>
      <c r="BA258" s="336"/>
      <c r="BB258" s="336"/>
      <c r="BC258" s="336"/>
      <c r="BD258" s="336"/>
      <c r="BE258" s="336"/>
      <c r="BF258" s="336"/>
      <c r="BG258" s="336"/>
      <c r="BH258" s="336"/>
      <c r="BI258" s="336"/>
      <c r="BJ258" s="336"/>
      <c r="BK258" s="336"/>
      <c r="BP258" s="5"/>
      <c r="BQ258" s="5"/>
      <c r="BR258" s="337"/>
      <c r="BS258" s="337"/>
      <c r="BT258" s="337"/>
      <c r="BU258" s="337"/>
      <c r="BV258" s="337"/>
      <c r="BW258" s="337"/>
      <c r="BX258" s="337"/>
      <c r="BY258" s="337"/>
      <c r="BZ258" s="337"/>
      <c r="CA258" s="337"/>
      <c r="CB258" s="337"/>
      <c r="CC258" s="337"/>
      <c r="CD258" s="337"/>
      <c r="CE258" s="337"/>
      <c r="CF258" s="337"/>
      <c r="CG258" s="337"/>
      <c r="CH258" s="337"/>
      <c r="CI258" s="337"/>
      <c r="CJ258" s="337"/>
      <c r="CQ258" s="336"/>
      <c r="CR258" s="336"/>
      <c r="CS258" s="336"/>
      <c r="CT258" s="336"/>
      <c r="CU258" s="336"/>
      <c r="CV258" s="336"/>
      <c r="CW258" s="336"/>
      <c r="CX258" s="336"/>
      <c r="CY258" s="336"/>
      <c r="CZ258" s="336"/>
      <c r="DA258" s="336"/>
      <c r="DB258" s="336"/>
      <c r="DC258" s="336"/>
      <c r="DD258" s="336"/>
      <c r="DE258" s="336"/>
      <c r="DF258" s="336"/>
      <c r="DG258" s="336"/>
      <c r="DH258" s="336"/>
      <c r="DI258" s="336"/>
      <c r="DJ258" s="336"/>
      <c r="DK258" s="336"/>
      <c r="DL258" s="336"/>
      <c r="DM258" s="336"/>
      <c r="DN258" s="336"/>
      <c r="DO258" s="336"/>
      <c r="DP258" s="336"/>
      <c r="DQ258" s="336"/>
      <c r="DR258" s="336"/>
      <c r="DS258" s="336"/>
      <c r="DT258" s="336"/>
      <c r="DU258" s="336"/>
      <c r="DV258" s="336"/>
      <c r="DW258" s="336"/>
      <c r="DX258" s="336"/>
      <c r="DY258" s="336"/>
      <c r="ED258" s="197"/>
      <c r="EE258" s="240"/>
      <c r="EF258" s="203"/>
      <c r="EG258" s="203"/>
      <c r="EH258" s="203"/>
      <c r="EI258" s="203"/>
      <c r="EJ258" s="203"/>
      <c r="EK258" s="203"/>
      <c r="EL258" s="203"/>
      <c r="EM258" s="203"/>
      <c r="EN258" s="209"/>
      <c r="EO258" s="192"/>
      <c r="EP258" s="192"/>
      <c r="EQ258" s="192"/>
      <c r="ER258" s="192"/>
      <c r="ES258" s="192"/>
      <c r="ET258" s="192"/>
      <c r="EU258" s="192"/>
      <c r="EV258" s="192"/>
      <c r="EW258" s="192"/>
      <c r="EX258" s="192"/>
      <c r="EY258" s="192"/>
      <c r="EZ258" s="192"/>
      <c r="FA258" s="192"/>
      <c r="FB258" s="192"/>
      <c r="FC258" s="192"/>
      <c r="FD258" s="192"/>
      <c r="FE258" s="192"/>
      <c r="FF258" s="192"/>
      <c r="FG258" s="192"/>
    </row>
    <row r="259" spans="1:163" ht="18.75" customHeight="1" x14ac:dyDescent="0.4">
      <c r="B259" s="5"/>
      <c r="C259" s="5"/>
      <c r="D259" s="6"/>
      <c r="E259" s="6"/>
      <c r="F259" s="6"/>
      <c r="G259" s="6"/>
      <c r="I259" s="6"/>
      <c r="J259" s="6"/>
      <c r="K259" s="6"/>
      <c r="L259" s="5"/>
      <c r="M259" s="164" t="s">
        <v>113</v>
      </c>
      <c r="AC259" s="77"/>
      <c r="AD259" s="77"/>
      <c r="AE259" s="77"/>
      <c r="AF259" s="77"/>
      <c r="AG259" s="77"/>
      <c r="AH259" s="77"/>
      <c r="AI259" s="77"/>
      <c r="AJ259" s="77"/>
      <c r="AK259" s="77"/>
      <c r="AL259" s="77"/>
      <c r="AM259" s="77"/>
      <c r="AN259" s="77"/>
      <c r="AO259" s="77"/>
      <c r="AP259" s="77"/>
      <c r="AQ259" s="77"/>
      <c r="AR259" s="77"/>
      <c r="AS259" s="77"/>
      <c r="AT259" s="77"/>
      <c r="AU259" s="77"/>
      <c r="AV259" s="77"/>
      <c r="AW259" s="77"/>
      <c r="AX259" s="77"/>
      <c r="AY259" s="77"/>
      <c r="AZ259" s="77"/>
      <c r="BA259" s="77"/>
      <c r="BB259" s="77"/>
      <c r="BC259" s="77"/>
      <c r="BD259" s="77"/>
      <c r="BE259" s="77"/>
      <c r="BF259" s="77"/>
      <c r="BG259" s="77"/>
      <c r="BH259" s="77"/>
      <c r="BI259" s="77"/>
      <c r="BP259" s="5"/>
      <c r="BQ259" s="5"/>
      <c r="BR259" s="6"/>
      <c r="BS259" s="6"/>
      <c r="BT259" s="6"/>
      <c r="BU259" s="6"/>
      <c r="BW259" s="6"/>
      <c r="BX259" s="6"/>
      <c r="BY259" s="6"/>
      <c r="BZ259" s="5"/>
      <c r="CA259" s="164" t="s">
        <v>113</v>
      </c>
      <c r="CQ259" s="77"/>
      <c r="CR259" s="77"/>
      <c r="CS259" s="77"/>
      <c r="CT259" s="77"/>
      <c r="CU259" s="77"/>
      <c r="CV259" s="77"/>
      <c r="CW259" s="77"/>
      <c r="CX259" s="77"/>
      <c r="CY259" s="77"/>
      <c r="CZ259" s="77"/>
      <c r="DA259" s="77"/>
      <c r="DB259" s="77"/>
      <c r="DC259" s="77"/>
      <c r="DD259" s="77"/>
      <c r="DE259" s="77"/>
      <c r="DF259" s="77"/>
      <c r="DG259" s="77"/>
      <c r="DH259" s="77"/>
      <c r="DI259" s="77"/>
      <c r="DJ259" s="77"/>
      <c r="DK259" s="77"/>
      <c r="DL259" s="77"/>
      <c r="DM259" s="77"/>
      <c r="DN259" s="77"/>
      <c r="DO259" s="77"/>
      <c r="DP259" s="77"/>
      <c r="DQ259" s="77"/>
      <c r="DR259" s="77"/>
      <c r="DS259" s="77"/>
      <c r="DT259" s="77"/>
      <c r="DU259" s="77"/>
      <c r="DV259" s="77"/>
      <c r="DW259" s="77"/>
      <c r="ED259" s="197"/>
      <c r="EE259" s="240"/>
      <c r="EF259" s="203"/>
      <c r="EG259" s="203"/>
      <c r="EH259" s="203"/>
      <c r="EI259" s="203"/>
      <c r="EJ259" s="203"/>
      <c r="EK259" s="203"/>
      <c r="EL259" s="203"/>
      <c r="EM259" s="203"/>
      <c r="EN259" s="209"/>
      <c r="EO259" s="192"/>
      <c r="EP259" s="192"/>
      <c r="EQ259" s="192"/>
      <c r="ER259" s="192"/>
      <c r="ES259" s="192"/>
      <c r="ET259" s="192"/>
      <c r="EU259" s="192"/>
      <c r="EV259" s="192"/>
      <c r="EW259" s="192"/>
      <c r="EX259" s="192"/>
      <c r="EY259" s="192"/>
      <c r="EZ259" s="192"/>
      <c r="FA259" s="192"/>
      <c r="FB259" s="192"/>
      <c r="FC259" s="192"/>
      <c r="FD259" s="192"/>
      <c r="FE259" s="192"/>
      <c r="FF259" s="192"/>
      <c r="FG259" s="192"/>
    </row>
    <row r="260" spans="1:163" ht="18.75" customHeight="1" x14ac:dyDescent="0.4">
      <c r="B260" s="5"/>
      <c r="C260" s="5"/>
      <c r="D260" s="316" t="s">
        <v>362</v>
      </c>
      <c r="E260" s="316"/>
      <c r="F260" s="316"/>
      <c r="G260" s="316"/>
      <c r="H260" s="316"/>
      <c r="I260" s="316"/>
      <c r="J260" s="316"/>
      <c r="K260" s="316"/>
      <c r="L260" s="5"/>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P260" s="5"/>
      <c r="BQ260" s="5"/>
      <c r="BR260" s="316" t="s">
        <v>362</v>
      </c>
      <c r="BS260" s="316"/>
      <c r="BT260" s="316"/>
      <c r="BU260" s="316"/>
      <c r="BV260" s="316"/>
      <c r="BW260" s="316"/>
      <c r="BX260" s="316"/>
      <c r="BY260" s="316"/>
      <c r="BZ260" s="5"/>
      <c r="CQ260" s="77"/>
      <c r="CR260" s="77"/>
      <c r="CS260" s="77"/>
      <c r="CT260" s="77"/>
      <c r="CU260" s="77"/>
      <c r="CV260" s="77"/>
      <c r="CW260" s="77"/>
      <c r="CX260" s="77"/>
      <c r="CY260" s="77"/>
      <c r="CZ260" s="77"/>
      <c r="DA260" s="77"/>
      <c r="DB260" s="77"/>
      <c r="DC260" s="77"/>
      <c r="DD260" s="77"/>
      <c r="DE260" s="77"/>
      <c r="DF260" s="77"/>
      <c r="DG260" s="77"/>
      <c r="DH260" s="77"/>
      <c r="DI260" s="77"/>
      <c r="DJ260" s="77"/>
      <c r="DK260" s="77"/>
      <c r="DL260" s="77"/>
      <c r="DM260" s="77"/>
      <c r="DN260" s="77"/>
      <c r="DO260" s="77"/>
      <c r="DP260" s="77"/>
      <c r="DQ260" s="77"/>
      <c r="DR260" s="77"/>
      <c r="DS260" s="77"/>
      <c r="DT260" s="77"/>
      <c r="DU260" s="77"/>
      <c r="DV260" s="77"/>
      <c r="DW260" s="77"/>
      <c r="ED260" s="196"/>
      <c r="EE260" s="241"/>
      <c r="EF260" s="210"/>
      <c r="EG260" s="210"/>
      <c r="EH260" s="210"/>
      <c r="EI260" s="210"/>
      <c r="EJ260" s="210"/>
      <c r="EK260" s="210"/>
      <c r="EL260" s="210"/>
      <c r="EM260" s="210"/>
      <c r="EN260" s="209"/>
      <c r="EO260" s="192"/>
      <c r="EP260" s="192"/>
      <c r="EQ260" s="192"/>
      <c r="ER260" s="192"/>
      <c r="ES260" s="192"/>
      <c r="ET260" s="192"/>
      <c r="EU260" s="192"/>
      <c r="EV260" s="192"/>
      <c r="EW260" s="192"/>
      <c r="EX260" s="192"/>
      <c r="EY260" s="192"/>
      <c r="EZ260" s="192"/>
      <c r="FA260" s="192"/>
      <c r="FB260" s="192"/>
      <c r="FC260" s="192"/>
      <c r="FD260" s="192"/>
      <c r="FE260" s="192"/>
      <c r="FF260" s="192"/>
      <c r="FG260" s="192"/>
    </row>
    <row r="261" spans="1:163" ht="18.75" customHeight="1" x14ac:dyDescent="0.4">
      <c r="B261" s="5"/>
      <c r="C261" s="5"/>
      <c r="D261" s="337" t="s">
        <v>368</v>
      </c>
      <c r="E261" s="337"/>
      <c r="F261" s="337"/>
      <c r="G261" s="337"/>
      <c r="H261" s="337"/>
      <c r="I261" s="337"/>
      <c r="J261" s="337"/>
      <c r="K261" s="337"/>
      <c r="L261" s="337"/>
      <c r="M261" s="337"/>
      <c r="N261" s="337"/>
      <c r="O261" s="337"/>
      <c r="P261" s="337"/>
      <c r="Q261" s="337"/>
      <c r="R261" s="337"/>
      <c r="S261" s="337"/>
      <c r="T261" s="337"/>
      <c r="U261" s="337"/>
      <c r="V261" s="337"/>
      <c r="AC261" s="78"/>
      <c r="AD261" s="78"/>
      <c r="AE261" s="78"/>
      <c r="AF261" s="78"/>
      <c r="AG261" s="78"/>
      <c r="AH261" s="78"/>
      <c r="AI261" s="78"/>
      <c r="AJ261" s="78"/>
      <c r="AK261" s="79"/>
      <c r="AL261" s="79"/>
      <c r="AM261" s="79"/>
      <c r="AN261" s="79"/>
      <c r="AO261" s="79"/>
      <c r="AP261" s="79"/>
      <c r="AQ261" s="79"/>
      <c r="AR261" s="79"/>
      <c r="AS261" s="79"/>
      <c r="AT261" s="79"/>
      <c r="AU261" s="79"/>
      <c r="AV261" s="79"/>
      <c r="AW261" s="79"/>
      <c r="AX261" s="79"/>
      <c r="AY261" s="79"/>
      <c r="AZ261" s="79"/>
      <c r="BA261" s="79"/>
      <c r="BB261" s="79"/>
      <c r="BC261" s="79"/>
      <c r="BD261" s="78"/>
      <c r="BE261" s="78"/>
      <c r="BF261" s="78"/>
      <c r="BG261" s="78"/>
      <c r="BH261" s="78"/>
      <c r="BI261" s="78"/>
      <c r="BP261" s="5"/>
      <c r="BQ261" s="5"/>
      <c r="BR261" s="337" t="s">
        <v>368</v>
      </c>
      <c r="BS261" s="337"/>
      <c r="BT261" s="337"/>
      <c r="BU261" s="337"/>
      <c r="BV261" s="337"/>
      <c r="BW261" s="337"/>
      <c r="BX261" s="337"/>
      <c r="BY261" s="337"/>
      <c r="BZ261" s="337"/>
      <c r="CA261" s="337"/>
      <c r="CB261" s="337"/>
      <c r="CC261" s="337"/>
      <c r="CD261" s="337"/>
      <c r="CE261" s="337"/>
      <c r="CF261" s="337"/>
      <c r="CG261" s="337"/>
      <c r="CH261" s="337"/>
      <c r="CI261" s="337"/>
      <c r="CJ261" s="337"/>
      <c r="CQ261" s="78"/>
      <c r="CR261" s="78"/>
      <c r="CS261" s="78"/>
      <c r="CT261" s="78"/>
      <c r="CU261" s="78"/>
      <c r="CV261" s="78"/>
      <c r="CW261" s="78"/>
      <c r="CX261" s="78"/>
      <c r="CY261" s="79"/>
      <c r="CZ261" s="79"/>
      <c r="DA261" s="79"/>
      <c r="DB261" s="79"/>
      <c r="DC261" s="79"/>
      <c r="DD261" s="79"/>
      <c r="DE261" s="79"/>
      <c r="DF261" s="79"/>
      <c r="DG261" s="79"/>
      <c r="DH261" s="79"/>
      <c r="DI261" s="79"/>
      <c r="DJ261" s="79"/>
      <c r="DK261" s="79"/>
      <c r="DL261" s="79"/>
      <c r="DM261" s="79"/>
      <c r="DN261" s="79"/>
      <c r="DO261" s="79"/>
      <c r="DP261" s="79"/>
      <c r="DQ261" s="79"/>
      <c r="DR261" s="78"/>
      <c r="DS261" s="78"/>
      <c r="DT261" s="78"/>
      <c r="DU261" s="78"/>
      <c r="DV261" s="78"/>
      <c r="DW261" s="78"/>
      <c r="ED261" s="210"/>
      <c r="EE261" s="210"/>
      <c r="EF261" s="210"/>
      <c r="EG261" s="210"/>
      <c r="EH261" s="210"/>
      <c r="EI261" s="210"/>
      <c r="EJ261" s="210"/>
      <c r="EK261" s="210"/>
      <c r="EL261" s="210"/>
      <c r="EM261" s="210"/>
      <c r="EN261" s="209"/>
      <c r="EO261" s="192"/>
      <c r="EP261" s="192"/>
      <c r="EQ261" s="192"/>
      <c r="ER261" s="192"/>
      <c r="ES261" s="192"/>
      <c r="ET261" s="192"/>
      <c r="EU261" s="192"/>
      <c r="EV261" s="192"/>
      <c r="EW261" s="192"/>
      <c r="EX261" s="192"/>
      <c r="EY261" s="192"/>
      <c r="EZ261" s="192"/>
      <c r="FA261" s="192"/>
      <c r="FB261" s="192"/>
      <c r="FC261" s="192"/>
      <c r="FD261" s="192"/>
      <c r="FE261" s="192"/>
      <c r="FF261" s="192"/>
      <c r="FG261" s="192"/>
    </row>
    <row r="262" spans="1:163" ht="18.75" customHeight="1" x14ac:dyDescent="0.4">
      <c r="B262" s="5"/>
      <c r="C262" s="5"/>
      <c r="D262" s="337"/>
      <c r="E262" s="337"/>
      <c r="F262" s="337"/>
      <c r="G262" s="337"/>
      <c r="H262" s="337"/>
      <c r="I262" s="337"/>
      <c r="J262" s="337"/>
      <c r="K262" s="337"/>
      <c r="L262" s="337"/>
      <c r="M262" s="337"/>
      <c r="N262" s="337"/>
      <c r="O262" s="337"/>
      <c r="P262" s="337"/>
      <c r="Q262" s="337"/>
      <c r="R262" s="337"/>
      <c r="S262" s="337"/>
      <c r="T262" s="337"/>
      <c r="U262" s="337"/>
      <c r="V262" s="337"/>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P262" s="5"/>
      <c r="BQ262" s="5"/>
      <c r="BR262" s="337"/>
      <c r="BS262" s="337"/>
      <c r="BT262" s="337"/>
      <c r="BU262" s="337"/>
      <c r="BV262" s="337"/>
      <c r="BW262" s="337"/>
      <c r="BX262" s="337"/>
      <c r="BY262" s="337"/>
      <c r="BZ262" s="337"/>
      <c r="CA262" s="337"/>
      <c r="CB262" s="337"/>
      <c r="CC262" s="337"/>
      <c r="CD262" s="337"/>
      <c r="CE262" s="337"/>
      <c r="CF262" s="337"/>
      <c r="CG262" s="337"/>
      <c r="CH262" s="337"/>
      <c r="CI262" s="337"/>
      <c r="CJ262" s="337"/>
      <c r="CQ262" s="77"/>
      <c r="CR262" s="77"/>
      <c r="CS262" s="77"/>
      <c r="CT262" s="77"/>
      <c r="CU262" s="77"/>
      <c r="CV262" s="77"/>
      <c r="CW262" s="77"/>
      <c r="CX262" s="77"/>
      <c r="CY262" s="77"/>
      <c r="CZ262" s="77"/>
      <c r="DA262" s="77"/>
      <c r="DB262" s="77"/>
      <c r="DC262" s="77"/>
      <c r="DD262" s="77"/>
      <c r="DE262" s="77"/>
      <c r="DF262" s="77"/>
      <c r="DG262" s="77"/>
      <c r="DH262" s="77"/>
      <c r="DI262" s="77"/>
      <c r="DJ262" s="77"/>
      <c r="DK262" s="77"/>
      <c r="DL262" s="77"/>
      <c r="DM262" s="77"/>
      <c r="DN262" s="77"/>
      <c r="DO262" s="77"/>
      <c r="DP262" s="77"/>
      <c r="DQ262" s="77"/>
      <c r="DR262" s="77"/>
      <c r="DS262" s="77"/>
      <c r="DT262" s="77"/>
      <c r="DU262" s="77"/>
      <c r="DV262" s="77"/>
      <c r="DW262" s="77"/>
      <c r="DX262" s="77"/>
      <c r="DY262" s="77"/>
      <c r="ED262" s="197"/>
      <c r="EE262" s="240"/>
      <c r="EF262" s="203"/>
      <c r="EG262" s="203"/>
      <c r="EH262" s="203"/>
      <c r="EI262" s="203"/>
      <c r="EJ262" s="203"/>
      <c r="EK262" s="203"/>
      <c r="EL262" s="203"/>
      <c r="EM262" s="203"/>
      <c r="EN262" s="209"/>
      <c r="EO262" s="209"/>
      <c r="EP262" s="209"/>
      <c r="EQ262" s="209"/>
      <c r="ER262" s="209"/>
      <c r="ES262" s="209"/>
      <c r="ET262" s="209"/>
      <c r="EU262" s="209"/>
      <c r="EV262" s="209"/>
      <c r="EW262" s="209"/>
      <c r="EX262" s="209"/>
      <c r="EY262" s="209"/>
      <c r="EZ262" s="209"/>
      <c r="FA262" s="209"/>
      <c r="FB262" s="209"/>
      <c r="FC262" s="209"/>
      <c r="FD262" s="209"/>
      <c r="FE262" s="209"/>
      <c r="FF262" s="209"/>
      <c r="FG262" s="209"/>
    </row>
    <row r="263" spans="1:163" ht="18.75" customHeight="1" x14ac:dyDescent="0.4">
      <c r="B263" s="5"/>
      <c r="C263" s="5"/>
      <c r="D263" s="665"/>
      <c r="E263" s="665"/>
      <c r="F263" s="665"/>
      <c r="G263" s="6"/>
      <c r="I263" s="6"/>
      <c r="J263" s="6"/>
      <c r="K263" s="6"/>
      <c r="L263" s="5"/>
      <c r="M263" s="164" t="s">
        <v>113</v>
      </c>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P263" s="5"/>
      <c r="BQ263" s="5"/>
      <c r="BR263" s="665"/>
      <c r="BS263" s="665"/>
      <c r="BT263" s="665"/>
      <c r="BU263" s="6"/>
      <c r="BW263" s="6"/>
      <c r="BX263" s="6"/>
      <c r="BY263" s="6"/>
      <c r="BZ263" s="5"/>
      <c r="CA263" s="164" t="s">
        <v>113</v>
      </c>
      <c r="CQ263" s="77"/>
      <c r="CR263" s="77"/>
      <c r="CS263" s="77"/>
      <c r="CT263" s="77"/>
      <c r="CU263" s="77"/>
      <c r="CV263" s="77"/>
      <c r="CW263" s="77"/>
      <c r="CX263" s="77"/>
      <c r="CY263" s="77"/>
      <c r="CZ263" s="77"/>
      <c r="DA263" s="77"/>
      <c r="DB263" s="77"/>
      <c r="DC263" s="77"/>
      <c r="DD263" s="77"/>
      <c r="DE263" s="77"/>
      <c r="DF263" s="77"/>
      <c r="DG263" s="77"/>
      <c r="DH263" s="77"/>
      <c r="DI263" s="77"/>
      <c r="DJ263" s="77"/>
      <c r="DK263" s="77"/>
      <c r="DL263" s="77"/>
      <c r="DM263" s="77"/>
      <c r="DN263" s="77"/>
      <c r="DO263" s="77"/>
      <c r="DP263" s="77"/>
      <c r="DQ263" s="77"/>
      <c r="DR263" s="77"/>
      <c r="DS263" s="77"/>
      <c r="DT263" s="77"/>
      <c r="DU263" s="77"/>
      <c r="DV263" s="77"/>
      <c r="DW263" s="77"/>
      <c r="DX263" s="77"/>
      <c r="DY263" s="77"/>
      <c r="ED263" s="197"/>
      <c r="EE263" s="240"/>
      <c r="EF263" s="203"/>
      <c r="EG263" s="203"/>
      <c r="EH263" s="203"/>
      <c r="EI263" s="203"/>
      <c r="EJ263" s="203"/>
      <c r="EK263" s="203"/>
      <c r="EL263" s="203"/>
      <c r="EM263" s="203"/>
      <c r="EN263" s="209"/>
      <c r="EO263" s="209"/>
      <c r="EP263" s="209"/>
      <c r="EQ263" s="209"/>
      <c r="ER263" s="209"/>
      <c r="ES263" s="209"/>
      <c r="ET263" s="209"/>
      <c r="EU263" s="209"/>
      <c r="EV263" s="209"/>
      <c r="EW263" s="209"/>
      <c r="EX263" s="209"/>
      <c r="EY263" s="209"/>
      <c r="EZ263" s="209"/>
      <c r="FA263" s="209"/>
      <c r="FB263" s="209"/>
      <c r="FC263" s="209"/>
      <c r="FD263" s="209"/>
      <c r="FE263" s="209"/>
      <c r="FF263" s="209"/>
      <c r="FG263" s="209"/>
    </row>
    <row r="264" spans="1:163" ht="18.75" customHeight="1" x14ac:dyDescent="0.4">
      <c r="B264" s="5"/>
      <c r="C264" s="5"/>
      <c r="D264" s="317" t="s">
        <v>365</v>
      </c>
      <c r="E264" s="317"/>
      <c r="F264" s="317"/>
      <c r="G264" s="317"/>
      <c r="H264" s="317"/>
      <c r="I264" s="317"/>
      <c r="J264" s="317"/>
      <c r="K264" s="317"/>
      <c r="L264" s="5"/>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P264" s="5"/>
      <c r="BQ264" s="5"/>
      <c r="BR264" s="317" t="s">
        <v>365</v>
      </c>
      <c r="BS264" s="317"/>
      <c r="BT264" s="317"/>
      <c r="BU264" s="317"/>
      <c r="BV264" s="317"/>
      <c r="BW264" s="317"/>
      <c r="BX264" s="317"/>
      <c r="BY264" s="317"/>
      <c r="BZ264" s="5"/>
      <c r="CQ264" s="77"/>
      <c r="CR264" s="77"/>
      <c r="CS264" s="77"/>
      <c r="CT264" s="77"/>
      <c r="CU264" s="77"/>
      <c r="CV264" s="77"/>
      <c r="CW264" s="77"/>
      <c r="CX264" s="77"/>
      <c r="CY264" s="77"/>
      <c r="CZ264" s="77"/>
      <c r="DA264" s="77"/>
      <c r="DB264" s="77"/>
      <c r="DC264" s="77"/>
      <c r="DD264" s="77"/>
      <c r="DE264" s="77"/>
      <c r="DF264" s="77"/>
      <c r="DG264" s="77"/>
      <c r="DH264" s="77"/>
      <c r="DI264" s="77"/>
      <c r="DJ264" s="77"/>
      <c r="DK264" s="77"/>
      <c r="DL264" s="77"/>
      <c r="DM264" s="77"/>
      <c r="DN264" s="77"/>
      <c r="DO264" s="77"/>
      <c r="DP264" s="77"/>
      <c r="DQ264" s="77"/>
      <c r="DR264" s="77"/>
      <c r="DS264" s="77"/>
      <c r="DT264" s="77"/>
      <c r="DU264" s="77"/>
      <c r="DV264" s="77"/>
      <c r="DW264" s="77"/>
      <c r="DX264" s="77"/>
      <c r="DY264" s="77"/>
      <c r="ED264" s="197"/>
      <c r="EE264" s="240"/>
      <c r="EF264" s="203"/>
      <c r="EG264" s="203"/>
      <c r="EH264" s="203"/>
      <c r="EI264" s="203"/>
      <c r="EJ264" s="203"/>
      <c r="EK264" s="203"/>
      <c r="EL264" s="203"/>
      <c r="EM264" s="203"/>
      <c r="EN264" s="209"/>
      <c r="EO264" s="209"/>
      <c r="EP264" s="209"/>
      <c r="EQ264" s="209"/>
      <c r="ER264" s="209"/>
      <c r="ES264" s="209"/>
      <c r="ET264" s="209"/>
      <c r="EU264" s="209"/>
      <c r="EV264" s="209"/>
      <c r="EW264" s="209"/>
      <c r="EX264" s="209"/>
      <c r="EY264" s="209"/>
      <c r="EZ264" s="209"/>
      <c r="FA264" s="209"/>
      <c r="FB264" s="209"/>
      <c r="FC264" s="209"/>
      <c r="FD264" s="209"/>
      <c r="FE264" s="209"/>
      <c r="FF264" s="209"/>
      <c r="FG264" s="209"/>
    </row>
    <row r="265" spans="1:163" ht="18.75" customHeight="1" x14ac:dyDescent="0.4">
      <c r="B265" s="5"/>
      <c r="C265" s="5"/>
      <c r="D265" s="337" t="s">
        <v>369</v>
      </c>
      <c r="E265" s="337"/>
      <c r="F265" s="337"/>
      <c r="G265" s="337"/>
      <c r="H265" s="337"/>
      <c r="I265" s="337"/>
      <c r="J265" s="337"/>
      <c r="K265" s="337"/>
      <c r="L265" s="337"/>
      <c r="M265" s="337"/>
      <c r="N265" s="337"/>
      <c r="O265" s="337"/>
      <c r="P265" s="337"/>
      <c r="Q265" s="337"/>
      <c r="R265" s="337"/>
      <c r="S265" s="337"/>
      <c r="T265" s="337"/>
      <c r="U265" s="337"/>
      <c r="V265" s="337"/>
      <c r="W265" s="5"/>
      <c r="X265" s="5"/>
      <c r="Y265" s="5"/>
      <c r="Z265" s="5"/>
      <c r="AA265" s="5"/>
      <c r="AB265" s="5"/>
      <c r="AC265" s="5"/>
      <c r="AD265" s="5"/>
      <c r="AE265" s="5"/>
      <c r="BP265" s="5"/>
      <c r="BQ265" s="5"/>
      <c r="BR265" s="337" t="s">
        <v>369</v>
      </c>
      <c r="BS265" s="337"/>
      <c r="BT265" s="337"/>
      <c r="BU265" s="337"/>
      <c r="BV265" s="337"/>
      <c r="BW265" s="337"/>
      <c r="BX265" s="337"/>
      <c r="BY265" s="337"/>
      <c r="BZ265" s="337"/>
      <c r="CA265" s="337"/>
      <c r="CB265" s="337"/>
      <c r="CC265" s="337"/>
      <c r="CD265" s="337"/>
      <c r="CE265" s="337"/>
      <c r="CF265" s="337"/>
      <c r="CG265" s="337"/>
      <c r="CH265" s="337"/>
      <c r="CI265" s="337"/>
      <c r="CJ265" s="337"/>
      <c r="CK265" s="5"/>
      <c r="CL265" s="5"/>
      <c r="CM265" s="5"/>
      <c r="CN265" s="5"/>
      <c r="CO265" s="5"/>
      <c r="CP265" s="5"/>
      <c r="CQ265" s="5"/>
      <c r="CR265" s="5"/>
      <c r="CS265" s="5"/>
      <c r="ED265" s="197"/>
      <c r="EE265" s="240"/>
      <c r="EF265" s="203"/>
      <c r="EG265" s="203"/>
      <c r="EH265" s="203"/>
      <c r="EI265" s="203"/>
      <c r="EJ265" s="203"/>
      <c r="EK265" s="203"/>
      <c r="EL265" s="203"/>
      <c r="EM265" s="203"/>
      <c r="EN265" s="209"/>
      <c r="EO265" s="209"/>
      <c r="EP265" s="209"/>
      <c r="EQ265" s="209"/>
      <c r="ER265" s="209"/>
      <c r="ES265" s="209"/>
      <c r="ET265" s="209"/>
      <c r="EU265" s="209"/>
      <c r="EV265" s="209"/>
      <c r="EW265" s="209"/>
      <c r="EX265" s="209"/>
      <c r="EY265" s="209"/>
      <c r="EZ265" s="209"/>
      <c r="FA265" s="209"/>
      <c r="FB265" s="209"/>
      <c r="FC265" s="209"/>
      <c r="FD265" s="209"/>
      <c r="FE265" s="209"/>
      <c r="FF265" s="209"/>
      <c r="FG265" s="209"/>
    </row>
    <row r="266" spans="1:163" ht="18.75" customHeight="1" x14ac:dyDescent="0.4">
      <c r="B266" s="5"/>
      <c r="C266" s="5"/>
      <c r="D266" s="337"/>
      <c r="E266" s="337"/>
      <c r="F266" s="337"/>
      <c r="G266" s="337"/>
      <c r="H266" s="337"/>
      <c r="I266" s="337"/>
      <c r="J266" s="337"/>
      <c r="K266" s="337"/>
      <c r="L266" s="337"/>
      <c r="M266" s="337"/>
      <c r="N266" s="337"/>
      <c r="O266" s="337"/>
      <c r="P266" s="337"/>
      <c r="Q266" s="337"/>
      <c r="R266" s="337"/>
      <c r="S266" s="337"/>
      <c r="T266" s="337"/>
      <c r="U266" s="337"/>
      <c r="V266" s="337"/>
      <c r="W266" s="5"/>
      <c r="X266" s="5"/>
      <c r="Y266" s="5"/>
      <c r="Z266" s="5"/>
      <c r="AA266" s="5"/>
      <c r="AB266" s="5"/>
      <c r="AC266" s="5"/>
      <c r="AD266" s="5"/>
      <c r="AE266" s="5"/>
      <c r="BP266" s="5"/>
      <c r="BQ266" s="5"/>
      <c r="BR266" s="337"/>
      <c r="BS266" s="337"/>
      <c r="BT266" s="337"/>
      <c r="BU266" s="337"/>
      <c r="BV266" s="337"/>
      <c r="BW266" s="337"/>
      <c r="BX266" s="337"/>
      <c r="BY266" s="337"/>
      <c r="BZ266" s="337"/>
      <c r="CA266" s="337"/>
      <c r="CB266" s="337"/>
      <c r="CC266" s="337"/>
      <c r="CD266" s="337"/>
      <c r="CE266" s="337"/>
      <c r="CF266" s="337"/>
      <c r="CG266" s="337"/>
      <c r="CH266" s="337"/>
      <c r="CI266" s="337"/>
      <c r="CJ266" s="337"/>
      <c r="CK266" s="5"/>
      <c r="CL266" s="5"/>
      <c r="CM266" s="5"/>
      <c r="CN266" s="5"/>
      <c r="CO266" s="5"/>
      <c r="CP266" s="5"/>
      <c r="CQ266" s="5"/>
      <c r="CR266" s="5"/>
      <c r="CS266" s="5"/>
      <c r="ED266" s="210"/>
      <c r="EE266" s="210"/>
      <c r="EF266" s="210"/>
      <c r="EG266" s="210"/>
      <c r="EH266" s="210"/>
      <c r="EI266" s="210"/>
      <c r="EJ266" s="210"/>
      <c r="EK266" s="210"/>
      <c r="EL266" s="210"/>
      <c r="EM266" s="210"/>
      <c r="EN266" s="209"/>
      <c r="EO266" s="209"/>
      <c r="EP266" s="209"/>
      <c r="EQ266" s="209"/>
      <c r="ER266" s="209"/>
      <c r="ES266" s="209"/>
      <c r="ET266" s="209"/>
      <c r="EU266" s="209"/>
      <c r="EV266" s="209"/>
      <c r="EW266" s="209"/>
      <c r="EX266" s="209"/>
      <c r="EY266" s="209"/>
      <c r="EZ266" s="209"/>
      <c r="FA266" s="209"/>
      <c r="FB266" s="209"/>
      <c r="FC266" s="209"/>
      <c r="FD266" s="209"/>
      <c r="FE266" s="209"/>
      <c r="FF266" s="209"/>
      <c r="FG266" s="209"/>
    </row>
    <row r="267" spans="1:163" s="244" customFormat="1" ht="13.5" x14ac:dyDescent="0.4">
      <c r="A267" s="186"/>
      <c r="B267" s="193"/>
      <c r="C267" s="193"/>
      <c r="D267" s="193"/>
      <c r="E267" s="193"/>
      <c r="F267" s="193"/>
      <c r="G267" s="193"/>
      <c r="H267" s="193"/>
      <c r="I267" s="193"/>
      <c r="J267" s="193"/>
      <c r="K267" s="193"/>
      <c r="L267" s="193"/>
      <c r="M267" s="193"/>
      <c r="N267" s="193"/>
      <c r="O267" s="193"/>
      <c r="P267" s="193"/>
      <c r="Q267" s="193"/>
      <c r="R267" s="193"/>
      <c r="S267" s="193"/>
      <c r="T267" s="193"/>
      <c r="U267" s="193"/>
      <c r="V267" s="193"/>
      <c r="W267" s="193"/>
      <c r="X267" s="193"/>
      <c r="Y267" s="193"/>
      <c r="Z267" s="193"/>
      <c r="AA267" s="193"/>
      <c r="AB267" s="193"/>
      <c r="AC267" s="193"/>
      <c r="AD267" s="193"/>
      <c r="AE267" s="193"/>
      <c r="AF267" s="186"/>
      <c r="AG267" s="186"/>
      <c r="AH267" s="186"/>
      <c r="AI267" s="186"/>
      <c r="AJ267" s="186"/>
      <c r="AK267" s="186"/>
      <c r="AL267" s="186"/>
      <c r="AM267" s="186"/>
      <c r="AN267" s="186"/>
      <c r="AO267" s="186"/>
      <c r="AP267" s="186"/>
      <c r="AQ267" s="186"/>
      <c r="AR267" s="186"/>
      <c r="AS267" s="186"/>
      <c r="AT267" s="186"/>
      <c r="AU267" s="186"/>
      <c r="AV267" s="186"/>
      <c r="AW267" s="186"/>
      <c r="AX267" s="186"/>
      <c r="AY267" s="186"/>
      <c r="AZ267" s="186"/>
      <c r="BA267" s="186"/>
      <c r="BB267" s="186"/>
      <c r="BC267" s="186"/>
      <c r="BD267" s="186"/>
      <c r="BE267" s="186"/>
      <c r="BF267" s="186"/>
      <c r="BG267" s="186"/>
      <c r="BH267" s="186"/>
      <c r="BI267" s="186"/>
      <c r="BJ267" s="186"/>
      <c r="BK267" s="186"/>
      <c r="BL267" s="186"/>
      <c r="BM267" s="186"/>
      <c r="BN267" s="186"/>
      <c r="BO267" s="186"/>
      <c r="BP267" s="186"/>
      <c r="BQ267" s="186"/>
      <c r="BR267" s="186"/>
      <c r="BS267" s="186"/>
      <c r="BT267" s="186"/>
      <c r="BU267" s="186"/>
      <c r="BV267" s="186"/>
      <c r="BW267" s="186"/>
      <c r="BX267" s="186"/>
      <c r="BY267" s="186"/>
      <c r="BZ267" s="186"/>
      <c r="CA267" s="186"/>
      <c r="CB267" s="186"/>
      <c r="CC267" s="186"/>
      <c r="CD267" s="186"/>
      <c r="CE267" s="186"/>
      <c r="CF267" s="186"/>
      <c r="CG267" s="186"/>
      <c r="CH267" s="186"/>
      <c r="CI267" s="186"/>
      <c r="CJ267" s="186"/>
      <c r="CK267" s="186"/>
      <c r="CL267" s="186"/>
      <c r="CM267" s="186"/>
      <c r="CN267" s="186"/>
      <c r="CO267" s="186"/>
      <c r="CP267" s="186"/>
      <c r="CQ267" s="186"/>
      <c r="CR267" s="186"/>
      <c r="CS267" s="186"/>
      <c r="CT267" s="186"/>
      <c r="CU267" s="186"/>
      <c r="CV267" s="186"/>
      <c r="CW267" s="186"/>
      <c r="CX267" s="186"/>
      <c r="CY267" s="186"/>
      <c r="CZ267" s="186"/>
      <c r="DA267" s="186"/>
      <c r="DB267" s="186"/>
      <c r="DC267" s="186"/>
      <c r="DD267" s="186"/>
      <c r="DE267" s="186"/>
      <c r="DF267" s="186"/>
      <c r="DG267" s="186"/>
      <c r="DH267" s="186"/>
      <c r="DI267" s="186"/>
      <c r="DJ267" s="186"/>
      <c r="DK267" s="186"/>
      <c r="DL267" s="186"/>
      <c r="DM267" s="186"/>
      <c r="DN267" s="186"/>
      <c r="DO267" s="186"/>
      <c r="DP267" s="186"/>
      <c r="DQ267" s="186"/>
      <c r="DR267" s="186"/>
      <c r="DS267" s="186"/>
      <c r="DT267" s="186"/>
      <c r="DU267" s="186"/>
      <c r="DV267" s="186"/>
      <c r="DW267" s="186"/>
      <c r="DX267" s="186"/>
      <c r="DY267" s="186"/>
      <c r="DZ267" s="186"/>
      <c r="EA267" s="186"/>
      <c r="EB267" s="186"/>
      <c r="EC267" s="186"/>
      <c r="ED267" s="209"/>
      <c r="EE267" s="209"/>
      <c r="EF267" s="209"/>
      <c r="EG267" s="209"/>
      <c r="EH267" s="209"/>
      <c r="EI267" s="192"/>
      <c r="EJ267" s="192"/>
      <c r="EK267" s="192"/>
      <c r="EL267" s="192"/>
      <c r="EM267" s="192"/>
      <c r="EN267" s="209"/>
      <c r="EO267" s="192"/>
      <c r="EP267" s="192"/>
      <c r="EQ267" s="192"/>
      <c r="ER267" s="192"/>
      <c r="ES267" s="192"/>
      <c r="ET267" s="192"/>
      <c r="EU267" s="192"/>
      <c r="EV267" s="192"/>
      <c r="EW267" s="192"/>
      <c r="EX267" s="192"/>
      <c r="EY267" s="192"/>
      <c r="EZ267" s="192"/>
      <c r="FA267" s="192"/>
      <c r="FB267" s="192"/>
      <c r="FC267" s="192"/>
      <c r="FD267" s="192"/>
      <c r="FE267" s="192"/>
      <c r="FF267" s="192"/>
      <c r="FG267" s="192"/>
    </row>
    <row r="268" spans="1:163" s="244" customFormat="1" ht="14.25" customHeight="1" x14ac:dyDescent="0.4">
      <c r="A268" s="186"/>
      <c r="B268" s="193"/>
      <c r="C268" s="193"/>
      <c r="D268" s="193"/>
      <c r="E268" s="193"/>
      <c r="F268" s="193"/>
      <c r="G268" s="193"/>
      <c r="H268" s="193"/>
      <c r="I268" s="193"/>
      <c r="J268" s="193"/>
      <c r="K268" s="193"/>
      <c r="L268" s="193"/>
      <c r="M268" s="193"/>
      <c r="N268" s="193"/>
      <c r="O268" s="193"/>
      <c r="P268" s="193"/>
      <c r="Q268" s="193"/>
      <c r="R268" s="193"/>
      <c r="S268" s="193"/>
      <c r="T268" s="193"/>
      <c r="U268" s="193"/>
      <c r="V268" s="193"/>
      <c r="W268" s="193"/>
      <c r="X268" s="193"/>
      <c r="Y268" s="193"/>
      <c r="Z268" s="193"/>
      <c r="AA268" s="193"/>
      <c r="AB268" s="193"/>
      <c r="AC268" s="193"/>
      <c r="AD268" s="193"/>
      <c r="AE268" s="193"/>
      <c r="AF268" s="186"/>
      <c r="AG268" s="186"/>
      <c r="AH268" s="186"/>
      <c r="AI268" s="186"/>
      <c r="AJ268" s="186"/>
      <c r="AK268" s="186"/>
      <c r="AL268" s="186"/>
      <c r="AM268" s="186"/>
      <c r="AN268" s="186"/>
      <c r="AO268" s="186"/>
      <c r="AP268" s="186"/>
      <c r="AQ268" s="186"/>
      <c r="AR268" s="186"/>
      <c r="AS268" s="186"/>
      <c r="AT268" s="186"/>
      <c r="AU268" s="186"/>
      <c r="AV268" s="186"/>
      <c r="AW268" s="186"/>
      <c r="AX268" s="186"/>
      <c r="AY268" s="186"/>
      <c r="AZ268" s="186"/>
      <c r="BA268" s="186"/>
      <c r="BB268" s="186"/>
      <c r="BC268" s="186"/>
      <c r="BD268" s="186"/>
      <c r="BE268" s="186"/>
      <c r="BF268" s="186"/>
      <c r="BG268" s="186"/>
      <c r="BH268" s="186"/>
      <c r="BI268" s="186"/>
      <c r="BJ268" s="186"/>
      <c r="BK268" s="186"/>
      <c r="BL268" s="186"/>
      <c r="BM268" s="186"/>
      <c r="BN268" s="186"/>
      <c r="BO268" s="186"/>
      <c r="BP268" s="186"/>
      <c r="BQ268" s="186"/>
      <c r="BR268" s="186"/>
      <c r="BS268" s="267"/>
      <c r="BT268" s="186"/>
      <c r="BU268" s="186"/>
      <c r="BV268" s="186"/>
      <c r="BW268" s="186"/>
      <c r="BX268" s="186"/>
      <c r="BY268" s="186"/>
      <c r="BZ268" s="186"/>
      <c r="CA268" s="186"/>
      <c r="CB268" s="186"/>
      <c r="CC268" s="186"/>
      <c r="CD268" s="186"/>
      <c r="CE268" s="186"/>
      <c r="CF268" s="186"/>
      <c r="CG268" s="186"/>
      <c r="CH268" s="186"/>
      <c r="CI268" s="186"/>
      <c r="CJ268" s="186"/>
      <c r="CK268" s="186"/>
      <c r="CL268" s="186"/>
      <c r="CM268" s="186"/>
      <c r="CN268" s="186"/>
      <c r="CO268" s="186"/>
      <c r="CP268" s="186"/>
      <c r="CQ268" s="186"/>
      <c r="CR268" s="186"/>
      <c r="CS268" s="186"/>
      <c r="CT268" s="186"/>
      <c r="CU268" s="186"/>
      <c r="CV268" s="186"/>
      <c r="CW268" s="186"/>
      <c r="CX268" s="186"/>
      <c r="CY268" s="186"/>
      <c r="CZ268" s="186"/>
      <c r="DA268" s="267"/>
      <c r="DB268" s="186"/>
      <c r="DC268" s="186"/>
      <c r="DD268" s="186"/>
      <c r="DE268" s="186"/>
      <c r="DF268" s="186"/>
      <c r="DG268" s="186"/>
      <c r="DH268" s="186"/>
      <c r="DI268" s="186"/>
      <c r="DJ268" s="186"/>
      <c r="DK268" s="186"/>
      <c r="DL268" s="186"/>
      <c r="DM268" s="186"/>
      <c r="DN268" s="186"/>
      <c r="DO268" s="186"/>
      <c r="DP268" s="186"/>
      <c r="DQ268" s="186"/>
      <c r="DR268" s="186"/>
      <c r="DS268" s="186"/>
      <c r="DT268" s="186"/>
      <c r="DU268" s="186"/>
      <c r="DV268" s="186"/>
      <c r="DW268" s="186"/>
      <c r="DX268" s="186"/>
      <c r="DY268" s="186"/>
      <c r="DZ268" s="186"/>
      <c r="EA268" s="186"/>
      <c r="EB268" s="186"/>
      <c r="EC268" s="186"/>
      <c r="ED268" s="195"/>
      <c r="EE268" s="238"/>
      <c r="EF268" s="192"/>
      <c r="EG268" s="192"/>
      <c r="EH268" s="192"/>
      <c r="EI268" s="192"/>
      <c r="EJ268" s="192"/>
      <c r="EK268" s="192"/>
      <c r="EL268" s="192"/>
      <c r="EM268" s="192"/>
      <c r="EN268" s="209"/>
      <c r="EO268" s="209"/>
      <c r="EP268" s="209"/>
      <c r="EQ268" s="209"/>
      <c r="ER268" s="209"/>
      <c r="ES268" s="209"/>
      <c r="ET268" s="209"/>
      <c r="EU268" s="209"/>
      <c r="EV268" s="209"/>
      <c r="EW268" s="209"/>
      <c r="EX268" s="209"/>
      <c r="EY268" s="209"/>
      <c r="EZ268" s="209"/>
      <c r="FA268" s="209"/>
      <c r="FB268" s="209"/>
      <c r="FC268" s="209"/>
      <c r="FD268" s="209"/>
      <c r="FE268" s="209"/>
      <c r="FF268" s="209"/>
      <c r="FG268" s="209"/>
    </row>
    <row r="269" spans="1:163" s="244" customFormat="1" ht="13.5" x14ac:dyDescent="0.4">
      <c r="A269" s="268"/>
      <c r="B269" s="268"/>
      <c r="C269" s="268"/>
      <c r="D269" s="268"/>
      <c r="E269" s="268"/>
      <c r="F269" s="268"/>
      <c r="G269" s="268"/>
      <c r="H269" s="268"/>
      <c r="I269" s="268"/>
      <c r="J269" s="268"/>
      <c r="K269" s="268"/>
      <c r="L269" s="268"/>
      <c r="M269" s="268"/>
      <c r="N269" s="268"/>
      <c r="O269" s="268"/>
      <c r="P269" s="268"/>
      <c r="Q269" s="268"/>
      <c r="R269" s="268"/>
      <c r="S269" s="268"/>
      <c r="T269" s="268"/>
      <c r="U269" s="268"/>
      <c r="V269" s="268"/>
      <c r="W269" s="268"/>
      <c r="X269" s="268"/>
      <c r="Y269" s="268"/>
      <c r="Z269" s="268"/>
      <c r="AA269" s="268"/>
      <c r="AB269" s="268"/>
      <c r="AC269" s="268"/>
      <c r="AD269" s="268"/>
      <c r="AE269" s="186"/>
      <c r="AF269" s="186"/>
      <c r="AG269" s="186"/>
      <c r="AH269" s="186"/>
      <c r="AI269" s="186"/>
      <c r="AJ269" s="186"/>
      <c r="AK269" s="186"/>
      <c r="AL269" s="186"/>
      <c r="AM269" s="186"/>
      <c r="AN269" s="186"/>
      <c r="AO269" s="186"/>
      <c r="AP269" s="186"/>
      <c r="AQ269" s="186"/>
      <c r="AR269" s="186"/>
      <c r="AS269" s="186"/>
      <c r="AT269" s="186"/>
      <c r="AU269" s="186"/>
      <c r="AV269" s="186"/>
      <c r="AW269" s="186"/>
      <c r="AX269" s="186"/>
      <c r="AY269" s="186"/>
      <c r="AZ269" s="186"/>
      <c r="BA269" s="186"/>
      <c r="BB269" s="186"/>
      <c r="BC269" s="186"/>
      <c r="BD269" s="186"/>
      <c r="BE269" s="186"/>
      <c r="BF269" s="186"/>
      <c r="BG269" s="186"/>
      <c r="BH269" s="186"/>
      <c r="BI269" s="186"/>
      <c r="BJ269" s="186"/>
      <c r="BK269" s="186"/>
      <c r="BL269" s="186"/>
      <c r="BM269" s="186"/>
      <c r="BN269" s="186"/>
      <c r="BO269" s="186"/>
      <c r="BP269" s="186"/>
      <c r="BQ269" s="186"/>
      <c r="BR269" s="186"/>
      <c r="BS269" s="186"/>
      <c r="BT269" s="186"/>
      <c r="BU269" s="186"/>
      <c r="BV269" s="186"/>
      <c r="BW269" s="186"/>
      <c r="BX269" s="186"/>
      <c r="BY269" s="186"/>
      <c r="BZ269" s="186"/>
      <c r="CA269" s="186"/>
      <c r="CB269" s="186"/>
      <c r="CC269" s="186"/>
      <c r="CD269" s="186"/>
      <c r="CE269" s="186"/>
      <c r="CF269" s="186"/>
      <c r="CG269" s="186"/>
      <c r="CH269" s="186"/>
      <c r="CI269" s="186"/>
      <c r="CJ269" s="186"/>
      <c r="CK269" s="186"/>
      <c r="CL269" s="186"/>
      <c r="CM269" s="186"/>
      <c r="CN269" s="186"/>
      <c r="CO269" s="186"/>
      <c r="CP269" s="186"/>
      <c r="CQ269" s="186"/>
      <c r="CR269" s="186"/>
      <c r="CS269" s="186"/>
      <c r="CT269" s="186"/>
      <c r="CU269" s="186"/>
      <c r="CV269" s="186"/>
      <c r="CW269" s="186"/>
      <c r="CX269" s="186"/>
      <c r="CY269" s="186"/>
      <c r="CZ269" s="186"/>
      <c r="DA269" s="186"/>
      <c r="DB269" s="186"/>
      <c r="DC269" s="186"/>
      <c r="DD269" s="186"/>
      <c r="DE269" s="186"/>
      <c r="DF269" s="186"/>
      <c r="DG269" s="186"/>
      <c r="DH269" s="186"/>
      <c r="DI269" s="186"/>
      <c r="DJ269" s="186"/>
      <c r="DK269" s="186"/>
      <c r="DL269" s="186"/>
      <c r="DM269" s="186"/>
      <c r="DN269" s="186"/>
      <c r="DO269" s="186"/>
      <c r="DP269" s="186"/>
      <c r="DQ269" s="186"/>
      <c r="DR269" s="186"/>
      <c r="DS269" s="186"/>
      <c r="DT269" s="186"/>
      <c r="DU269" s="186"/>
      <c r="DV269" s="186"/>
      <c r="DW269" s="186"/>
      <c r="DX269" s="186"/>
      <c r="DY269" s="186"/>
      <c r="DZ269" s="186"/>
      <c r="EA269" s="186"/>
      <c r="EB269" s="186"/>
      <c r="EC269" s="186"/>
      <c r="ED269" s="195"/>
      <c r="EE269" s="238"/>
      <c r="EF269" s="192"/>
      <c r="EG269" s="192"/>
      <c r="EH269" s="192"/>
      <c r="EI269" s="192"/>
      <c r="EJ269" s="192"/>
      <c r="EK269" s="192"/>
      <c r="EL269" s="192"/>
      <c r="EM269" s="192"/>
      <c r="EN269" s="209"/>
      <c r="EO269" s="209"/>
      <c r="EP269" s="209"/>
      <c r="EQ269" s="209"/>
      <c r="ER269" s="209"/>
      <c r="ES269" s="209"/>
      <c r="ET269" s="209"/>
      <c r="EU269" s="209"/>
      <c r="EV269" s="209"/>
      <c r="EW269" s="209"/>
      <c r="EX269" s="209"/>
      <c r="EY269" s="209"/>
      <c r="EZ269" s="209"/>
      <c r="FA269" s="209"/>
      <c r="FB269" s="209"/>
      <c r="FC269" s="209"/>
      <c r="FD269" s="209"/>
      <c r="FE269" s="209"/>
      <c r="FF269" s="209"/>
      <c r="FG269" s="209"/>
    </row>
    <row r="270" spans="1:163" s="244" customFormat="1" x14ac:dyDescent="0.4">
      <c r="A270" s="268"/>
      <c r="B270" s="268"/>
      <c r="C270" s="268"/>
      <c r="D270" s="268"/>
      <c r="E270" s="268"/>
      <c r="F270" s="268"/>
      <c r="G270" s="268"/>
      <c r="H270" s="268"/>
      <c r="I270" s="268"/>
      <c r="J270" s="268"/>
      <c r="K270" s="268"/>
      <c r="L270" s="268"/>
      <c r="M270" s="268"/>
      <c r="N270" s="268"/>
      <c r="O270" s="268"/>
      <c r="P270" s="268"/>
      <c r="Q270" s="268"/>
      <c r="R270" s="268"/>
      <c r="S270" s="268"/>
      <c r="T270" s="268"/>
      <c r="U270" s="268"/>
      <c r="V270" s="268"/>
      <c r="W270" s="268"/>
      <c r="X270" s="268"/>
      <c r="Y270" s="268"/>
      <c r="Z270" s="268"/>
      <c r="AA270" s="268"/>
      <c r="AB270" s="268"/>
      <c r="AC270" s="268"/>
      <c r="AD270" s="268"/>
      <c r="AE270" s="186"/>
      <c r="AF270" s="186"/>
      <c r="AG270" s="186"/>
      <c r="AH270" s="186"/>
      <c r="AI270" s="186"/>
      <c r="AJ270" s="186"/>
      <c r="AK270" s="186"/>
      <c r="AL270" s="186"/>
      <c r="AM270" s="186"/>
      <c r="AN270" s="186"/>
      <c r="AO270" s="186"/>
      <c r="AP270" s="186"/>
      <c r="AQ270" s="186"/>
      <c r="AR270" s="186"/>
      <c r="AS270" s="186"/>
      <c r="AT270" s="186"/>
      <c r="AU270" s="186"/>
      <c r="AV270" s="186"/>
      <c r="AW270" s="186"/>
      <c r="AX270" s="186"/>
      <c r="AY270" s="186"/>
      <c r="AZ270" s="186"/>
      <c r="BA270" s="186"/>
      <c r="BB270" s="186"/>
      <c r="BC270" s="186"/>
      <c r="BD270" s="186"/>
      <c r="BE270" s="186"/>
      <c r="BF270" s="186"/>
      <c r="BG270" s="186"/>
      <c r="BH270" s="186"/>
      <c r="BI270" s="186"/>
      <c r="BJ270" s="186"/>
      <c r="BK270" s="186"/>
      <c r="BL270" s="186"/>
      <c r="BM270" s="186"/>
      <c r="BN270" s="186"/>
      <c r="BO270" s="186"/>
      <c r="BP270" s="186"/>
      <c r="BQ270" s="186"/>
      <c r="BR270" s="186"/>
      <c r="BS270" s="186"/>
      <c r="BT270" s="186"/>
      <c r="BU270" s="269"/>
      <c r="BV270" s="269"/>
      <c r="BW270" s="269"/>
      <c r="BX270" s="269"/>
      <c r="BY270" s="269"/>
      <c r="BZ270" s="269"/>
      <c r="CA270" s="269"/>
      <c r="CB270" s="269"/>
      <c r="CC270" s="269"/>
      <c r="CD270" s="269"/>
      <c r="CE270" s="269"/>
      <c r="CF270" s="186"/>
      <c r="CG270" s="186"/>
      <c r="CH270" s="186"/>
      <c r="CI270" s="186"/>
      <c r="CJ270" s="186"/>
      <c r="CK270" s="186"/>
      <c r="CL270" s="186"/>
      <c r="CM270" s="186"/>
      <c r="CN270" s="186"/>
      <c r="CO270" s="186"/>
      <c r="CP270" s="186"/>
      <c r="CQ270" s="186"/>
      <c r="CR270" s="186"/>
      <c r="CS270" s="186"/>
      <c r="CT270" s="186"/>
      <c r="CU270" s="186"/>
      <c r="CV270" s="186"/>
      <c r="CW270" s="186"/>
      <c r="CX270" s="186"/>
      <c r="CY270" s="186"/>
      <c r="CZ270" s="186"/>
      <c r="DA270" s="186"/>
      <c r="DB270" s="186"/>
      <c r="DC270" s="269"/>
      <c r="DD270" s="269"/>
      <c r="DE270" s="269"/>
      <c r="DF270" s="269"/>
      <c r="DG270" s="269"/>
      <c r="DH270" s="269"/>
      <c r="DI270" s="269"/>
      <c r="DJ270" s="269"/>
      <c r="DK270" s="269"/>
      <c r="DL270" s="269"/>
      <c r="DM270" s="269"/>
      <c r="DN270" s="186"/>
      <c r="DO270" s="186"/>
      <c r="DP270" s="186"/>
      <c r="DQ270" s="186"/>
      <c r="DR270" s="186"/>
      <c r="DS270" s="186"/>
      <c r="DT270" s="186"/>
      <c r="DU270" s="186"/>
      <c r="DV270" s="186"/>
      <c r="DW270" s="186"/>
      <c r="DX270" s="186"/>
      <c r="DY270" s="186"/>
      <c r="DZ270" s="186"/>
      <c r="EA270" s="186"/>
      <c r="EB270" s="186"/>
      <c r="EC270" s="186"/>
      <c r="ED270" s="195"/>
      <c r="EE270" s="238"/>
      <c r="EF270" s="192"/>
      <c r="EG270" s="192"/>
      <c r="EH270" s="192"/>
      <c r="EI270" s="192"/>
      <c r="EJ270" s="192"/>
      <c r="EK270" s="192"/>
      <c r="EL270" s="192"/>
      <c r="EM270" s="192"/>
      <c r="EN270" s="209"/>
      <c r="EO270" s="209"/>
      <c r="EP270" s="209"/>
      <c r="EQ270" s="209"/>
      <c r="ER270" s="209"/>
      <c r="ES270" s="209"/>
      <c r="ET270" s="209"/>
      <c r="EU270" s="209"/>
      <c r="EV270" s="209"/>
      <c r="EW270" s="209"/>
      <c r="EX270" s="209"/>
      <c r="EY270" s="209"/>
      <c r="EZ270" s="209"/>
      <c r="FA270" s="209"/>
      <c r="FB270" s="209"/>
      <c r="FC270" s="209"/>
      <c r="FD270" s="209"/>
      <c r="FE270" s="209"/>
      <c r="FF270" s="209"/>
      <c r="FG270" s="209"/>
    </row>
    <row r="271" spans="1:163" s="244" customFormat="1" ht="13.5" x14ac:dyDescent="0.4">
      <c r="A271" s="268"/>
      <c r="B271" s="268"/>
      <c r="C271" s="268"/>
      <c r="D271" s="268"/>
      <c r="E271" s="268"/>
      <c r="F271" s="268"/>
      <c r="G271" s="268"/>
      <c r="H271" s="268"/>
      <c r="I271" s="268"/>
      <c r="J271" s="268"/>
      <c r="K271" s="268"/>
      <c r="L271" s="268"/>
      <c r="M271" s="268"/>
      <c r="N271" s="268"/>
      <c r="O271" s="268"/>
      <c r="P271" s="268"/>
      <c r="Q271" s="268"/>
      <c r="R271" s="268"/>
      <c r="S271" s="268"/>
      <c r="T271" s="268"/>
      <c r="U271" s="268"/>
      <c r="V271" s="268"/>
      <c r="W271" s="268"/>
      <c r="X271" s="268"/>
      <c r="Y271" s="268"/>
      <c r="Z271" s="268"/>
      <c r="AA271" s="268"/>
      <c r="AB271" s="268"/>
      <c r="AC271" s="268"/>
      <c r="AD271" s="268"/>
      <c r="AE271" s="186"/>
      <c r="AF271" s="186"/>
      <c r="AG271" s="186"/>
      <c r="AH271" s="186"/>
      <c r="AI271" s="186"/>
      <c r="AJ271" s="186"/>
      <c r="AK271" s="186"/>
      <c r="AL271" s="186"/>
      <c r="AM271" s="186"/>
      <c r="AN271" s="186"/>
      <c r="AO271" s="186"/>
      <c r="AP271" s="186"/>
      <c r="AQ271" s="186"/>
      <c r="AR271" s="186"/>
      <c r="AS271" s="186"/>
      <c r="AT271" s="186"/>
      <c r="AU271" s="186"/>
      <c r="AV271" s="186"/>
      <c r="AW271" s="186"/>
      <c r="AX271" s="186"/>
      <c r="AY271" s="186"/>
      <c r="AZ271" s="186"/>
      <c r="BA271" s="186"/>
      <c r="BB271" s="186"/>
      <c r="BC271" s="186"/>
      <c r="BD271" s="186"/>
      <c r="BE271" s="186"/>
      <c r="BF271" s="186"/>
      <c r="BG271" s="186"/>
      <c r="BH271" s="186"/>
      <c r="BI271" s="186"/>
      <c r="BJ271" s="186"/>
      <c r="BK271" s="186"/>
      <c r="BL271" s="186"/>
      <c r="BM271" s="186"/>
      <c r="BN271" s="186"/>
      <c r="BO271" s="186"/>
      <c r="BP271" s="186"/>
      <c r="BQ271" s="186"/>
      <c r="BR271" s="186"/>
      <c r="BS271" s="186"/>
      <c r="BT271" s="186"/>
      <c r="BU271" s="186"/>
      <c r="BV271" s="186"/>
      <c r="BW271" s="186"/>
      <c r="BX271" s="186"/>
      <c r="BY271" s="186"/>
      <c r="BZ271" s="270"/>
      <c r="CA271" s="186"/>
      <c r="CB271" s="186"/>
      <c r="CC271" s="186"/>
      <c r="CD271" s="186"/>
      <c r="CE271" s="186"/>
      <c r="CF271" s="186"/>
      <c r="CG271" s="186"/>
      <c r="CH271" s="186"/>
      <c r="CI271" s="186"/>
      <c r="CJ271" s="186"/>
      <c r="CK271" s="186"/>
      <c r="CL271" s="186"/>
      <c r="CM271" s="186"/>
      <c r="CN271" s="186"/>
      <c r="CO271" s="186"/>
      <c r="CP271" s="186"/>
      <c r="CQ271" s="186"/>
      <c r="CR271" s="186"/>
      <c r="CS271" s="186"/>
      <c r="CT271" s="186"/>
      <c r="CU271" s="186"/>
      <c r="CV271" s="186"/>
      <c r="CW271" s="186"/>
      <c r="CX271" s="186"/>
      <c r="CY271" s="186"/>
      <c r="CZ271" s="186"/>
      <c r="DA271" s="186"/>
      <c r="DB271" s="186"/>
      <c r="DC271" s="186"/>
      <c r="DD271" s="186"/>
      <c r="DE271" s="186"/>
      <c r="DF271" s="186"/>
      <c r="DG271" s="186"/>
      <c r="DH271" s="270"/>
      <c r="DI271" s="186"/>
      <c r="DJ271" s="186"/>
      <c r="DK271" s="186"/>
      <c r="DL271" s="186"/>
      <c r="DM271" s="186"/>
      <c r="DN271" s="186"/>
      <c r="DO271" s="186"/>
      <c r="DP271" s="186"/>
      <c r="DQ271" s="186"/>
      <c r="DR271" s="186"/>
      <c r="DS271" s="186"/>
      <c r="DT271" s="186"/>
      <c r="DU271" s="186"/>
      <c r="DV271" s="186"/>
      <c r="DW271" s="186"/>
      <c r="DX271" s="186"/>
      <c r="DY271" s="186"/>
      <c r="DZ271" s="186"/>
      <c r="EA271" s="186"/>
      <c r="EB271" s="186"/>
      <c r="EC271" s="186"/>
      <c r="ED271" s="186"/>
      <c r="EE271" s="236"/>
    </row>
    <row r="272" spans="1:163" s="244" customFormat="1" x14ac:dyDescent="0.4">
      <c r="A272" s="268"/>
      <c r="B272" s="268"/>
      <c r="C272" s="268"/>
      <c r="D272" s="268"/>
      <c r="E272" s="268"/>
      <c r="F272" s="268"/>
      <c r="G272" s="268"/>
      <c r="H272" s="268"/>
      <c r="I272" s="268"/>
      <c r="J272" s="268"/>
      <c r="K272" s="268"/>
      <c r="L272" s="268"/>
      <c r="M272" s="268"/>
      <c r="N272" s="268"/>
      <c r="O272" s="268"/>
      <c r="P272" s="268"/>
      <c r="Q272" s="268"/>
      <c r="R272" s="268"/>
      <c r="S272" s="268"/>
      <c r="T272" s="268"/>
      <c r="U272" s="268"/>
      <c r="V272" s="268"/>
      <c r="W272" s="268"/>
      <c r="X272" s="268"/>
      <c r="Y272" s="268"/>
      <c r="Z272" s="268"/>
      <c r="AA272" s="268"/>
      <c r="AB272" s="268"/>
      <c r="AC272" s="268"/>
      <c r="AD272" s="268"/>
      <c r="AE272" s="186"/>
      <c r="AF272" s="186"/>
      <c r="AG272" s="186"/>
      <c r="AH272" s="186"/>
      <c r="AI272" s="186"/>
      <c r="AJ272" s="186"/>
      <c r="AK272" s="186"/>
      <c r="AL272" s="186"/>
      <c r="AM272" s="186"/>
      <c r="AN272" s="186"/>
      <c r="AO272" s="186"/>
      <c r="AP272" s="186"/>
      <c r="AQ272" s="186"/>
      <c r="AR272" s="186"/>
      <c r="AS272" s="186"/>
      <c r="AT272" s="186"/>
      <c r="AU272" s="186"/>
      <c r="AV272" s="186"/>
      <c r="AW272" s="186"/>
      <c r="AX272" s="186"/>
      <c r="AY272" s="186"/>
      <c r="AZ272" s="186"/>
      <c r="BA272" s="186"/>
      <c r="BB272" s="186"/>
      <c r="BC272" s="186"/>
      <c r="BD272" s="186"/>
      <c r="BE272" s="186"/>
      <c r="BF272" s="186"/>
      <c r="BG272" s="186"/>
      <c r="BH272" s="186"/>
      <c r="BI272" s="186"/>
      <c r="BJ272" s="186"/>
      <c r="BK272" s="186"/>
      <c r="BL272" s="186"/>
      <c r="BM272" s="186"/>
      <c r="BN272" s="186"/>
      <c r="BO272" s="186"/>
      <c r="BP272" s="186"/>
      <c r="BQ272" s="186"/>
      <c r="BR272" s="186"/>
      <c r="BS272" s="186"/>
      <c r="BT272" s="186"/>
      <c r="BU272" s="269"/>
      <c r="BV272" s="269"/>
      <c r="BW272" s="269"/>
      <c r="BX272" s="269"/>
      <c r="BY272" s="269"/>
      <c r="BZ272" s="269"/>
      <c r="CA272" s="269"/>
      <c r="CB272" s="269"/>
      <c r="CC272" s="269"/>
      <c r="CD272" s="269"/>
      <c r="CE272" s="269"/>
      <c r="CF272" s="186"/>
      <c r="CG272" s="186"/>
      <c r="CH272" s="186"/>
      <c r="CI272" s="186"/>
      <c r="CJ272" s="186"/>
      <c r="CK272" s="186"/>
      <c r="CL272" s="186"/>
      <c r="CM272" s="186"/>
      <c r="CN272" s="186"/>
      <c r="CO272" s="186"/>
      <c r="CP272" s="186"/>
      <c r="CQ272" s="186"/>
      <c r="CR272" s="186"/>
      <c r="CS272" s="186"/>
      <c r="CT272" s="186"/>
      <c r="CU272" s="186"/>
      <c r="CV272" s="186"/>
      <c r="CW272" s="186"/>
      <c r="CX272" s="186"/>
      <c r="CY272" s="186"/>
      <c r="CZ272" s="186"/>
      <c r="DA272" s="186"/>
      <c r="DB272" s="186"/>
      <c r="DC272" s="186"/>
      <c r="DD272" s="186"/>
      <c r="DE272" s="186"/>
      <c r="DF272" s="186"/>
      <c r="DG272" s="186"/>
      <c r="DH272" s="186"/>
      <c r="DI272" s="186"/>
      <c r="DJ272" s="186"/>
      <c r="DK272" s="186"/>
      <c r="DL272" s="186"/>
      <c r="DM272" s="186"/>
      <c r="DN272" s="186"/>
      <c r="DO272" s="186"/>
      <c r="DP272" s="186"/>
      <c r="DQ272" s="186"/>
      <c r="DR272" s="186"/>
      <c r="DS272" s="186"/>
      <c r="DT272" s="186"/>
      <c r="DU272" s="186"/>
      <c r="DV272" s="186"/>
      <c r="DW272" s="186"/>
      <c r="DX272" s="186"/>
      <c r="DY272" s="186"/>
      <c r="DZ272" s="186"/>
      <c r="EA272" s="186"/>
      <c r="EB272" s="186"/>
      <c r="EC272" s="186"/>
      <c r="ED272" s="186"/>
      <c r="EE272" s="236"/>
    </row>
    <row r="273" spans="1:195" s="244" customFormat="1" ht="13.5" x14ac:dyDescent="0.4">
      <c r="A273" s="268"/>
      <c r="B273" s="268"/>
      <c r="C273" s="268"/>
      <c r="D273" s="268"/>
      <c r="E273" s="268"/>
      <c r="F273" s="268"/>
      <c r="G273" s="268"/>
      <c r="H273" s="268"/>
      <c r="I273" s="268"/>
      <c r="J273" s="268"/>
      <c r="K273" s="268"/>
      <c r="L273" s="268"/>
      <c r="M273" s="268"/>
      <c r="N273" s="268"/>
      <c r="O273" s="268"/>
      <c r="P273" s="268"/>
      <c r="Q273" s="268"/>
      <c r="R273" s="268"/>
      <c r="S273" s="268"/>
      <c r="T273" s="268"/>
      <c r="U273" s="268"/>
      <c r="V273" s="268"/>
      <c r="W273" s="268"/>
      <c r="X273" s="268"/>
      <c r="Y273" s="268"/>
      <c r="Z273" s="268"/>
      <c r="AA273" s="268"/>
      <c r="AB273" s="268"/>
      <c r="AC273" s="268"/>
      <c r="AD273" s="268"/>
      <c r="AE273" s="186"/>
      <c r="AF273" s="186"/>
      <c r="AG273" s="186"/>
      <c r="AH273" s="186"/>
      <c r="AI273" s="186"/>
      <c r="AJ273" s="186"/>
      <c r="AK273" s="186"/>
      <c r="AL273" s="186"/>
      <c r="AM273" s="186"/>
      <c r="AN273" s="186"/>
      <c r="AO273" s="186"/>
      <c r="AP273" s="186"/>
      <c r="AQ273" s="186"/>
      <c r="AR273" s="186"/>
      <c r="AS273" s="186"/>
      <c r="AT273" s="186"/>
      <c r="AU273" s="186"/>
      <c r="AV273" s="186"/>
      <c r="AW273" s="186"/>
      <c r="AX273" s="186"/>
      <c r="AY273" s="186"/>
      <c r="AZ273" s="186"/>
      <c r="BA273" s="186"/>
      <c r="BB273" s="186"/>
      <c r="BC273" s="186"/>
      <c r="BD273" s="186"/>
      <c r="BE273" s="186"/>
      <c r="BF273" s="186"/>
      <c r="BG273" s="186"/>
      <c r="BH273" s="186"/>
      <c r="BI273" s="186"/>
      <c r="BJ273" s="186"/>
      <c r="BK273" s="186"/>
      <c r="BL273" s="186"/>
      <c r="BM273" s="186"/>
      <c r="BN273" s="186"/>
      <c r="BO273" s="186"/>
      <c r="BP273" s="186"/>
      <c r="BQ273" s="186"/>
      <c r="BR273" s="186"/>
      <c r="BS273" s="186"/>
      <c r="BT273" s="186"/>
      <c r="BU273" s="186"/>
      <c r="BV273" s="186"/>
      <c r="BW273" s="186"/>
      <c r="BX273" s="186"/>
      <c r="BY273" s="186"/>
      <c r="BZ273" s="186"/>
      <c r="CA273" s="186"/>
      <c r="CB273" s="186"/>
      <c r="CC273" s="186"/>
      <c r="CD273" s="186"/>
      <c r="CE273" s="186"/>
      <c r="CF273" s="186"/>
      <c r="CG273" s="186"/>
      <c r="CH273" s="186"/>
      <c r="CI273" s="186"/>
      <c r="CJ273" s="186"/>
      <c r="CK273" s="186"/>
      <c r="CL273" s="186"/>
      <c r="CM273" s="186"/>
      <c r="CN273" s="186"/>
      <c r="CO273" s="186"/>
      <c r="CP273" s="186"/>
      <c r="CQ273" s="186"/>
      <c r="CR273" s="186"/>
      <c r="CS273" s="186"/>
      <c r="CT273" s="186"/>
      <c r="CU273" s="186"/>
      <c r="CV273" s="186"/>
      <c r="CW273" s="186"/>
      <c r="CX273" s="186"/>
      <c r="CY273" s="186"/>
      <c r="CZ273" s="186"/>
      <c r="DA273" s="186"/>
      <c r="DB273" s="186"/>
      <c r="DC273" s="186"/>
      <c r="DD273" s="186"/>
      <c r="DE273" s="186"/>
      <c r="DF273" s="186"/>
      <c r="DG273" s="186"/>
      <c r="DH273" s="186"/>
      <c r="DI273" s="186"/>
      <c r="DJ273" s="186"/>
      <c r="DK273" s="186"/>
      <c r="DL273" s="186"/>
      <c r="DM273" s="186"/>
      <c r="DN273" s="186"/>
      <c r="DO273" s="186"/>
      <c r="DP273" s="186"/>
      <c r="DQ273" s="186"/>
      <c r="DR273" s="186"/>
      <c r="DS273" s="186"/>
      <c r="DT273" s="186"/>
      <c r="DU273" s="186"/>
      <c r="DV273" s="186"/>
      <c r="DW273" s="186"/>
      <c r="DX273" s="186"/>
      <c r="DY273" s="186"/>
      <c r="DZ273" s="186"/>
      <c r="EA273" s="186"/>
      <c r="EB273" s="186"/>
      <c r="EC273" s="186"/>
      <c r="ED273" s="186"/>
      <c r="EE273" s="236"/>
    </row>
    <row r="274" spans="1:195" s="244" customFormat="1" ht="14.25" customHeight="1" x14ac:dyDescent="0.4">
      <c r="A274" s="268"/>
      <c r="B274" s="268"/>
      <c r="C274" s="268"/>
      <c r="D274" s="268"/>
      <c r="E274" s="268"/>
      <c r="F274" s="268"/>
      <c r="G274" s="268"/>
      <c r="H274" s="268"/>
      <c r="I274" s="268"/>
      <c r="J274" s="268"/>
      <c r="K274" s="268"/>
      <c r="L274" s="268"/>
      <c r="M274" s="268"/>
      <c r="N274" s="268"/>
      <c r="O274" s="268"/>
      <c r="P274" s="268"/>
      <c r="Q274" s="268"/>
      <c r="R274" s="268"/>
      <c r="S274" s="268"/>
      <c r="T274" s="268"/>
      <c r="U274" s="268"/>
      <c r="V274" s="268"/>
      <c r="W274" s="268"/>
      <c r="X274" s="268"/>
      <c r="Y274" s="268"/>
      <c r="Z274" s="268"/>
      <c r="AA274" s="268"/>
      <c r="AB274" s="268"/>
      <c r="AC274" s="268"/>
      <c r="AD274" s="268"/>
      <c r="AE274" s="186"/>
      <c r="AF274" s="186"/>
      <c r="AG274" s="186"/>
      <c r="AH274" s="186"/>
      <c r="AI274" s="186"/>
      <c r="AJ274" s="186"/>
      <c r="AK274" s="186"/>
      <c r="AL274" s="186"/>
      <c r="AM274" s="186"/>
      <c r="AN274" s="186"/>
      <c r="AO274" s="186"/>
      <c r="AP274" s="186"/>
      <c r="AQ274" s="186"/>
      <c r="AR274" s="186"/>
      <c r="AS274" s="186"/>
      <c r="AT274" s="186"/>
      <c r="AU274" s="186"/>
      <c r="AV274" s="186"/>
      <c r="AW274" s="186"/>
      <c r="AX274" s="186"/>
      <c r="AY274" s="186"/>
      <c r="AZ274" s="186"/>
      <c r="BA274" s="186"/>
      <c r="BB274" s="186"/>
      <c r="BC274" s="186"/>
      <c r="BD274" s="186"/>
      <c r="BE274" s="186"/>
      <c r="BF274" s="186"/>
      <c r="BG274" s="186"/>
      <c r="BH274" s="186"/>
      <c r="BI274" s="186"/>
      <c r="BJ274" s="186"/>
      <c r="BK274" s="186"/>
      <c r="BL274" s="186"/>
      <c r="BM274" s="186"/>
      <c r="BN274" s="186"/>
      <c r="BO274" s="186"/>
      <c r="BP274" s="186"/>
      <c r="BQ274" s="186"/>
      <c r="BR274" s="186"/>
      <c r="BS274" s="186"/>
      <c r="BT274" s="186"/>
      <c r="BU274" s="186"/>
      <c r="BV274" s="186"/>
      <c r="BW274" s="186"/>
      <c r="BX274" s="186"/>
      <c r="BY274" s="186"/>
      <c r="BZ274" s="186"/>
      <c r="CA274" s="186"/>
      <c r="CB274" s="186"/>
      <c r="CC274" s="271"/>
      <c r="CD274" s="271"/>
      <c r="CE274" s="271"/>
      <c r="CF274" s="271"/>
      <c r="CG274" s="271"/>
      <c r="CH274" s="271"/>
      <c r="CI274" s="271"/>
      <c r="CJ274" s="271"/>
      <c r="CK274" s="271"/>
      <c r="CL274" s="271"/>
      <c r="CM274" s="271"/>
      <c r="CN274" s="186"/>
      <c r="CO274" s="186"/>
      <c r="CP274" s="186"/>
      <c r="CQ274" s="186"/>
      <c r="CR274" s="186"/>
      <c r="CS274" s="186"/>
      <c r="CT274" s="186"/>
      <c r="CU274" s="186"/>
      <c r="CV274" s="186"/>
      <c r="CW274" s="186"/>
      <c r="CX274" s="186"/>
      <c r="CY274" s="186"/>
      <c r="CZ274" s="186"/>
      <c r="DA274" s="186"/>
      <c r="DB274" s="186"/>
      <c r="DC274" s="186"/>
      <c r="DD274" s="186"/>
      <c r="DE274" s="186"/>
      <c r="DF274" s="186"/>
      <c r="DG274" s="186"/>
      <c r="DH274" s="186"/>
      <c r="DI274" s="186"/>
      <c r="DJ274" s="186"/>
      <c r="DK274" s="271"/>
      <c r="DL274" s="271"/>
      <c r="DM274" s="271"/>
      <c r="DN274" s="271"/>
      <c r="DO274" s="271"/>
      <c r="DP274" s="271"/>
      <c r="DQ274" s="271"/>
      <c r="DR274" s="271"/>
      <c r="DS274" s="271"/>
      <c r="DT274" s="271"/>
      <c r="DU274" s="271"/>
      <c r="DV274" s="186"/>
      <c r="DW274" s="186"/>
      <c r="DX274" s="186"/>
      <c r="DY274" s="186"/>
      <c r="DZ274" s="186"/>
      <c r="EA274" s="186"/>
      <c r="EB274" s="186"/>
      <c r="EC274" s="186"/>
      <c r="ED274" s="186"/>
      <c r="EE274" s="236"/>
    </row>
    <row r="275" spans="1:195" s="244" customFormat="1" ht="14.25" customHeight="1" x14ac:dyDescent="0.4">
      <c r="A275" s="268"/>
      <c r="B275" s="268"/>
      <c r="C275" s="268"/>
      <c r="D275" s="268"/>
      <c r="E275" s="268"/>
      <c r="F275" s="268"/>
      <c r="G275" s="268"/>
      <c r="H275" s="268"/>
      <c r="I275" s="268"/>
      <c r="J275" s="268"/>
      <c r="K275" s="268"/>
      <c r="L275" s="268"/>
      <c r="M275" s="268"/>
      <c r="N275" s="268"/>
      <c r="O275" s="268"/>
      <c r="P275" s="268"/>
      <c r="Q275" s="268"/>
      <c r="R275" s="268"/>
      <c r="S275" s="268"/>
      <c r="T275" s="268"/>
      <c r="U275" s="268"/>
      <c r="V275" s="268"/>
      <c r="W275" s="268"/>
      <c r="X275" s="268"/>
      <c r="Y275" s="268"/>
      <c r="Z275" s="268"/>
      <c r="AA275" s="268"/>
      <c r="AB275" s="268"/>
      <c r="AC275" s="268"/>
      <c r="AD275" s="268"/>
      <c r="AE275" s="186"/>
      <c r="AF275" s="186"/>
      <c r="AG275" s="186"/>
      <c r="AH275" s="186"/>
      <c r="AI275" s="186"/>
      <c r="AJ275" s="186"/>
      <c r="AK275" s="186"/>
      <c r="AL275" s="186"/>
      <c r="AM275" s="186"/>
      <c r="AN275" s="186"/>
      <c r="AO275" s="186"/>
      <c r="AP275" s="186"/>
      <c r="AQ275" s="186"/>
      <c r="AR275" s="186"/>
      <c r="AS275" s="186"/>
      <c r="AT275" s="186"/>
      <c r="AU275" s="186"/>
      <c r="AV275" s="186"/>
      <c r="AW275" s="186"/>
      <c r="AX275" s="186"/>
      <c r="AY275" s="186"/>
      <c r="AZ275" s="186"/>
      <c r="BA275" s="186"/>
      <c r="BB275" s="186"/>
      <c r="BC275" s="186"/>
      <c r="BD275" s="186"/>
      <c r="BE275" s="186"/>
      <c r="BF275" s="186"/>
      <c r="BG275" s="186"/>
      <c r="BH275" s="186"/>
      <c r="BI275" s="186"/>
      <c r="BJ275" s="186"/>
      <c r="BK275" s="186"/>
      <c r="BL275" s="186"/>
      <c r="BM275" s="186"/>
      <c r="BN275" s="186"/>
      <c r="BO275" s="186"/>
      <c r="BP275" s="186"/>
      <c r="BQ275" s="186"/>
      <c r="BR275" s="186"/>
      <c r="BS275" s="186"/>
      <c r="BT275" s="186"/>
      <c r="BU275" s="186"/>
      <c r="BV275" s="186"/>
      <c r="BW275" s="186"/>
      <c r="BX275" s="186"/>
      <c r="BY275" s="186"/>
      <c r="BZ275" s="186"/>
      <c r="CA275" s="186"/>
      <c r="CB275" s="186"/>
      <c r="CC275" s="271"/>
      <c r="CD275" s="271"/>
      <c r="CE275" s="271"/>
      <c r="CF275" s="271"/>
      <c r="CG275" s="271"/>
      <c r="CH275" s="271"/>
      <c r="CI275" s="271"/>
      <c r="CJ275" s="271"/>
      <c r="CK275" s="271"/>
      <c r="CL275" s="271"/>
      <c r="CM275" s="271"/>
      <c r="CN275" s="186"/>
      <c r="CO275" s="186"/>
      <c r="CP275" s="186"/>
      <c r="CQ275" s="186"/>
      <c r="CR275" s="186"/>
      <c r="CS275" s="186"/>
      <c r="CT275" s="186"/>
      <c r="CU275" s="186"/>
      <c r="CV275" s="186"/>
      <c r="CW275" s="186"/>
      <c r="CX275" s="186"/>
      <c r="CY275" s="186"/>
      <c r="CZ275" s="186"/>
      <c r="DA275" s="186"/>
      <c r="DB275" s="186"/>
      <c r="DC275" s="186"/>
      <c r="DD275" s="186"/>
      <c r="DE275" s="186"/>
      <c r="DF275" s="186"/>
      <c r="DG275" s="186"/>
      <c r="DH275" s="186"/>
      <c r="DI275" s="186"/>
      <c r="DJ275" s="186"/>
      <c r="DK275" s="271"/>
      <c r="DL275" s="271"/>
      <c r="DM275" s="271"/>
      <c r="DN275" s="271"/>
      <c r="DO275" s="271"/>
      <c r="DP275" s="271"/>
      <c r="DQ275" s="271"/>
      <c r="DR275" s="271"/>
      <c r="DS275" s="271"/>
      <c r="DT275" s="271"/>
      <c r="DU275" s="271"/>
      <c r="DV275" s="186"/>
      <c r="DW275" s="186"/>
      <c r="DX275" s="186"/>
      <c r="DY275" s="186"/>
      <c r="DZ275" s="186"/>
      <c r="EA275" s="186"/>
      <c r="EB275" s="186"/>
      <c r="EC275" s="186"/>
      <c r="ED275" s="186"/>
      <c r="EE275" s="236"/>
    </row>
    <row r="276" spans="1:195" s="244" customFormat="1" ht="14.25" customHeight="1" x14ac:dyDescent="0.4">
      <c r="A276" s="268"/>
      <c r="B276" s="268"/>
      <c r="C276" s="268"/>
      <c r="D276" s="268"/>
      <c r="E276" s="268"/>
      <c r="F276" s="268"/>
      <c r="G276" s="268"/>
      <c r="H276" s="268"/>
      <c r="I276" s="268"/>
      <c r="J276" s="268"/>
      <c r="K276" s="268"/>
      <c r="L276" s="268"/>
      <c r="M276" s="268"/>
      <c r="N276" s="268"/>
      <c r="O276" s="268"/>
      <c r="P276" s="268"/>
      <c r="Q276" s="268"/>
      <c r="R276" s="268"/>
      <c r="S276" s="268"/>
      <c r="T276" s="268"/>
      <c r="U276" s="268"/>
      <c r="V276" s="268"/>
      <c r="W276" s="268"/>
      <c r="X276" s="268"/>
      <c r="Y276" s="268"/>
      <c r="Z276" s="268"/>
      <c r="AA276" s="268"/>
      <c r="AB276" s="268"/>
      <c r="AC276" s="268"/>
      <c r="AD276" s="268"/>
      <c r="AE276" s="186"/>
      <c r="AF276" s="186"/>
      <c r="AG276" s="186"/>
      <c r="AH276" s="186"/>
      <c r="AI276" s="186"/>
      <c r="AJ276" s="186"/>
      <c r="AK276" s="186"/>
      <c r="AL276" s="186"/>
      <c r="AM276" s="186"/>
      <c r="AN276" s="186"/>
      <c r="AO276" s="186"/>
      <c r="AP276" s="186"/>
      <c r="AQ276" s="186"/>
      <c r="AR276" s="186"/>
      <c r="AS276" s="186"/>
      <c r="AT276" s="186"/>
      <c r="AU276" s="186"/>
      <c r="AV276" s="186"/>
      <c r="AW276" s="186"/>
      <c r="AX276" s="186"/>
      <c r="AY276" s="186"/>
      <c r="AZ276" s="186"/>
      <c r="BA276" s="186"/>
      <c r="BB276" s="186"/>
      <c r="BC276" s="186"/>
      <c r="BD276" s="186"/>
      <c r="BE276" s="186"/>
      <c r="BF276" s="186"/>
      <c r="BG276" s="186"/>
      <c r="BH276" s="186"/>
      <c r="BI276" s="186"/>
      <c r="BJ276" s="186"/>
      <c r="BK276" s="186"/>
      <c r="BL276" s="186"/>
      <c r="BM276" s="186"/>
      <c r="BN276" s="186"/>
      <c r="BO276" s="186"/>
      <c r="BP276" s="186"/>
      <c r="BQ276" s="186"/>
      <c r="BR276" s="186"/>
      <c r="BS276" s="186"/>
      <c r="BT276" s="186"/>
      <c r="BU276" s="186"/>
      <c r="BV276" s="186"/>
      <c r="BW276" s="186"/>
      <c r="BX276" s="186"/>
      <c r="BY276" s="186"/>
      <c r="BZ276" s="186"/>
      <c r="CA276" s="186"/>
      <c r="CB276" s="186"/>
      <c r="CC276" s="186"/>
      <c r="CD276" s="186"/>
      <c r="CE276" s="186"/>
      <c r="CF276" s="186"/>
      <c r="CG276" s="186"/>
      <c r="CH276" s="186"/>
      <c r="CI276" s="186"/>
      <c r="CJ276" s="186"/>
      <c r="CK276" s="186"/>
      <c r="CL276" s="186"/>
      <c r="CM276" s="186"/>
      <c r="CN276" s="186"/>
      <c r="CO276" s="186"/>
      <c r="CP276" s="186"/>
      <c r="CQ276" s="186"/>
      <c r="CR276" s="186"/>
      <c r="CS276" s="186"/>
      <c r="CT276" s="186"/>
      <c r="CU276" s="186"/>
      <c r="CV276" s="186"/>
      <c r="CW276" s="186"/>
      <c r="CX276" s="186"/>
      <c r="CY276" s="186"/>
      <c r="CZ276" s="186"/>
      <c r="DA276" s="186"/>
      <c r="DB276" s="186"/>
      <c r="DC276" s="186"/>
      <c r="DD276" s="186"/>
      <c r="DE276" s="186"/>
      <c r="DF276" s="186"/>
      <c r="DG276" s="186"/>
      <c r="DH276" s="186"/>
      <c r="DI276" s="186"/>
      <c r="DJ276" s="186"/>
      <c r="DK276" s="186"/>
      <c r="DL276" s="186"/>
      <c r="DM276" s="186"/>
      <c r="DN276" s="186"/>
      <c r="DO276" s="186"/>
      <c r="DP276" s="186"/>
      <c r="DQ276" s="186"/>
      <c r="DR276" s="186"/>
      <c r="DS276" s="186"/>
      <c r="DT276" s="186"/>
      <c r="DU276" s="186"/>
      <c r="DV276" s="186"/>
      <c r="DW276" s="186"/>
      <c r="DX276" s="186"/>
      <c r="DY276" s="186"/>
      <c r="DZ276" s="186"/>
      <c r="EA276" s="186"/>
      <c r="EB276" s="186"/>
      <c r="EC276" s="186"/>
      <c r="ED276" s="186"/>
      <c r="EE276" s="236"/>
    </row>
    <row r="277" spans="1:195" s="244" customFormat="1" ht="14.25" customHeight="1" x14ac:dyDescent="0.4">
      <c r="A277" s="268"/>
      <c r="B277" s="268"/>
      <c r="C277" s="268"/>
      <c r="D277" s="268"/>
      <c r="E277" s="268"/>
      <c r="F277" s="268"/>
      <c r="G277" s="268"/>
      <c r="H277" s="268"/>
      <c r="I277" s="268"/>
      <c r="J277" s="268"/>
      <c r="K277" s="268"/>
      <c r="L277" s="268"/>
      <c r="M277" s="268"/>
      <c r="N277" s="268"/>
      <c r="O277" s="268"/>
      <c r="P277" s="268"/>
      <c r="Q277" s="268"/>
      <c r="R277" s="268"/>
      <c r="S277" s="268"/>
      <c r="T277" s="268"/>
      <c r="U277" s="268"/>
      <c r="V277" s="268"/>
      <c r="W277" s="268"/>
      <c r="X277" s="268"/>
      <c r="Y277" s="268"/>
      <c r="Z277" s="268"/>
      <c r="AA277" s="268"/>
      <c r="AB277" s="268"/>
      <c r="AC277" s="268"/>
      <c r="AD277" s="268"/>
      <c r="AE277" s="186"/>
      <c r="AF277" s="186"/>
      <c r="AG277" s="186"/>
      <c r="AH277" s="186"/>
      <c r="AI277" s="186"/>
      <c r="AJ277" s="186"/>
      <c r="AK277" s="186"/>
      <c r="AL277" s="186"/>
      <c r="AM277" s="186"/>
      <c r="AN277" s="186"/>
      <c r="AO277" s="186"/>
      <c r="AP277" s="186"/>
      <c r="AQ277" s="186"/>
      <c r="AR277" s="186"/>
      <c r="AS277" s="186"/>
      <c r="AT277" s="186"/>
      <c r="AU277" s="186"/>
      <c r="AV277" s="186"/>
      <c r="AW277" s="186"/>
      <c r="AX277" s="186"/>
      <c r="AY277" s="186"/>
      <c r="AZ277" s="186"/>
      <c r="BA277" s="186"/>
      <c r="BB277" s="186"/>
      <c r="BC277" s="186"/>
      <c r="BD277" s="186"/>
      <c r="BE277" s="186"/>
      <c r="BF277" s="186"/>
      <c r="BG277" s="186"/>
      <c r="BH277" s="186"/>
      <c r="BI277" s="186"/>
      <c r="BJ277" s="186"/>
      <c r="BK277" s="186"/>
      <c r="BL277" s="186"/>
      <c r="BM277" s="186"/>
      <c r="BN277" s="186"/>
      <c r="BO277" s="186"/>
      <c r="BP277" s="186"/>
      <c r="BQ277" s="186"/>
      <c r="BR277" s="186"/>
      <c r="BS277" s="186"/>
      <c r="BT277" s="186"/>
      <c r="BU277" s="186"/>
      <c r="BV277" s="186"/>
      <c r="BW277" s="186"/>
      <c r="BX277" s="186"/>
      <c r="BY277" s="186"/>
      <c r="BZ277" s="186"/>
      <c r="CA277" s="186"/>
      <c r="CB277" s="186"/>
      <c r="CC277" s="271"/>
      <c r="CD277" s="271"/>
      <c r="CE277" s="271"/>
      <c r="CF277" s="271"/>
      <c r="CG277" s="271"/>
      <c r="CH277" s="271"/>
      <c r="CI277" s="271"/>
      <c r="CJ277" s="271"/>
      <c r="CK277" s="271"/>
      <c r="CL277" s="271"/>
      <c r="CM277" s="271"/>
      <c r="CN277" s="186"/>
      <c r="CO277" s="186"/>
      <c r="CP277" s="186"/>
      <c r="CQ277" s="186"/>
      <c r="CR277" s="186"/>
      <c r="CS277" s="186"/>
      <c r="CT277" s="186"/>
      <c r="CU277" s="186"/>
      <c r="CV277" s="186"/>
      <c r="CW277" s="186"/>
      <c r="CX277" s="186"/>
      <c r="CY277" s="186"/>
      <c r="CZ277" s="186"/>
      <c r="DA277" s="186"/>
      <c r="DB277" s="186"/>
      <c r="DC277" s="186"/>
      <c r="DD277" s="186"/>
      <c r="DE277" s="186"/>
      <c r="DF277" s="186"/>
      <c r="DG277" s="186"/>
      <c r="DH277" s="186"/>
      <c r="DI277" s="186"/>
      <c r="DJ277" s="186"/>
      <c r="DK277" s="271"/>
      <c r="DL277" s="271"/>
      <c r="DM277" s="271"/>
      <c r="DN277" s="271"/>
      <c r="DO277" s="271"/>
      <c r="DP277" s="271"/>
      <c r="DQ277" s="271"/>
      <c r="DR277" s="271"/>
      <c r="DS277" s="271"/>
      <c r="DT277" s="271"/>
      <c r="DU277" s="271"/>
      <c r="DV277" s="186"/>
      <c r="DW277" s="186"/>
      <c r="DX277" s="186"/>
      <c r="DY277" s="186"/>
      <c r="DZ277" s="186"/>
      <c r="EA277" s="186"/>
      <c r="EB277" s="186"/>
      <c r="EC277" s="186"/>
      <c r="ED277" s="186"/>
      <c r="EE277" s="236"/>
    </row>
    <row r="278" spans="1:195" s="244" customFormat="1" ht="14.25" customHeight="1" x14ac:dyDescent="0.4">
      <c r="A278" s="268"/>
      <c r="B278" s="268"/>
      <c r="C278" s="268"/>
      <c r="D278" s="268"/>
      <c r="E278" s="268"/>
      <c r="F278" s="268"/>
      <c r="G278" s="268"/>
      <c r="H278" s="268"/>
      <c r="I278" s="268"/>
      <c r="J278" s="268"/>
      <c r="K278" s="268"/>
      <c r="L278" s="268"/>
      <c r="M278" s="268"/>
      <c r="N278" s="268"/>
      <c r="O278" s="268"/>
      <c r="P278" s="268"/>
      <c r="Q278" s="268"/>
      <c r="R278" s="268"/>
      <c r="S278" s="268"/>
      <c r="T278" s="268"/>
      <c r="U278" s="268"/>
      <c r="V278" s="268"/>
      <c r="W278" s="268"/>
      <c r="X278" s="268"/>
      <c r="Y278" s="268"/>
      <c r="Z278" s="268"/>
      <c r="AA278" s="268"/>
      <c r="AB278" s="268"/>
      <c r="AC278" s="268"/>
      <c r="AD278" s="268"/>
      <c r="AE278" s="186"/>
      <c r="AF278" s="186"/>
      <c r="AG278" s="186"/>
      <c r="AH278" s="186"/>
      <c r="AI278" s="186"/>
      <c r="AJ278" s="186"/>
      <c r="AK278" s="186"/>
      <c r="AL278" s="186"/>
      <c r="AM278" s="186"/>
      <c r="AN278" s="186"/>
      <c r="AO278" s="186"/>
      <c r="AP278" s="186"/>
      <c r="AQ278" s="186"/>
      <c r="AR278" s="186"/>
      <c r="AS278" s="186"/>
      <c r="AT278" s="186"/>
      <c r="AU278" s="186"/>
      <c r="AV278" s="186"/>
      <c r="AW278" s="186"/>
      <c r="AX278" s="186"/>
      <c r="AY278" s="186"/>
      <c r="AZ278" s="186"/>
      <c r="BA278" s="186"/>
      <c r="BB278" s="186"/>
      <c r="BC278" s="186"/>
      <c r="BD278" s="186"/>
      <c r="BE278" s="186"/>
      <c r="BF278" s="186"/>
      <c r="BG278" s="186"/>
      <c r="BH278" s="186"/>
      <c r="BI278" s="186"/>
      <c r="BJ278" s="186"/>
      <c r="BK278" s="186"/>
      <c r="BL278" s="186"/>
      <c r="BM278" s="186"/>
      <c r="BN278" s="186"/>
      <c r="BO278" s="186"/>
      <c r="BP278" s="186"/>
      <c r="BQ278" s="186"/>
      <c r="BR278" s="186"/>
      <c r="BS278" s="186"/>
      <c r="BT278" s="186"/>
      <c r="BU278" s="186"/>
      <c r="BV278" s="186"/>
      <c r="BW278" s="186"/>
      <c r="BX278" s="186"/>
      <c r="BY278" s="186"/>
      <c r="BZ278" s="186"/>
      <c r="CA278" s="186"/>
      <c r="CB278" s="186"/>
      <c r="CC278" s="271"/>
      <c r="CD278" s="271"/>
      <c r="CE278" s="271"/>
      <c r="CF278" s="271"/>
      <c r="CG278" s="271"/>
      <c r="CH278" s="271"/>
      <c r="CI278" s="271"/>
      <c r="CJ278" s="271"/>
      <c r="CK278" s="271"/>
      <c r="CL278" s="271"/>
      <c r="CM278" s="271"/>
      <c r="CN278" s="186"/>
      <c r="CO278" s="186"/>
      <c r="CP278" s="186"/>
      <c r="CQ278" s="186"/>
      <c r="CR278" s="186"/>
      <c r="CS278" s="186"/>
      <c r="CT278" s="186"/>
      <c r="CU278" s="186"/>
      <c r="CV278" s="186"/>
      <c r="CW278" s="186"/>
      <c r="CX278" s="186"/>
      <c r="CY278" s="186"/>
      <c r="CZ278" s="186"/>
      <c r="DA278" s="186"/>
      <c r="DB278" s="186"/>
      <c r="DC278" s="186"/>
      <c r="DD278" s="186"/>
      <c r="DE278" s="186"/>
      <c r="DF278" s="186"/>
      <c r="DG278" s="186"/>
      <c r="DH278" s="186"/>
      <c r="DI278" s="186"/>
      <c r="DJ278" s="186"/>
      <c r="DK278" s="271"/>
      <c r="DL278" s="271"/>
      <c r="DM278" s="271"/>
      <c r="DN278" s="271"/>
      <c r="DO278" s="271"/>
      <c r="DP278" s="271"/>
      <c r="DQ278" s="271"/>
      <c r="DR278" s="271"/>
      <c r="DS278" s="271"/>
      <c r="DT278" s="271"/>
      <c r="DU278" s="271"/>
      <c r="DV278" s="186"/>
      <c r="DW278" s="186"/>
      <c r="DX278" s="186"/>
      <c r="DY278" s="186"/>
      <c r="DZ278" s="186"/>
      <c r="EA278" s="186"/>
      <c r="EB278" s="186"/>
      <c r="EC278" s="186"/>
      <c r="ED278" s="186"/>
      <c r="EE278" s="236"/>
    </row>
    <row r="279" spans="1:195" s="296" customFormat="1" ht="18.75" customHeight="1" x14ac:dyDescent="0.4">
      <c r="A279" s="307">
        <v>3</v>
      </c>
      <c r="B279" s="308"/>
      <c r="C279" s="308"/>
      <c r="D279" s="308"/>
      <c r="E279" s="308"/>
      <c r="F279" s="308"/>
      <c r="G279" s="308"/>
      <c r="H279" s="308"/>
      <c r="I279" s="308"/>
      <c r="J279" s="308"/>
      <c r="K279" s="308"/>
      <c r="L279" s="308"/>
      <c r="M279" s="308"/>
      <c r="N279" s="308"/>
      <c r="O279" s="308"/>
      <c r="P279" s="308"/>
      <c r="Q279" s="308"/>
      <c r="R279" s="308"/>
      <c r="S279" s="308"/>
      <c r="T279" s="308"/>
      <c r="U279" s="308"/>
      <c r="V279" s="308"/>
      <c r="W279" s="308"/>
      <c r="X279" s="308"/>
      <c r="Y279" s="308"/>
      <c r="Z279" s="308"/>
      <c r="AA279" s="308"/>
      <c r="AB279" s="308"/>
      <c r="AC279" s="308"/>
      <c r="AD279" s="308"/>
      <c r="AE279" s="308"/>
      <c r="AF279" s="308"/>
      <c r="AG279" s="308"/>
      <c r="AH279" s="308"/>
      <c r="AI279" s="308"/>
      <c r="AJ279" s="308"/>
      <c r="AK279" s="308"/>
      <c r="AL279" s="308"/>
      <c r="AM279" s="308"/>
      <c r="AN279" s="308"/>
      <c r="AO279" s="308"/>
      <c r="AP279" s="308"/>
      <c r="AQ279" s="308"/>
      <c r="AR279" s="308"/>
      <c r="AS279" s="308"/>
      <c r="AT279" s="308"/>
      <c r="AU279" s="308"/>
      <c r="AV279" s="308"/>
      <c r="AW279" s="308"/>
      <c r="AX279" s="308"/>
      <c r="AY279" s="308"/>
      <c r="AZ279" s="308"/>
      <c r="BA279" s="308"/>
      <c r="BB279" s="308"/>
      <c r="BC279" s="308"/>
      <c r="BD279" s="308"/>
      <c r="BE279" s="308"/>
      <c r="BF279" s="308"/>
      <c r="BG279" s="308"/>
      <c r="BH279" s="308"/>
      <c r="BI279" s="308"/>
      <c r="BJ279" s="308"/>
      <c r="BK279" s="308"/>
      <c r="BL279" s="308"/>
      <c r="BM279" s="308"/>
      <c r="BN279" s="308"/>
      <c r="BO279" s="309">
        <f>A279</f>
        <v>3</v>
      </c>
      <c r="BP279" s="310"/>
      <c r="BQ279" s="310"/>
      <c r="BR279" s="310"/>
      <c r="BS279" s="310"/>
      <c r="BT279" s="310"/>
      <c r="BU279" s="310"/>
      <c r="BV279" s="310"/>
      <c r="BW279" s="310"/>
      <c r="BX279" s="310"/>
      <c r="BY279" s="310"/>
      <c r="BZ279" s="310"/>
      <c r="CA279" s="310"/>
      <c r="CB279" s="310"/>
      <c r="CC279" s="310"/>
      <c r="CD279" s="310"/>
      <c r="CE279" s="310"/>
      <c r="CF279" s="310"/>
      <c r="CG279" s="310"/>
      <c r="CH279" s="310"/>
      <c r="CI279" s="310"/>
      <c r="CJ279" s="310"/>
      <c r="CK279" s="310"/>
      <c r="CL279" s="310"/>
      <c r="CM279" s="310"/>
      <c r="CN279" s="310"/>
      <c r="CO279" s="310"/>
      <c r="CP279" s="310"/>
      <c r="CQ279" s="310"/>
      <c r="CR279" s="310"/>
      <c r="CS279" s="310"/>
      <c r="CT279" s="310"/>
      <c r="CU279" s="310"/>
      <c r="CV279" s="310"/>
      <c r="CW279" s="310"/>
      <c r="CX279" s="310"/>
      <c r="CY279" s="310"/>
      <c r="CZ279" s="310"/>
      <c r="DA279" s="310"/>
      <c r="DB279" s="310"/>
      <c r="DC279" s="310"/>
      <c r="DD279" s="310"/>
      <c r="DE279" s="310"/>
      <c r="DF279" s="310"/>
      <c r="DG279" s="310"/>
      <c r="DH279" s="310"/>
      <c r="DI279" s="310"/>
      <c r="DJ279" s="310"/>
      <c r="DK279" s="310"/>
      <c r="DL279" s="310"/>
      <c r="DM279" s="310"/>
      <c r="DN279" s="310"/>
      <c r="DO279" s="310"/>
      <c r="DP279" s="310"/>
      <c r="DQ279" s="310"/>
      <c r="DR279" s="310"/>
      <c r="DS279" s="310"/>
      <c r="DT279" s="310"/>
      <c r="DU279" s="310"/>
      <c r="DV279" s="310"/>
      <c r="DW279" s="310"/>
      <c r="DX279" s="310"/>
      <c r="DY279" s="310"/>
      <c r="DZ279" s="310"/>
      <c r="EA279" s="310"/>
      <c r="EB279" s="310"/>
      <c r="EC279" s="292"/>
      <c r="ED279" s="293"/>
      <c r="EE279" s="294"/>
      <c r="EF279" s="295"/>
      <c r="EG279" s="295"/>
      <c r="EH279" s="295"/>
      <c r="EI279" s="295"/>
      <c r="EJ279" s="295"/>
      <c r="EK279" s="295"/>
      <c r="EL279" s="295"/>
      <c r="EM279" s="295"/>
      <c r="EN279" s="295"/>
      <c r="EO279" s="295"/>
      <c r="EP279" s="295"/>
      <c r="EQ279" s="295"/>
      <c r="ER279" s="295"/>
      <c r="ES279" s="295"/>
      <c r="ET279" s="295"/>
      <c r="EU279" s="295"/>
      <c r="EV279" s="295"/>
      <c r="EW279" s="295"/>
      <c r="EX279" s="295"/>
      <c r="EY279" s="295"/>
      <c r="EZ279" s="295"/>
      <c r="FA279" s="295"/>
      <c r="FB279" s="295"/>
      <c r="FC279" s="295"/>
      <c r="FD279" s="295"/>
      <c r="FE279" s="295"/>
      <c r="FF279" s="295"/>
      <c r="FG279" s="295"/>
      <c r="FH279" s="295"/>
      <c r="FI279" s="295"/>
      <c r="FJ279" s="295"/>
      <c r="FK279" s="295"/>
      <c r="FL279" s="295"/>
      <c r="FM279" s="295"/>
      <c r="FN279" s="295"/>
      <c r="FO279" s="295"/>
      <c r="FP279" s="295"/>
      <c r="FQ279" s="295"/>
      <c r="FR279" s="295"/>
      <c r="FS279" s="295"/>
      <c r="FT279" s="295"/>
      <c r="FU279" s="295"/>
      <c r="FV279" s="295"/>
      <c r="FW279" s="295"/>
      <c r="FX279" s="295"/>
      <c r="FY279" s="295"/>
      <c r="FZ279" s="295"/>
      <c r="GA279" s="295"/>
      <c r="GB279" s="295"/>
      <c r="GC279" s="295"/>
      <c r="GD279" s="295"/>
      <c r="GE279" s="295"/>
      <c r="GF279" s="295"/>
      <c r="GG279" s="295"/>
      <c r="GH279" s="295"/>
      <c r="GI279" s="295"/>
      <c r="GJ279" s="295"/>
      <c r="GK279" s="295"/>
      <c r="GL279" s="295"/>
      <c r="GM279" s="295"/>
    </row>
    <row r="280" spans="1:195" ht="17.25" customHeight="1" x14ac:dyDescent="0.4">
      <c r="A280" s="59"/>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row>
    <row r="281" spans="1:195" ht="17.25" customHeight="1" x14ac:dyDescent="0.4">
      <c r="A281" s="70"/>
      <c r="B281" s="70"/>
      <c r="C281" s="91" t="s">
        <v>378</v>
      </c>
      <c r="D281" s="72"/>
      <c r="E281" s="72"/>
      <c r="F281" s="72"/>
      <c r="G281" s="72"/>
      <c r="H281" s="72"/>
      <c r="I281" s="72"/>
      <c r="J281" s="72"/>
      <c r="K281" s="72"/>
      <c r="L281" s="72"/>
      <c r="M281" s="72"/>
      <c r="N281" s="72"/>
      <c r="O281" s="72"/>
      <c r="P281" s="72"/>
      <c r="Q281" s="72"/>
      <c r="R281" s="72"/>
      <c r="S281" s="72"/>
      <c r="T281" s="72"/>
      <c r="U281" s="72"/>
      <c r="V281" s="72"/>
      <c r="W281" s="72"/>
      <c r="X281" s="70"/>
      <c r="Y281" s="70"/>
      <c r="Z281" s="70"/>
      <c r="AA281" s="70"/>
      <c r="AB281" s="70"/>
      <c r="AC281" s="70"/>
      <c r="AD281" s="70"/>
      <c r="BE281" s="366" t="s">
        <v>13</v>
      </c>
      <c r="BF281" s="367"/>
      <c r="BG281" s="367"/>
      <c r="BH281" s="367"/>
      <c r="BI281" s="367"/>
      <c r="BJ281" s="367"/>
      <c r="BK281" s="367"/>
      <c r="BL281" s="368"/>
      <c r="BO281" s="70"/>
      <c r="BP281" s="70"/>
      <c r="BQ281" s="91" t="s">
        <v>378</v>
      </c>
      <c r="BR281" s="72"/>
      <c r="BS281" s="72"/>
      <c r="BT281" s="72"/>
      <c r="BU281" s="72"/>
      <c r="BV281" s="72"/>
      <c r="BW281" s="72"/>
      <c r="BX281" s="72"/>
      <c r="BY281" s="72"/>
      <c r="BZ281" s="72"/>
      <c r="CA281" s="72"/>
      <c r="CB281" s="72"/>
      <c r="CC281" s="72"/>
      <c r="CD281" s="72"/>
      <c r="CE281" s="72"/>
      <c r="CF281" s="72"/>
      <c r="CG281" s="72"/>
      <c r="CH281" s="72"/>
      <c r="CI281" s="72"/>
      <c r="CJ281" s="72"/>
      <c r="CK281" s="72"/>
      <c r="CL281" s="70"/>
      <c r="CM281" s="70"/>
      <c r="CN281" s="70"/>
      <c r="CO281" s="70"/>
      <c r="CP281" s="70"/>
      <c r="CQ281" s="70"/>
      <c r="CR281" s="70"/>
      <c r="DS281" s="366" t="s">
        <v>291</v>
      </c>
      <c r="DT281" s="367"/>
      <c r="DU281" s="367"/>
      <c r="DV281" s="367"/>
      <c r="DW281" s="367"/>
      <c r="DX281" s="367"/>
      <c r="DY281" s="367"/>
      <c r="DZ281" s="368"/>
    </row>
    <row r="282" spans="1:195" ht="17.25" customHeight="1" x14ac:dyDescent="0.4">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BE282" s="369"/>
      <c r="BF282" s="370"/>
      <c r="BG282" s="370"/>
      <c r="BH282" s="370"/>
      <c r="BI282" s="370"/>
      <c r="BJ282" s="370"/>
      <c r="BK282" s="370"/>
      <c r="BL282" s="371"/>
      <c r="BO282" s="70"/>
      <c r="BP282" s="70"/>
      <c r="BQ282" s="70"/>
      <c r="BR282" s="70"/>
      <c r="BS282" s="70"/>
      <c r="BT282" s="70"/>
      <c r="BU282" s="70"/>
      <c r="BV282" s="70"/>
      <c r="BW282" s="70"/>
      <c r="BX282" s="70"/>
      <c r="BY282" s="70"/>
      <c r="BZ282" s="70"/>
      <c r="CA282" s="70"/>
      <c r="CB282" s="70"/>
      <c r="CC282" s="70"/>
      <c r="CD282" s="70"/>
      <c r="CE282" s="70"/>
      <c r="CF282" s="70"/>
      <c r="CG282" s="70"/>
      <c r="CH282" s="70"/>
      <c r="CI282" s="70"/>
      <c r="CJ282" s="70"/>
      <c r="CK282" s="70"/>
      <c r="CL282" s="70"/>
      <c r="CM282" s="70"/>
      <c r="CN282" s="70"/>
      <c r="CO282" s="70"/>
      <c r="CP282" s="70"/>
      <c r="CQ282" s="70"/>
      <c r="CR282" s="70"/>
      <c r="DS282" s="369"/>
      <c r="DT282" s="370"/>
      <c r="DU282" s="370"/>
      <c r="DV282" s="370"/>
      <c r="DW282" s="370"/>
      <c r="DX282" s="370"/>
      <c r="DY282" s="370"/>
      <c r="DZ282" s="371"/>
    </row>
    <row r="283" spans="1:195" ht="17.25" customHeight="1" x14ac:dyDescent="0.4">
      <c r="A283" s="70"/>
      <c r="B283" s="70"/>
      <c r="C283" s="73" t="s">
        <v>45</v>
      </c>
      <c r="D283" s="73"/>
      <c r="E283" s="73"/>
      <c r="F283" s="73"/>
      <c r="G283" s="73"/>
      <c r="H283" s="73"/>
      <c r="I283" s="73"/>
      <c r="J283" s="73"/>
      <c r="K283" s="73"/>
      <c r="L283" s="73"/>
      <c r="M283" s="70"/>
      <c r="N283" s="73"/>
      <c r="O283" s="73"/>
      <c r="P283" s="73"/>
      <c r="Q283" s="73"/>
      <c r="R283" s="73"/>
      <c r="S283" s="70"/>
      <c r="T283" s="70"/>
      <c r="U283" s="70"/>
      <c r="V283" s="70"/>
      <c r="W283" s="70"/>
      <c r="X283" s="70"/>
      <c r="Y283" s="70"/>
      <c r="Z283" s="70"/>
      <c r="AA283" s="70"/>
      <c r="AB283" s="70"/>
      <c r="AC283" s="70"/>
      <c r="AD283" s="70"/>
      <c r="BO283" s="70"/>
      <c r="BP283" s="70"/>
      <c r="BQ283" s="73" t="s">
        <v>45</v>
      </c>
      <c r="BR283" s="73"/>
      <c r="BS283" s="73"/>
      <c r="BT283" s="73"/>
      <c r="BU283" s="73"/>
      <c r="BV283" s="73"/>
      <c r="BW283" s="73"/>
      <c r="BX283" s="73"/>
      <c r="BY283" s="73"/>
      <c r="BZ283" s="73"/>
      <c r="CA283" s="70"/>
      <c r="CB283" s="73"/>
      <c r="CC283" s="73"/>
      <c r="CD283" s="73"/>
      <c r="CE283" s="73"/>
      <c r="CF283" s="73"/>
      <c r="CG283" s="70"/>
      <c r="CH283" s="70"/>
      <c r="CI283" s="70"/>
      <c r="CJ283" s="70"/>
      <c r="CK283" s="70"/>
      <c r="CL283" s="70"/>
      <c r="CM283" s="70"/>
      <c r="CN283" s="70"/>
      <c r="CO283" s="70"/>
      <c r="CP283" s="70"/>
      <c r="CQ283" s="70"/>
      <c r="CR283" s="70"/>
    </row>
    <row r="284" spans="1:195" ht="17.25" customHeight="1" x14ac:dyDescent="0.4">
      <c r="A284" s="70"/>
      <c r="B284" s="70"/>
      <c r="C284" s="73"/>
      <c r="D284" s="73"/>
      <c r="E284" s="73"/>
      <c r="F284" s="73"/>
      <c r="G284" s="73"/>
      <c r="H284" s="73"/>
      <c r="I284" s="73"/>
      <c r="J284" s="73"/>
      <c r="K284" s="73"/>
      <c r="L284" s="73"/>
      <c r="M284" s="70"/>
      <c r="N284" s="73"/>
      <c r="O284" s="73"/>
      <c r="P284" s="73"/>
      <c r="Q284" s="73"/>
      <c r="R284" s="73"/>
      <c r="S284" s="70"/>
      <c r="T284" s="70"/>
      <c r="U284" s="70"/>
      <c r="V284" s="70"/>
      <c r="W284" s="70"/>
      <c r="X284" s="70"/>
      <c r="Y284" s="70"/>
      <c r="Z284" s="70"/>
      <c r="AA284" s="70"/>
      <c r="AB284" s="70"/>
      <c r="AC284" s="70"/>
      <c r="AD284" s="70"/>
      <c r="BO284" s="70"/>
      <c r="BP284" s="70"/>
      <c r="BQ284" s="73"/>
      <c r="BR284" s="73"/>
      <c r="BS284" s="73"/>
      <c r="BT284" s="73"/>
      <c r="BU284" s="73"/>
      <c r="BV284" s="73"/>
      <c r="BW284" s="73"/>
      <c r="BX284" s="73"/>
      <c r="BY284" s="73"/>
      <c r="BZ284" s="73"/>
      <c r="CA284" s="70"/>
      <c r="CB284" s="73"/>
      <c r="CC284" s="73"/>
      <c r="CD284" s="73"/>
      <c r="CE284" s="73"/>
      <c r="CF284" s="73"/>
      <c r="CG284" s="70"/>
      <c r="CH284" s="70"/>
      <c r="CI284" s="70"/>
      <c r="CJ284" s="70"/>
      <c r="CK284" s="70"/>
      <c r="CL284" s="70"/>
      <c r="CM284" s="70"/>
      <c r="CN284" s="70"/>
      <c r="CO284" s="70"/>
      <c r="CP284" s="70"/>
      <c r="CQ284" s="70"/>
      <c r="CR284" s="70"/>
    </row>
    <row r="285" spans="1:195" ht="17.25" customHeight="1" x14ac:dyDescent="0.4">
      <c r="A285" s="70"/>
      <c r="B285" s="70"/>
      <c r="C285" s="683" t="str">
        <f>IF(対象災害選択シート!$T$21="○",対象災害選択シート!$BE$19,対象災害選択シート!$BE$21)</f>
        <v>　防災体制確立の判断時期に基づき、注意、警戒、非常の体制をとり、管理権限者のもと情報収集伝達要員、避難誘導要員が避難誘導等の活動を行う。</v>
      </c>
      <c r="D285" s="683"/>
      <c r="E285" s="683"/>
      <c r="F285" s="683"/>
      <c r="G285" s="683"/>
      <c r="H285" s="683"/>
      <c r="I285" s="683"/>
      <c r="J285" s="683"/>
      <c r="K285" s="683"/>
      <c r="L285" s="683"/>
      <c r="M285" s="683"/>
      <c r="N285" s="683"/>
      <c r="O285" s="683"/>
      <c r="P285" s="683"/>
      <c r="Q285" s="683"/>
      <c r="R285" s="683"/>
      <c r="S285" s="683"/>
      <c r="T285" s="683"/>
      <c r="U285" s="683"/>
      <c r="V285" s="683"/>
      <c r="W285" s="683"/>
      <c r="X285" s="683"/>
      <c r="Y285" s="683"/>
      <c r="Z285" s="683"/>
      <c r="AA285" s="683"/>
      <c r="AB285" s="683"/>
      <c r="AC285" s="683"/>
      <c r="AD285" s="683"/>
      <c r="AE285" s="683"/>
      <c r="AF285" s="683"/>
      <c r="AG285" s="683"/>
      <c r="AH285" s="683"/>
      <c r="AI285" s="683"/>
      <c r="AJ285" s="683"/>
      <c r="AK285" s="683"/>
      <c r="AL285" s="683"/>
      <c r="AM285" s="683"/>
      <c r="AN285" s="683"/>
      <c r="AO285" s="683"/>
      <c r="AP285" s="683"/>
      <c r="AQ285" s="683"/>
      <c r="AR285" s="683"/>
      <c r="AS285" s="683"/>
      <c r="AT285" s="683"/>
      <c r="AU285" s="683"/>
      <c r="AV285" s="683"/>
      <c r="AW285" s="683"/>
      <c r="AX285" s="683"/>
      <c r="AY285" s="683"/>
      <c r="AZ285" s="683"/>
      <c r="BA285" s="683"/>
      <c r="BB285" s="683"/>
      <c r="BC285" s="683"/>
      <c r="BD285" s="683"/>
      <c r="BE285" s="683"/>
      <c r="BF285" s="683"/>
      <c r="BG285" s="683"/>
      <c r="BH285" s="683"/>
      <c r="BI285" s="683"/>
      <c r="BJ285" s="683"/>
      <c r="BK285" s="683"/>
      <c r="BL285" s="74"/>
      <c r="BO285" s="70"/>
      <c r="BP285" s="70"/>
      <c r="BQ285" s="683" t="s">
        <v>349</v>
      </c>
      <c r="BR285" s="683"/>
      <c r="BS285" s="683"/>
      <c r="BT285" s="683"/>
      <c r="BU285" s="683"/>
      <c r="BV285" s="683"/>
      <c r="BW285" s="683"/>
      <c r="BX285" s="683"/>
      <c r="BY285" s="683"/>
      <c r="BZ285" s="683"/>
      <c r="CA285" s="683"/>
      <c r="CB285" s="683"/>
      <c r="CC285" s="683"/>
      <c r="CD285" s="683"/>
      <c r="CE285" s="683"/>
      <c r="CF285" s="683"/>
      <c r="CG285" s="683"/>
      <c r="CH285" s="683"/>
      <c r="CI285" s="683"/>
      <c r="CJ285" s="683"/>
      <c r="CK285" s="683"/>
      <c r="CL285" s="683"/>
      <c r="CM285" s="683"/>
      <c r="CN285" s="683"/>
      <c r="CO285" s="683"/>
      <c r="CP285" s="683"/>
      <c r="CQ285" s="683"/>
      <c r="CR285" s="683"/>
      <c r="CS285" s="683"/>
      <c r="CT285" s="683"/>
      <c r="CU285" s="683"/>
      <c r="CV285" s="683"/>
      <c r="CW285" s="683"/>
      <c r="CX285" s="683"/>
      <c r="CY285" s="683"/>
      <c r="CZ285" s="683"/>
      <c r="DA285" s="683"/>
      <c r="DB285" s="683"/>
      <c r="DC285" s="683"/>
      <c r="DD285" s="683"/>
      <c r="DE285" s="683"/>
      <c r="DF285" s="683"/>
      <c r="DG285" s="683"/>
      <c r="DH285" s="683"/>
      <c r="DI285" s="683"/>
      <c r="DJ285" s="683"/>
      <c r="DK285" s="683"/>
      <c r="DL285" s="683"/>
      <c r="DM285" s="683"/>
      <c r="DN285" s="683"/>
      <c r="DO285" s="683"/>
      <c r="DP285" s="683"/>
      <c r="DQ285" s="683"/>
      <c r="DR285" s="683"/>
      <c r="DS285" s="683"/>
      <c r="DT285" s="683"/>
      <c r="DU285" s="683"/>
      <c r="DV285" s="683"/>
      <c r="DW285" s="683"/>
      <c r="DX285" s="683"/>
      <c r="DY285" s="683"/>
      <c r="DZ285" s="683"/>
    </row>
    <row r="286" spans="1:195" ht="17.25" customHeight="1" x14ac:dyDescent="0.4">
      <c r="A286" s="70"/>
      <c r="B286" s="73"/>
      <c r="C286" s="683"/>
      <c r="D286" s="683"/>
      <c r="E286" s="683"/>
      <c r="F286" s="683"/>
      <c r="G286" s="683"/>
      <c r="H286" s="683"/>
      <c r="I286" s="683"/>
      <c r="J286" s="683"/>
      <c r="K286" s="683"/>
      <c r="L286" s="683"/>
      <c r="M286" s="683"/>
      <c r="N286" s="683"/>
      <c r="O286" s="683"/>
      <c r="P286" s="683"/>
      <c r="Q286" s="683"/>
      <c r="R286" s="683"/>
      <c r="S286" s="683"/>
      <c r="T286" s="683"/>
      <c r="U286" s="683"/>
      <c r="V286" s="683"/>
      <c r="W286" s="683"/>
      <c r="X286" s="683"/>
      <c r="Y286" s="683"/>
      <c r="Z286" s="683"/>
      <c r="AA286" s="683"/>
      <c r="AB286" s="683"/>
      <c r="AC286" s="683"/>
      <c r="AD286" s="683"/>
      <c r="AE286" s="683"/>
      <c r="AF286" s="683"/>
      <c r="AG286" s="683"/>
      <c r="AH286" s="683"/>
      <c r="AI286" s="683"/>
      <c r="AJ286" s="683"/>
      <c r="AK286" s="683"/>
      <c r="AL286" s="683"/>
      <c r="AM286" s="683"/>
      <c r="AN286" s="683"/>
      <c r="AO286" s="683"/>
      <c r="AP286" s="683"/>
      <c r="AQ286" s="683"/>
      <c r="AR286" s="683"/>
      <c r="AS286" s="683"/>
      <c r="AT286" s="683"/>
      <c r="AU286" s="683"/>
      <c r="AV286" s="683"/>
      <c r="AW286" s="683"/>
      <c r="AX286" s="683"/>
      <c r="AY286" s="683"/>
      <c r="AZ286" s="683"/>
      <c r="BA286" s="683"/>
      <c r="BB286" s="683"/>
      <c r="BC286" s="683"/>
      <c r="BD286" s="683"/>
      <c r="BE286" s="683"/>
      <c r="BF286" s="683"/>
      <c r="BG286" s="683"/>
      <c r="BH286" s="683"/>
      <c r="BI286" s="683"/>
      <c r="BJ286" s="683"/>
      <c r="BK286" s="683"/>
      <c r="BL286" s="74"/>
      <c r="BO286" s="70"/>
      <c r="BP286" s="73"/>
      <c r="BQ286" s="683"/>
      <c r="BR286" s="683"/>
      <c r="BS286" s="683"/>
      <c r="BT286" s="683"/>
      <c r="BU286" s="683"/>
      <c r="BV286" s="683"/>
      <c r="BW286" s="683"/>
      <c r="BX286" s="683"/>
      <c r="BY286" s="683"/>
      <c r="BZ286" s="683"/>
      <c r="CA286" s="683"/>
      <c r="CB286" s="683"/>
      <c r="CC286" s="683"/>
      <c r="CD286" s="683"/>
      <c r="CE286" s="683"/>
      <c r="CF286" s="683"/>
      <c r="CG286" s="683"/>
      <c r="CH286" s="683"/>
      <c r="CI286" s="683"/>
      <c r="CJ286" s="683"/>
      <c r="CK286" s="683"/>
      <c r="CL286" s="683"/>
      <c r="CM286" s="683"/>
      <c r="CN286" s="683"/>
      <c r="CO286" s="683"/>
      <c r="CP286" s="683"/>
      <c r="CQ286" s="683"/>
      <c r="CR286" s="683"/>
      <c r="CS286" s="683"/>
      <c r="CT286" s="683"/>
      <c r="CU286" s="683"/>
      <c r="CV286" s="683"/>
      <c r="CW286" s="683"/>
      <c r="CX286" s="683"/>
      <c r="CY286" s="683"/>
      <c r="CZ286" s="683"/>
      <c r="DA286" s="683"/>
      <c r="DB286" s="683"/>
      <c r="DC286" s="683"/>
      <c r="DD286" s="683"/>
      <c r="DE286" s="683"/>
      <c r="DF286" s="683"/>
      <c r="DG286" s="683"/>
      <c r="DH286" s="683"/>
      <c r="DI286" s="683"/>
      <c r="DJ286" s="683"/>
      <c r="DK286" s="683"/>
      <c r="DL286" s="683"/>
      <c r="DM286" s="683"/>
      <c r="DN286" s="683"/>
      <c r="DO286" s="683"/>
      <c r="DP286" s="683"/>
      <c r="DQ286" s="683"/>
      <c r="DR286" s="683"/>
      <c r="DS286" s="683"/>
      <c r="DT286" s="683"/>
      <c r="DU286" s="683"/>
      <c r="DV286" s="683"/>
      <c r="DW286" s="683"/>
      <c r="DX286" s="683"/>
      <c r="DY286" s="683"/>
      <c r="DZ286" s="683"/>
    </row>
    <row r="287" spans="1:195" ht="17.25" customHeight="1" x14ac:dyDescent="0.4">
      <c r="A287" s="70"/>
      <c r="B287" s="70"/>
      <c r="C287" s="74"/>
      <c r="D287" s="74"/>
      <c r="E287" s="74"/>
      <c r="F287" s="74"/>
      <c r="G287" s="74"/>
      <c r="H287" s="74"/>
      <c r="I287" s="74"/>
      <c r="J287" s="74"/>
      <c r="K287" s="74"/>
      <c r="L287" s="74"/>
      <c r="M287" s="74"/>
      <c r="N287" s="74"/>
      <c r="O287" s="74"/>
      <c r="P287" s="74"/>
      <c r="Q287" s="74"/>
      <c r="R287" s="74"/>
      <c r="S287" s="74"/>
      <c r="T287" s="74"/>
      <c r="U287" s="74"/>
      <c r="V287" s="74"/>
      <c r="W287" s="74"/>
      <c r="X287" s="74"/>
      <c r="Y287" s="74"/>
      <c r="Z287" s="74"/>
      <c r="AA287" s="74"/>
      <c r="AB287" s="74"/>
      <c r="AC287" s="74"/>
      <c r="AD287" s="74"/>
      <c r="AE287" s="74"/>
      <c r="AF287" s="74"/>
      <c r="AG287" s="74"/>
      <c r="AH287" s="74"/>
      <c r="AI287" s="74"/>
      <c r="AJ287" s="74"/>
      <c r="AK287" s="74"/>
      <c r="AL287" s="74"/>
      <c r="AM287" s="74"/>
      <c r="AN287" s="74"/>
      <c r="AO287" s="74"/>
      <c r="AP287" s="74"/>
      <c r="AQ287" s="74"/>
      <c r="AR287" s="74"/>
      <c r="AS287" s="74"/>
      <c r="AT287" s="74"/>
      <c r="AU287" s="74"/>
      <c r="AV287" s="74"/>
      <c r="AW287" s="74"/>
      <c r="AX287" s="74"/>
      <c r="AY287" s="74"/>
      <c r="AZ287" s="74"/>
      <c r="BA287" s="74"/>
      <c r="BB287" s="74"/>
      <c r="BC287" s="74"/>
      <c r="BD287" s="74"/>
      <c r="BE287" s="74"/>
      <c r="BF287" s="74"/>
      <c r="BG287" s="74"/>
      <c r="BH287" s="74"/>
      <c r="BI287" s="74"/>
      <c r="BJ287" s="74"/>
      <c r="BK287" s="74"/>
      <c r="BL287" s="74"/>
      <c r="BO287" s="70"/>
      <c r="BP287" s="70"/>
      <c r="BQ287" s="683"/>
      <c r="BR287" s="683"/>
      <c r="BS287" s="683"/>
      <c r="BT287" s="683"/>
      <c r="BU287" s="683"/>
      <c r="BV287" s="683"/>
      <c r="BW287" s="683"/>
      <c r="BX287" s="683"/>
      <c r="BY287" s="683"/>
      <c r="BZ287" s="683"/>
      <c r="CA287" s="683"/>
      <c r="CB287" s="683"/>
      <c r="CC287" s="683"/>
      <c r="CD287" s="683"/>
      <c r="CE287" s="683"/>
      <c r="CF287" s="683"/>
      <c r="CG287" s="683"/>
      <c r="CH287" s="683"/>
      <c r="CI287" s="683"/>
      <c r="CJ287" s="683"/>
      <c r="CK287" s="683"/>
      <c r="CL287" s="683"/>
      <c r="CM287" s="683"/>
      <c r="CN287" s="683"/>
      <c r="CO287" s="683"/>
      <c r="CP287" s="683"/>
      <c r="CQ287" s="683"/>
      <c r="CR287" s="683"/>
      <c r="CS287" s="683"/>
      <c r="CT287" s="683"/>
      <c r="CU287" s="683"/>
      <c r="CV287" s="683"/>
      <c r="CW287" s="683"/>
      <c r="CX287" s="683"/>
      <c r="CY287" s="683"/>
      <c r="CZ287" s="683"/>
      <c r="DA287" s="683"/>
      <c r="DB287" s="683"/>
      <c r="DC287" s="683"/>
      <c r="DD287" s="683"/>
      <c r="DE287" s="683"/>
      <c r="DF287" s="683"/>
      <c r="DG287" s="683"/>
      <c r="DH287" s="683"/>
      <c r="DI287" s="683"/>
      <c r="DJ287" s="683"/>
      <c r="DK287" s="683"/>
      <c r="DL287" s="683"/>
      <c r="DM287" s="683"/>
      <c r="DN287" s="683"/>
      <c r="DO287" s="683"/>
      <c r="DP287" s="683"/>
      <c r="DQ287" s="683"/>
      <c r="DR287" s="683"/>
      <c r="DS287" s="683"/>
      <c r="DT287" s="683"/>
      <c r="DU287" s="683"/>
      <c r="DV287" s="683"/>
      <c r="DW287" s="683"/>
      <c r="DX287" s="683"/>
      <c r="DY287" s="683"/>
      <c r="DZ287" s="683"/>
    </row>
    <row r="288" spans="1:195" ht="17.25" customHeight="1" x14ac:dyDescent="0.4">
      <c r="A288" s="70"/>
      <c r="B288" s="70"/>
      <c r="C288" s="74"/>
      <c r="D288" s="74"/>
      <c r="E288" s="74"/>
      <c r="F288" s="74"/>
      <c r="G288" s="74"/>
      <c r="H288" s="74"/>
      <c r="I288" s="74"/>
      <c r="J288" s="74"/>
      <c r="K288" s="74"/>
      <c r="L288" s="74"/>
      <c r="M288" s="74"/>
      <c r="N288" s="74"/>
      <c r="O288" s="74"/>
      <c r="P288" s="74"/>
      <c r="Q288" s="74"/>
      <c r="R288" s="74"/>
      <c r="S288" s="74"/>
      <c r="T288" s="74"/>
      <c r="U288" s="74"/>
      <c r="V288" s="74"/>
      <c r="W288" s="74"/>
      <c r="X288" s="74"/>
      <c r="Y288" s="74"/>
      <c r="Z288" s="74"/>
      <c r="AA288" s="74"/>
      <c r="AB288" s="74"/>
      <c r="AC288" s="74"/>
      <c r="AD288" s="74"/>
      <c r="AE288" s="74"/>
      <c r="AF288" s="74"/>
      <c r="AG288" s="74"/>
      <c r="AH288" s="74"/>
      <c r="AI288" s="74"/>
      <c r="AJ288" s="74"/>
      <c r="AK288" s="74"/>
      <c r="AL288" s="74"/>
      <c r="AM288" s="74"/>
      <c r="AN288" s="74"/>
      <c r="AO288" s="74"/>
      <c r="AP288" s="74"/>
      <c r="AQ288" s="74"/>
      <c r="AR288" s="74"/>
      <c r="AS288" s="74"/>
      <c r="AT288" s="74"/>
      <c r="AU288" s="74"/>
      <c r="AV288" s="74"/>
      <c r="AW288" s="74"/>
      <c r="AX288" s="74"/>
      <c r="AY288" s="74"/>
      <c r="AZ288" s="74"/>
      <c r="BA288" s="74"/>
      <c r="BB288" s="74"/>
      <c r="BC288" s="74"/>
      <c r="BD288" s="74"/>
      <c r="BE288" s="74"/>
      <c r="BF288" s="74"/>
      <c r="BG288" s="74"/>
      <c r="BH288" s="74"/>
      <c r="BI288" s="74"/>
      <c r="BJ288" s="74"/>
      <c r="BK288" s="74"/>
      <c r="BL288" s="74"/>
      <c r="BO288" s="70"/>
      <c r="BP288" s="70"/>
      <c r="BQ288" s="683"/>
      <c r="BR288" s="683"/>
      <c r="BS288" s="683"/>
      <c r="BT288" s="683"/>
      <c r="BU288" s="683"/>
      <c r="BV288" s="683"/>
      <c r="BW288" s="683"/>
      <c r="BX288" s="683"/>
      <c r="BY288" s="683"/>
      <c r="BZ288" s="683"/>
      <c r="CA288" s="683"/>
      <c r="CB288" s="683"/>
      <c r="CC288" s="683"/>
      <c r="CD288" s="683"/>
      <c r="CE288" s="683"/>
      <c r="CF288" s="683"/>
      <c r="CG288" s="683"/>
      <c r="CH288" s="683"/>
      <c r="CI288" s="683"/>
      <c r="CJ288" s="683"/>
      <c r="CK288" s="683"/>
      <c r="CL288" s="683"/>
      <c r="CM288" s="683"/>
      <c r="CN288" s="683"/>
      <c r="CO288" s="683"/>
      <c r="CP288" s="683"/>
      <c r="CQ288" s="683"/>
      <c r="CR288" s="683"/>
      <c r="CS288" s="683"/>
      <c r="CT288" s="683"/>
      <c r="CU288" s="683"/>
      <c r="CV288" s="683"/>
      <c r="CW288" s="683"/>
      <c r="CX288" s="683"/>
      <c r="CY288" s="683"/>
      <c r="CZ288" s="683"/>
      <c r="DA288" s="683"/>
      <c r="DB288" s="683"/>
      <c r="DC288" s="683"/>
      <c r="DD288" s="683"/>
      <c r="DE288" s="683"/>
      <c r="DF288" s="683"/>
      <c r="DG288" s="683"/>
      <c r="DH288" s="683"/>
      <c r="DI288" s="683"/>
      <c r="DJ288" s="683"/>
      <c r="DK288" s="683"/>
      <c r="DL288" s="683"/>
      <c r="DM288" s="683"/>
      <c r="DN288" s="683"/>
      <c r="DO288" s="683"/>
      <c r="DP288" s="683"/>
      <c r="DQ288" s="683"/>
      <c r="DR288" s="683"/>
      <c r="DS288" s="683"/>
      <c r="DT288" s="683"/>
      <c r="DU288" s="683"/>
      <c r="DV288" s="683"/>
      <c r="DW288" s="683"/>
      <c r="DX288" s="683"/>
      <c r="DY288" s="683"/>
      <c r="DZ288" s="683"/>
    </row>
    <row r="289" spans="1:131" ht="17.25" customHeight="1" x14ac:dyDescent="0.4">
      <c r="A289" s="70"/>
      <c r="B289" s="73"/>
      <c r="C289" s="74"/>
      <c r="D289" s="74"/>
      <c r="E289" s="74"/>
      <c r="F289" s="74"/>
      <c r="G289" s="74"/>
      <c r="H289" s="74"/>
      <c r="I289" s="74"/>
      <c r="J289" s="74"/>
      <c r="K289" s="74"/>
      <c r="L289" s="74"/>
      <c r="M289" s="74"/>
      <c r="N289" s="74"/>
      <c r="O289" s="74"/>
      <c r="P289" s="74"/>
      <c r="Q289" s="74"/>
      <c r="R289" s="74"/>
      <c r="S289" s="74"/>
      <c r="T289" s="74"/>
      <c r="U289" s="74"/>
      <c r="V289" s="74"/>
      <c r="W289" s="74"/>
      <c r="X289" s="74"/>
      <c r="Y289" s="74"/>
      <c r="Z289" s="74"/>
      <c r="AA289" s="74"/>
      <c r="AB289" s="74"/>
      <c r="AC289" s="74"/>
      <c r="AD289" s="74"/>
      <c r="AE289" s="74"/>
      <c r="AF289" s="74"/>
      <c r="AG289" s="74"/>
      <c r="AH289" s="74"/>
      <c r="AI289" s="74"/>
      <c r="AJ289" s="74"/>
      <c r="AK289" s="74"/>
      <c r="AL289" s="74"/>
      <c r="AM289" s="74"/>
      <c r="AN289" s="74"/>
      <c r="AO289" s="74"/>
      <c r="AP289" s="74"/>
      <c r="AQ289" s="74"/>
      <c r="AR289" s="74"/>
      <c r="AS289" s="74"/>
      <c r="AT289" s="74"/>
      <c r="AU289" s="74"/>
      <c r="AV289" s="74"/>
      <c r="AW289" s="74"/>
      <c r="AX289" s="74"/>
      <c r="AY289" s="74"/>
      <c r="AZ289" s="74"/>
      <c r="BA289" s="74"/>
      <c r="BB289" s="74"/>
      <c r="BC289" s="74"/>
      <c r="BD289" s="74"/>
      <c r="BE289" s="74"/>
      <c r="BF289" s="74"/>
      <c r="BG289" s="74"/>
      <c r="BH289" s="74"/>
      <c r="BI289" s="74"/>
      <c r="BJ289" s="74"/>
      <c r="BK289" s="74"/>
      <c r="BL289" s="74"/>
      <c r="BO289" s="70"/>
      <c r="BP289" s="73"/>
      <c r="BQ289" s="683"/>
      <c r="BR289" s="683"/>
      <c r="BS289" s="683"/>
      <c r="BT289" s="683"/>
      <c r="BU289" s="683"/>
      <c r="BV289" s="683"/>
      <c r="BW289" s="683"/>
      <c r="BX289" s="683"/>
      <c r="BY289" s="683"/>
      <c r="BZ289" s="683"/>
      <c r="CA289" s="683"/>
      <c r="CB289" s="683"/>
      <c r="CC289" s="683"/>
      <c r="CD289" s="683"/>
      <c r="CE289" s="683"/>
      <c r="CF289" s="683"/>
      <c r="CG289" s="683"/>
      <c r="CH289" s="683"/>
      <c r="CI289" s="683"/>
      <c r="CJ289" s="683"/>
      <c r="CK289" s="683"/>
      <c r="CL289" s="683"/>
      <c r="CM289" s="683"/>
      <c r="CN289" s="683"/>
      <c r="CO289" s="683"/>
      <c r="CP289" s="683"/>
      <c r="CQ289" s="683"/>
      <c r="CR289" s="683"/>
      <c r="CS289" s="683"/>
      <c r="CT289" s="683"/>
      <c r="CU289" s="683"/>
      <c r="CV289" s="683"/>
      <c r="CW289" s="683"/>
      <c r="CX289" s="683"/>
      <c r="CY289" s="683"/>
      <c r="CZ289" s="683"/>
      <c r="DA289" s="683"/>
      <c r="DB289" s="683"/>
      <c r="DC289" s="683"/>
      <c r="DD289" s="683"/>
      <c r="DE289" s="683"/>
      <c r="DF289" s="683"/>
      <c r="DG289" s="683"/>
      <c r="DH289" s="683"/>
      <c r="DI289" s="683"/>
      <c r="DJ289" s="683"/>
      <c r="DK289" s="683"/>
      <c r="DL289" s="683"/>
      <c r="DM289" s="683"/>
      <c r="DN289" s="683"/>
      <c r="DO289" s="683"/>
      <c r="DP289" s="683"/>
      <c r="DQ289" s="683"/>
      <c r="DR289" s="683"/>
      <c r="DS289" s="683"/>
      <c r="DT289" s="683"/>
      <c r="DU289" s="683"/>
      <c r="DV289" s="683"/>
      <c r="DW289" s="683"/>
      <c r="DX289" s="683"/>
      <c r="DY289" s="683"/>
      <c r="DZ289" s="683"/>
    </row>
    <row r="290" spans="1:131" ht="17.25" customHeight="1" x14ac:dyDescent="0.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c r="DI290" s="5"/>
      <c r="DJ290" s="5"/>
      <c r="DK290" s="5"/>
    </row>
    <row r="291" spans="1:131" ht="18.75" customHeight="1" thickBot="1" x14ac:dyDescent="0.45">
      <c r="A291" s="5"/>
      <c r="B291" s="5"/>
      <c r="C291" s="7" t="s">
        <v>46</v>
      </c>
      <c r="D291" s="5"/>
      <c r="E291" s="5"/>
      <c r="F291" s="5"/>
      <c r="G291" s="5"/>
      <c r="H291" s="5"/>
      <c r="I291" s="5"/>
      <c r="J291" s="5"/>
      <c r="K291" s="5"/>
      <c r="L291" s="5"/>
      <c r="M291" s="5"/>
      <c r="N291" s="5"/>
      <c r="O291" s="5"/>
      <c r="P291" s="5"/>
      <c r="Q291" s="5"/>
      <c r="R291" s="23"/>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23"/>
      <c r="BE291" s="5"/>
      <c r="BF291" s="5"/>
      <c r="BG291" s="5"/>
      <c r="BH291" s="5"/>
      <c r="BI291" s="5"/>
      <c r="BJ291" s="76"/>
      <c r="BK291" s="76"/>
      <c r="BO291" s="5"/>
      <c r="BP291" s="5"/>
      <c r="BQ291" s="7" t="s">
        <v>46</v>
      </c>
      <c r="BR291" s="5"/>
      <c r="BS291" s="5"/>
      <c r="BT291" s="5"/>
      <c r="BU291" s="5"/>
      <c r="BV291" s="5"/>
      <c r="BW291" s="5"/>
      <c r="BX291" s="5"/>
      <c r="BY291" s="5"/>
      <c r="BZ291" s="5"/>
      <c r="CA291" s="5"/>
      <c r="CB291" s="5"/>
      <c r="CC291" s="5"/>
      <c r="CD291" s="5"/>
      <c r="CE291" s="5"/>
      <c r="CF291" s="23"/>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c r="DI291" s="5"/>
      <c r="DJ291" s="5"/>
      <c r="DK291" s="5"/>
      <c r="DL291" s="5"/>
      <c r="DM291" s="5"/>
      <c r="DN291" s="5"/>
      <c r="DO291" s="5"/>
      <c r="DP291" s="5"/>
      <c r="DQ291" s="5"/>
      <c r="DR291" s="23"/>
      <c r="DS291" s="5"/>
      <c r="DT291" s="5"/>
      <c r="DU291" s="5"/>
      <c r="DV291" s="5"/>
      <c r="DW291" s="5"/>
      <c r="DY291" s="76"/>
    </row>
    <row r="292" spans="1:131" ht="18.75" customHeight="1" x14ac:dyDescent="0.4">
      <c r="B292" s="5"/>
      <c r="C292" s="11"/>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c r="BK292" s="13"/>
      <c r="BL292" s="5"/>
      <c r="BM292" s="5"/>
      <c r="BP292" s="5"/>
      <c r="BQ292" s="11"/>
      <c r="BR292" s="12"/>
      <c r="BS292" s="12"/>
      <c r="BT292" s="12"/>
      <c r="BU292" s="12"/>
      <c r="BV292" s="12"/>
      <c r="BW292" s="12"/>
      <c r="BX292" s="12"/>
      <c r="BY292" s="12"/>
      <c r="BZ292" s="12"/>
      <c r="CA292" s="12"/>
      <c r="CB292" s="12"/>
      <c r="CC292" s="12"/>
      <c r="CD292" s="12"/>
      <c r="CE292" s="12"/>
      <c r="CF292" s="12"/>
      <c r="CG292" s="12"/>
      <c r="CH292" s="12"/>
      <c r="CI292" s="12"/>
      <c r="CJ292" s="12"/>
      <c r="CK292" s="12"/>
      <c r="CL292" s="12"/>
      <c r="CM292" s="12"/>
      <c r="CN292" s="12"/>
      <c r="CO292" s="12"/>
      <c r="CP292" s="12"/>
      <c r="CQ292" s="12"/>
      <c r="CR292" s="12"/>
      <c r="CS292" s="12"/>
      <c r="CT292" s="12"/>
      <c r="CU292" s="12"/>
      <c r="CV292" s="12"/>
      <c r="CW292" s="12"/>
      <c r="CX292" s="12"/>
      <c r="CY292" s="12"/>
      <c r="CZ292" s="12"/>
      <c r="DA292" s="12"/>
      <c r="DB292" s="12"/>
      <c r="DC292" s="12"/>
      <c r="DD292" s="12"/>
      <c r="DE292" s="12"/>
      <c r="DF292" s="12"/>
      <c r="DG292" s="12"/>
      <c r="DH292" s="12"/>
      <c r="DI292" s="12"/>
      <c r="DJ292" s="12"/>
      <c r="DK292" s="12"/>
      <c r="DL292" s="12"/>
      <c r="DM292" s="12"/>
      <c r="DN292" s="12"/>
      <c r="DO292" s="12"/>
      <c r="DP292" s="12"/>
      <c r="DQ292" s="12"/>
      <c r="DR292" s="12"/>
      <c r="DS292" s="12"/>
      <c r="DT292" s="12"/>
      <c r="DU292" s="12"/>
      <c r="DV292" s="12"/>
      <c r="DW292" s="12"/>
      <c r="DX292" s="12"/>
      <c r="DY292" s="13"/>
      <c r="DZ292" s="5"/>
      <c r="EA292" s="5"/>
    </row>
    <row r="293" spans="1:131" ht="18.75" customHeight="1" thickBot="1" x14ac:dyDescent="0.45">
      <c r="B293" s="5"/>
      <c r="C293" s="14"/>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15"/>
      <c r="BL293" s="5"/>
      <c r="BM293" s="5"/>
      <c r="BP293" s="5"/>
      <c r="BQ293" s="14"/>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c r="DI293" s="5"/>
      <c r="DJ293" s="5"/>
      <c r="DK293" s="5"/>
      <c r="DL293" s="5"/>
      <c r="DM293" s="5"/>
      <c r="DN293" s="5"/>
      <c r="DO293" s="5"/>
      <c r="DP293" s="5"/>
      <c r="DQ293" s="5"/>
      <c r="DR293" s="5"/>
      <c r="DS293" s="5"/>
      <c r="DT293" s="5"/>
      <c r="DU293" s="5"/>
      <c r="DV293" s="5"/>
      <c r="DW293" s="5"/>
      <c r="DX293" s="5"/>
      <c r="DY293" s="15"/>
      <c r="DZ293" s="5"/>
      <c r="EA293" s="5"/>
    </row>
    <row r="294" spans="1:131" ht="15" customHeight="1" x14ac:dyDescent="0.4">
      <c r="B294" s="5"/>
      <c r="C294" s="14"/>
      <c r="D294" s="674"/>
      <c r="E294" s="675"/>
      <c r="F294" s="675"/>
      <c r="G294" s="675"/>
      <c r="H294" s="675"/>
      <c r="I294" s="675"/>
      <c r="J294" s="675"/>
      <c r="K294" s="675"/>
      <c r="L294" s="675"/>
      <c r="M294" s="675"/>
      <c r="N294" s="675"/>
      <c r="O294" s="675"/>
      <c r="P294" s="675"/>
      <c r="Q294" s="675"/>
      <c r="R294" s="676"/>
      <c r="S294" s="5"/>
      <c r="T294" s="5"/>
      <c r="U294" s="5"/>
      <c r="V294" s="5"/>
      <c r="W294" s="5"/>
      <c r="X294" s="5"/>
      <c r="Y294" s="5"/>
      <c r="Z294" s="5"/>
      <c r="AA294" s="5"/>
      <c r="AB294" s="5"/>
      <c r="AC294" s="5"/>
      <c r="AD294" s="674"/>
      <c r="AE294" s="675"/>
      <c r="AF294" s="675"/>
      <c r="AG294" s="675"/>
      <c r="AH294" s="675"/>
      <c r="AI294" s="675"/>
      <c r="AJ294" s="675"/>
      <c r="AK294" s="675"/>
      <c r="AL294" s="675"/>
      <c r="AM294" s="675"/>
      <c r="AN294" s="675"/>
      <c r="AO294" s="675"/>
      <c r="AP294" s="675"/>
      <c r="AQ294" s="675"/>
      <c r="AR294" s="676"/>
      <c r="AS294" s="5"/>
      <c r="AT294" s="674"/>
      <c r="AU294" s="675"/>
      <c r="AV294" s="675"/>
      <c r="AW294" s="675"/>
      <c r="AX294" s="675"/>
      <c r="AY294" s="675"/>
      <c r="AZ294" s="675"/>
      <c r="BA294" s="675"/>
      <c r="BB294" s="675"/>
      <c r="BC294" s="675"/>
      <c r="BD294" s="675"/>
      <c r="BE294" s="675"/>
      <c r="BF294" s="675"/>
      <c r="BG294" s="675"/>
      <c r="BH294" s="675"/>
      <c r="BI294" s="675"/>
      <c r="BJ294" s="676"/>
      <c r="BK294" s="15"/>
      <c r="BL294" s="5"/>
      <c r="BM294" s="5"/>
      <c r="BP294" s="5"/>
      <c r="BQ294" s="14"/>
      <c r="BR294" s="680" t="s">
        <v>371</v>
      </c>
      <c r="BS294" s="681"/>
      <c r="BT294" s="681"/>
      <c r="BU294" s="681"/>
      <c r="BV294" s="681"/>
      <c r="BW294" s="681"/>
      <c r="BX294" s="681"/>
      <c r="BY294" s="681"/>
      <c r="BZ294" s="681"/>
      <c r="CA294" s="681"/>
      <c r="CB294" s="681"/>
      <c r="CC294" s="681"/>
      <c r="CD294" s="681"/>
      <c r="CE294" s="681"/>
      <c r="CF294" s="682"/>
      <c r="CG294" s="5"/>
      <c r="CH294" s="5"/>
      <c r="CI294" s="5"/>
      <c r="CJ294" s="5"/>
      <c r="CK294" s="5"/>
      <c r="CL294" s="5"/>
      <c r="CM294" s="5"/>
      <c r="CN294" s="5"/>
      <c r="CO294" s="5"/>
      <c r="CP294" s="5"/>
      <c r="CQ294" s="5"/>
      <c r="CR294" s="680" t="s">
        <v>372</v>
      </c>
      <c r="CS294" s="681"/>
      <c r="CT294" s="681"/>
      <c r="CU294" s="681"/>
      <c r="CV294" s="681"/>
      <c r="CW294" s="681"/>
      <c r="CX294" s="681"/>
      <c r="CY294" s="681"/>
      <c r="CZ294" s="681"/>
      <c r="DA294" s="681"/>
      <c r="DB294" s="681"/>
      <c r="DC294" s="681"/>
      <c r="DD294" s="681"/>
      <c r="DE294" s="681"/>
      <c r="DF294" s="682"/>
      <c r="DG294" s="27"/>
      <c r="DH294" s="680" t="s">
        <v>147</v>
      </c>
      <c r="DI294" s="681"/>
      <c r="DJ294" s="681"/>
      <c r="DK294" s="681"/>
      <c r="DL294" s="681"/>
      <c r="DM294" s="681"/>
      <c r="DN294" s="681"/>
      <c r="DO294" s="681"/>
      <c r="DP294" s="681"/>
      <c r="DQ294" s="681"/>
      <c r="DR294" s="681"/>
      <c r="DS294" s="681"/>
      <c r="DT294" s="681"/>
      <c r="DU294" s="681"/>
      <c r="DV294" s="681"/>
      <c r="DW294" s="681"/>
      <c r="DX294" s="682"/>
      <c r="DY294" s="15"/>
      <c r="DZ294" s="5"/>
      <c r="EA294" s="5"/>
    </row>
    <row r="295" spans="1:131" ht="15" customHeight="1" x14ac:dyDescent="0.4">
      <c r="B295" s="5"/>
      <c r="C295" s="14"/>
      <c r="D295" s="670"/>
      <c r="E295" s="671"/>
      <c r="F295" s="671"/>
      <c r="G295" s="671"/>
      <c r="H295" s="671"/>
      <c r="I295" s="671"/>
      <c r="J295" s="671"/>
      <c r="K295" s="671"/>
      <c r="L295" s="671"/>
      <c r="M295" s="671"/>
      <c r="N295" s="671"/>
      <c r="O295" s="671"/>
      <c r="P295" s="671"/>
      <c r="Q295" s="671"/>
      <c r="R295" s="672"/>
      <c r="S295" s="5"/>
      <c r="T295" s="5"/>
      <c r="U295" s="5"/>
      <c r="V295" s="5"/>
      <c r="W295" s="5"/>
      <c r="X295" s="5"/>
      <c r="Y295" s="5"/>
      <c r="Z295" s="5"/>
      <c r="AA295" s="5"/>
      <c r="AB295" s="5"/>
      <c r="AC295" s="5"/>
      <c r="AD295" s="670"/>
      <c r="AE295" s="671"/>
      <c r="AF295" s="671"/>
      <c r="AG295" s="671"/>
      <c r="AH295" s="671"/>
      <c r="AI295" s="671"/>
      <c r="AJ295" s="671"/>
      <c r="AK295" s="671"/>
      <c r="AL295" s="671"/>
      <c r="AM295" s="671"/>
      <c r="AN295" s="671"/>
      <c r="AO295" s="671"/>
      <c r="AP295" s="671"/>
      <c r="AQ295" s="671"/>
      <c r="AR295" s="672"/>
      <c r="AS295" s="5"/>
      <c r="AT295" s="670"/>
      <c r="AU295" s="671"/>
      <c r="AV295" s="671"/>
      <c r="AW295" s="671"/>
      <c r="AX295" s="671"/>
      <c r="AY295" s="671"/>
      <c r="AZ295" s="671"/>
      <c r="BA295" s="671"/>
      <c r="BB295" s="671"/>
      <c r="BC295" s="671"/>
      <c r="BD295" s="671"/>
      <c r="BE295" s="671"/>
      <c r="BF295" s="671"/>
      <c r="BG295" s="671"/>
      <c r="BH295" s="671"/>
      <c r="BI295" s="671"/>
      <c r="BJ295" s="672"/>
      <c r="BK295" s="15"/>
      <c r="BL295" s="5"/>
      <c r="BM295" s="5"/>
      <c r="BP295" s="5"/>
      <c r="BQ295" s="14"/>
      <c r="BR295" s="673" t="s">
        <v>373</v>
      </c>
      <c r="BS295" s="312"/>
      <c r="BT295" s="312"/>
      <c r="BU295" s="312"/>
      <c r="BV295" s="312"/>
      <c r="BW295" s="312"/>
      <c r="BX295" s="312"/>
      <c r="BY295" s="312"/>
      <c r="BZ295" s="312"/>
      <c r="CA295" s="312"/>
      <c r="CB295" s="312"/>
      <c r="CC295" s="312"/>
      <c r="CD295" s="312"/>
      <c r="CE295" s="312"/>
      <c r="CF295" s="313"/>
      <c r="CG295" s="5"/>
      <c r="CH295" s="5"/>
      <c r="CI295" s="5"/>
      <c r="CJ295" s="5"/>
      <c r="CK295" s="5"/>
      <c r="CL295" s="5"/>
      <c r="CM295" s="5"/>
      <c r="CN295" s="5"/>
      <c r="CO295" s="5"/>
      <c r="CP295" s="5"/>
      <c r="CQ295" s="5"/>
      <c r="CR295" s="673"/>
      <c r="CS295" s="312"/>
      <c r="CT295" s="312"/>
      <c r="CU295" s="312"/>
      <c r="CV295" s="312"/>
      <c r="CW295" s="312"/>
      <c r="CX295" s="312"/>
      <c r="CY295" s="312"/>
      <c r="CZ295" s="312"/>
      <c r="DA295" s="312"/>
      <c r="DB295" s="312"/>
      <c r="DC295" s="312"/>
      <c r="DD295" s="312"/>
      <c r="DE295" s="312"/>
      <c r="DF295" s="313"/>
      <c r="DG295" s="27"/>
      <c r="DH295" s="673"/>
      <c r="DI295" s="312"/>
      <c r="DJ295" s="312"/>
      <c r="DK295" s="312"/>
      <c r="DL295" s="312"/>
      <c r="DM295" s="312"/>
      <c r="DN295" s="312"/>
      <c r="DO295" s="312"/>
      <c r="DP295" s="312"/>
      <c r="DQ295" s="312"/>
      <c r="DR295" s="312"/>
      <c r="DS295" s="312"/>
      <c r="DT295" s="312"/>
      <c r="DU295" s="312"/>
      <c r="DV295" s="312"/>
      <c r="DW295" s="312"/>
      <c r="DX295" s="313"/>
      <c r="DY295" s="15"/>
      <c r="DZ295" s="5"/>
      <c r="EA295" s="5"/>
    </row>
    <row r="296" spans="1:131" ht="15" customHeight="1" x14ac:dyDescent="0.4">
      <c r="B296" s="5"/>
      <c r="C296" s="14"/>
      <c r="D296" s="670"/>
      <c r="E296" s="671"/>
      <c r="F296" s="671"/>
      <c r="G296" s="671"/>
      <c r="H296" s="671"/>
      <c r="I296" s="671"/>
      <c r="J296" s="671"/>
      <c r="K296" s="671"/>
      <c r="L296" s="671"/>
      <c r="M296" s="671"/>
      <c r="N296" s="671"/>
      <c r="O296" s="671"/>
      <c r="P296" s="671"/>
      <c r="Q296" s="671"/>
      <c r="R296" s="672"/>
      <c r="S296" s="5"/>
      <c r="T296" s="5"/>
      <c r="U296" s="5"/>
      <c r="V296" s="5"/>
      <c r="W296" s="5"/>
      <c r="X296" s="5"/>
      <c r="Y296" s="5"/>
      <c r="Z296" s="5"/>
      <c r="AA296" s="5"/>
      <c r="AB296" s="5"/>
      <c r="AC296" s="5"/>
      <c r="AD296" s="670"/>
      <c r="AE296" s="671"/>
      <c r="AF296" s="671"/>
      <c r="AG296" s="671"/>
      <c r="AH296" s="671"/>
      <c r="AI296" s="671"/>
      <c r="AJ296" s="671"/>
      <c r="AK296" s="671"/>
      <c r="AL296" s="671"/>
      <c r="AM296" s="671"/>
      <c r="AN296" s="671"/>
      <c r="AO296" s="671"/>
      <c r="AP296" s="671"/>
      <c r="AQ296" s="671"/>
      <c r="AR296" s="672"/>
      <c r="AS296" s="5"/>
      <c r="AT296" s="670"/>
      <c r="AU296" s="671"/>
      <c r="AV296" s="671"/>
      <c r="AW296" s="671"/>
      <c r="AX296" s="671"/>
      <c r="AY296" s="671"/>
      <c r="AZ296" s="671"/>
      <c r="BA296" s="671"/>
      <c r="BB296" s="671"/>
      <c r="BC296" s="671"/>
      <c r="BD296" s="671"/>
      <c r="BE296" s="671"/>
      <c r="BF296" s="671"/>
      <c r="BG296" s="671"/>
      <c r="BH296" s="671"/>
      <c r="BI296" s="671"/>
      <c r="BJ296" s="672"/>
      <c r="BK296" s="15"/>
      <c r="BL296" s="5"/>
      <c r="BM296" s="5"/>
      <c r="BP296" s="5"/>
      <c r="BQ296" s="14"/>
      <c r="BR296" s="673" t="s">
        <v>379</v>
      </c>
      <c r="BS296" s="312"/>
      <c r="BT296" s="312"/>
      <c r="BU296" s="312"/>
      <c r="BV296" s="312"/>
      <c r="BW296" s="312"/>
      <c r="BX296" s="312"/>
      <c r="BY296" s="312"/>
      <c r="BZ296" s="312"/>
      <c r="CA296" s="312"/>
      <c r="CB296" s="312"/>
      <c r="CC296" s="312"/>
      <c r="CD296" s="312"/>
      <c r="CE296" s="312"/>
      <c r="CF296" s="313"/>
      <c r="CG296" s="5"/>
      <c r="CH296" s="5"/>
      <c r="CI296" s="5"/>
      <c r="CJ296" s="5"/>
      <c r="CK296" s="5"/>
      <c r="CL296" s="5"/>
      <c r="CM296" s="5"/>
      <c r="CN296" s="5"/>
      <c r="CO296" s="5"/>
      <c r="CP296" s="5"/>
      <c r="CQ296" s="5"/>
      <c r="CR296" s="673"/>
      <c r="CS296" s="312"/>
      <c r="CT296" s="312"/>
      <c r="CU296" s="312"/>
      <c r="CV296" s="312"/>
      <c r="CW296" s="312"/>
      <c r="CX296" s="312"/>
      <c r="CY296" s="312"/>
      <c r="CZ296" s="312"/>
      <c r="DA296" s="312"/>
      <c r="DB296" s="312"/>
      <c r="DC296" s="312"/>
      <c r="DD296" s="312"/>
      <c r="DE296" s="312"/>
      <c r="DF296" s="313"/>
      <c r="DG296" s="27"/>
      <c r="DH296" s="673"/>
      <c r="DI296" s="312"/>
      <c r="DJ296" s="312"/>
      <c r="DK296" s="312"/>
      <c r="DL296" s="312"/>
      <c r="DM296" s="312"/>
      <c r="DN296" s="312"/>
      <c r="DO296" s="312"/>
      <c r="DP296" s="312"/>
      <c r="DQ296" s="312"/>
      <c r="DR296" s="312"/>
      <c r="DS296" s="312"/>
      <c r="DT296" s="312"/>
      <c r="DU296" s="312"/>
      <c r="DV296" s="312"/>
      <c r="DW296" s="312"/>
      <c r="DX296" s="313"/>
      <c r="DY296" s="15"/>
      <c r="DZ296" s="5"/>
      <c r="EA296" s="5"/>
    </row>
    <row r="297" spans="1:131" ht="15" customHeight="1" x14ac:dyDescent="0.4">
      <c r="B297" s="5"/>
      <c r="C297" s="14"/>
      <c r="D297" s="670"/>
      <c r="E297" s="671"/>
      <c r="F297" s="671"/>
      <c r="G297" s="671"/>
      <c r="H297" s="671"/>
      <c r="I297" s="671"/>
      <c r="J297" s="671"/>
      <c r="K297" s="671"/>
      <c r="L297" s="671"/>
      <c r="M297" s="671"/>
      <c r="N297" s="671"/>
      <c r="O297" s="671"/>
      <c r="P297" s="671"/>
      <c r="Q297" s="671"/>
      <c r="R297" s="672"/>
      <c r="S297" s="5"/>
      <c r="T297" s="5"/>
      <c r="U297" s="5"/>
      <c r="V297" s="5"/>
      <c r="W297" s="5"/>
      <c r="X297" s="5"/>
      <c r="Y297" s="5"/>
      <c r="Z297" s="5"/>
      <c r="AA297" s="5"/>
      <c r="AB297" s="5"/>
      <c r="AC297" s="5"/>
      <c r="AD297" s="670"/>
      <c r="AE297" s="671"/>
      <c r="AF297" s="671"/>
      <c r="AG297" s="671"/>
      <c r="AH297" s="671"/>
      <c r="AI297" s="671"/>
      <c r="AJ297" s="671"/>
      <c r="AK297" s="671"/>
      <c r="AL297" s="671"/>
      <c r="AM297" s="671"/>
      <c r="AN297" s="671"/>
      <c r="AO297" s="671"/>
      <c r="AP297" s="671"/>
      <c r="AQ297" s="671"/>
      <c r="AR297" s="672"/>
      <c r="AS297" s="5"/>
      <c r="AT297" s="670"/>
      <c r="AU297" s="671"/>
      <c r="AV297" s="671"/>
      <c r="AW297" s="671"/>
      <c r="AX297" s="671"/>
      <c r="AY297" s="671"/>
      <c r="AZ297" s="671"/>
      <c r="BA297" s="671"/>
      <c r="BB297" s="671"/>
      <c r="BC297" s="671"/>
      <c r="BD297" s="671"/>
      <c r="BE297" s="671"/>
      <c r="BF297" s="671"/>
      <c r="BG297" s="671"/>
      <c r="BH297" s="671"/>
      <c r="BI297" s="671"/>
      <c r="BJ297" s="672"/>
      <c r="BK297" s="15"/>
      <c r="BL297" s="5"/>
      <c r="BM297" s="5"/>
      <c r="BP297" s="5"/>
      <c r="BQ297" s="14"/>
      <c r="BR297" s="673"/>
      <c r="BS297" s="312"/>
      <c r="BT297" s="312"/>
      <c r="BU297" s="312"/>
      <c r="BV297" s="312"/>
      <c r="BW297" s="312"/>
      <c r="BX297" s="312"/>
      <c r="BY297" s="312"/>
      <c r="BZ297" s="312"/>
      <c r="CA297" s="312"/>
      <c r="CB297" s="312"/>
      <c r="CC297" s="312"/>
      <c r="CD297" s="312"/>
      <c r="CE297" s="312"/>
      <c r="CF297" s="313"/>
      <c r="CG297" s="5"/>
      <c r="CH297" s="5"/>
      <c r="CI297" s="5"/>
      <c r="CJ297" s="5"/>
      <c r="CK297" s="5"/>
      <c r="CL297" s="5"/>
      <c r="CM297" s="5"/>
      <c r="CN297" s="5"/>
      <c r="CO297" s="5"/>
      <c r="CP297" s="5"/>
      <c r="CQ297" s="5"/>
      <c r="CR297" s="673"/>
      <c r="CS297" s="312"/>
      <c r="CT297" s="312"/>
      <c r="CU297" s="312"/>
      <c r="CV297" s="312"/>
      <c r="CW297" s="312"/>
      <c r="CX297" s="312"/>
      <c r="CY297" s="312"/>
      <c r="CZ297" s="312"/>
      <c r="DA297" s="312"/>
      <c r="DB297" s="312"/>
      <c r="DC297" s="312"/>
      <c r="DD297" s="312"/>
      <c r="DE297" s="312"/>
      <c r="DF297" s="313"/>
      <c r="DG297" s="27"/>
      <c r="DH297" s="673"/>
      <c r="DI297" s="312"/>
      <c r="DJ297" s="312"/>
      <c r="DK297" s="312"/>
      <c r="DL297" s="312"/>
      <c r="DM297" s="312"/>
      <c r="DN297" s="312"/>
      <c r="DO297" s="312"/>
      <c r="DP297" s="312"/>
      <c r="DQ297" s="312"/>
      <c r="DR297" s="312"/>
      <c r="DS297" s="312"/>
      <c r="DT297" s="312"/>
      <c r="DU297" s="312"/>
      <c r="DV297" s="312"/>
      <c r="DW297" s="312"/>
      <c r="DX297" s="313"/>
      <c r="DY297" s="15"/>
      <c r="DZ297" s="5"/>
      <c r="EA297" s="5"/>
    </row>
    <row r="298" spans="1:131" ht="15" customHeight="1" x14ac:dyDescent="0.4">
      <c r="B298" s="5"/>
      <c r="C298" s="14"/>
      <c r="D298" s="670"/>
      <c r="E298" s="671"/>
      <c r="F298" s="671"/>
      <c r="G298" s="671"/>
      <c r="H298" s="671"/>
      <c r="I298" s="671"/>
      <c r="J298" s="671"/>
      <c r="K298" s="671"/>
      <c r="L298" s="671"/>
      <c r="M298" s="671"/>
      <c r="N298" s="671"/>
      <c r="O298" s="671"/>
      <c r="P298" s="671"/>
      <c r="Q298" s="671"/>
      <c r="R298" s="672"/>
      <c r="S298" s="5"/>
      <c r="T298" s="5"/>
      <c r="U298" s="5"/>
      <c r="V298" s="5"/>
      <c r="W298" s="5"/>
      <c r="X298" s="5"/>
      <c r="Y298" s="5"/>
      <c r="Z298" s="5"/>
      <c r="AA298" s="5"/>
      <c r="AB298" s="5"/>
      <c r="AC298" s="5"/>
      <c r="AD298" s="670"/>
      <c r="AE298" s="671"/>
      <c r="AF298" s="671"/>
      <c r="AG298" s="671"/>
      <c r="AH298" s="671"/>
      <c r="AI298" s="671"/>
      <c r="AJ298" s="671"/>
      <c r="AK298" s="671"/>
      <c r="AL298" s="671"/>
      <c r="AM298" s="671"/>
      <c r="AN298" s="671"/>
      <c r="AO298" s="671"/>
      <c r="AP298" s="671"/>
      <c r="AQ298" s="671"/>
      <c r="AR298" s="672"/>
      <c r="AS298" s="5"/>
      <c r="AT298" s="670"/>
      <c r="AU298" s="671"/>
      <c r="AV298" s="671"/>
      <c r="AW298" s="671"/>
      <c r="AX298" s="671"/>
      <c r="AY298" s="671"/>
      <c r="AZ298" s="671"/>
      <c r="BA298" s="671"/>
      <c r="BB298" s="671"/>
      <c r="BC298" s="671"/>
      <c r="BD298" s="671"/>
      <c r="BE298" s="671"/>
      <c r="BF298" s="671"/>
      <c r="BG298" s="671"/>
      <c r="BH298" s="671"/>
      <c r="BI298" s="671"/>
      <c r="BJ298" s="672"/>
      <c r="BK298" s="15"/>
      <c r="BL298" s="5"/>
      <c r="BM298" s="5"/>
      <c r="BP298" s="5"/>
      <c r="BQ298" s="14"/>
      <c r="BR298" s="673"/>
      <c r="BS298" s="312"/>
      <c r="BT298" s="312"/>
      <c r="BU298" s="312"/>
      <c r="BV298" s="312"/>
      <c r="BW298" s="312"/>
      <c r="BX298" s="312"/>
      <c r="BY298" s="312"/>
      <c r="BZ298" s="312"/>
      <c r="CA298" s="312"/>
      <c r="CB298" s="312"/>
      <c r="CC298" s="312"/>
      <c r="CD298" s="312"/>
      <c r="CE298" s="312"/>
      <c r="CF298" s="313"/>
      <c r="CG298" s="5"/>
      <c r="CH298" s="5"/>
      <c r="CI298" s="5"/>
      <c r="CJ298" s="5"/>
      <c r="CK298" s="5"/>
      <c r="CL298" s="5"/>
      <c r="CM298" s="5"/>
      <c r="CN298" s="5"/>
      <c r="CO298" s="5"/>
      <c r="CP298" s="5"/>
      <c r="CQ298" s="5"/>
      <c r="CR298" s="673"/>
      <c r="CS298" s="312"/>
      <c r="CT298" s="312"/>
      <c r="CU298" s="312"/>
      <c r="CV298" s="312"/>
      <c r="CW298" s="312"/>
      <c r="CX298" s="312"/>
      <c r="CY298" s="312"/>
      <c r="CZ298" s="312"/>
      <c r="DA298" s="312"/>
      <c r="DB298" s="312"/>
      <c r="DC298" s="312"/>
      <c r="DD298" s="312"/>
      <c r="DE298" s="312"/>
      <c r="DF298" s="313"/>
      <c r="DG298" s="27"/>
      <c r="DH298" s="673"/>
      <c r="DI298" s="312"/>
      <c r="DJ298" s="312"/>
      <c r="DK298" s="312"/>
      <c r="DL298" s="312"/>
      <c r="DM298" s="312"/>
      <c r="DN298" s="312"/>
      <c r="DO298" s="312"/>
      <c r="DP298" s="312"/>
      <c r="DQ298" s="312"/>
      <c r="DR298" s="312"/>
      <c r="DS298" s="312"/>
      <c r="DT298" s="312"/>
      <c r="DU298" s="312"/>
      <c r="DV298" s="312"/>
      <c r="DW298" s="312"/>
      <c r="DX298" s="313"/>
      <c r="DY298" s="15"/>
      <c r="DZ298" s="5"/>
      <c r="EA298" s="5"/>
    </row>
    <row r="299" spans="1:131" ht="15" customHeight="1" x14ac:dyDescent="0.4">
      <c r="B299" s="5"/>
      <c r="C299" s="14"/>
      <c r="D299" s="670"/>
      <c r="E299" s="671"/>
      <c r="F299" s="671"/>
      <c r="G299" s="671"/>
      <c r="H299" s="671"/>
      <c r="I299" s="671"/>
      <c r="J299" s="671"/>
      <c r="K299" s="671"/>
      <c r="L299" s="671"/>
      <c r="M299" s="671"/>
      <c r="N299" s="671"/>
      <c r="O299" s="671"/>
      <c r="P299" s="671"/>
      <c r="Q299" s="671"/>
      <c r="R299" s="672"/>
      <c r="S299" s="5"/>
      <c r="T299" s="5"/>
      <c r="U299" s="5"/>
      <c r="V299" s="5"/>
      <c r="W299" s="5"/>
      <c r="X299" s="5"/>
      <c r="Y299" s="5"/>
      <c r="Z299" s="5"/>
      <c r="AA299" s="5"/>
      <c r="AB299" s="5"/>
      <c r="AC299" s="5"/>
      <c r="AD299" s="670"/>
      <c r="AE299" s="671"/>
      <c r="AF299" s="671"/>
      <c r="AG299" s="671"/>
      <c r="AH299" s="671"/>
      <c r="AI299" s="671"/>
      <c r="AJ299" s="671"/>
      <c r="AK299" s="671"/>
      <c r="AL299" s="671"/>
      <c r="AM299" s="671"/>
      <c r="AN299" s="671"/>
      <c r="AO299" s="671"/>
      <c r="AP299" s="671"/>
      <c r="AQ299" s="671"/>
      <c r="AR299" s="672"/>
      <c r="AS299" s="5"/>
      <c r="AT299" s="670"/>
      <c r="AU299" s="671"/>
      <c r="AV299" s="671"/>
      <c r="AW299" s="671"/>
      <c r="AX299" s="671"/>
      <c r="AY299" s="671"/>
      <c r="AZ299" s="671"/>
      <c r="BA299" s="671"/>
      <c r="BB299" s="671"/>
      <c r="BC299" s="671"/>
      <c r="BD299" s="671"/>
      <c r="BE299" s="671"/>
      <c r="BF299" s="671"/>
      <c r="BG299" s="671"/>
      <c r="BH299" s="671"/>
      <c r="BI299" s="671"/>
      <c r="BJ299" s="672"/>
      <c r="BK299" s="15"/>
      <c r="BL299" s="5"/>
      <c r="BM299" s="5"/>
      <c r="BP299" s="5"/>
      <c r="BQ299" s="14"/>
      <c r="BR299" s="673"/>
      <c r="BS299" s="312"/>
      <c r="BT299" s="312"/>
      <c r="BU299" s="312"/>
      <c r="BV299" s="312"/>
      <c r="BW299" s="312"/>
      <c r="BX299" s="312"/>
      <c r="BY299" s="312"/>
      <c r="BZ299" s="312"/>
      <c r="CA299" s="312"/>
      <c r="CB299" s="312"/>
      <c r="CC299" s="312"/>
      <c r="CD299" s="312"/>
      <c r="CE299" s="312"/>
      <c r="CF299" s="313"/>
      <c r="CG299" s="5"/>
      <c r="CH299" s="5"/>
      <c r="CI299" s="5"/>
      <c r="CJ299" s="5"/>
      <c r="CK299" s="5"/>
      <c r="CL299" s="5"/>
      <c r="CM299" s="5"/>
      <c r="CN299" s="5"/>
      <c r="CO299" s="5"/>
      <c r="CP299" s="5"/>
      <c r="CQ299" s="5"/>
      <c r="CR299" s="673"/>
      <c r="CS299" s="312"/>
      <c r="CT299" s="312"/>
      <c r="CU299" s="312"/>
      <c r="CV299" s="312"/>
      <c r="CW299" s="312"/>
      <c r="CX299" s="312"/>
      <c r="CY299" s="312"/>
      <c r="CZ299" s="312"/>
      <c r="DA299" s="312"/>
      <c r="DB299" s="312"/>
      <c r="DC299" s="312"/>
      <c r="DD299" s="312"/>
      <c r="DE299" s="312"/>
      <c r="DF299" s="313"/>
      <c r="DG299" s="27"/>
      <c r="DH299" s="673"/>
      <c r="DI299" s="312"/>
      <c r="DJ299" s="312"/>
      <c r="DK299" s="312"/>
      <c r="DL299" s="312"/>
      <c r="DM299" s="312"/>
      <c r="DN299" s="312"/>
      <c r="DO299" s="312"/>
      <c r="DP299" s="312"/>
      <c r="DQ299" s="312"/>
      <c r="DR299" s="312"/>
      <c r="DS299" s="312"/>
      <c r="DT299" s="312"/>
      <c r="DU299" s="312"/>
      <c r="DV299" s="312"/>
      <c r="DW299" s="312"/>
      <c r="DX299" s="313"/>
      <c r="DY299" s="15"/>
      <c r="DZ299" s="5"/>
      <c r="EA299" s="5"/>
    </row>
    <row r="300" spans="1:131" ht="15" customHeight="1" x14ac:dyDescent="0.4">
      <c r="B300" s="5"/>
      <c r="C300" s="14"/>
      <c r="D300" s="670"/>
      <c r="E300" s="671"/>
      <c r="F300" s="671"/>
      <c r="G300" s="671"/>
      <c r="H300" s="671"/>
      <c r="I300" s="671"/>
      <c r="J300" s="671"/>
      <c r="K300" s="671"/>
      <c r="L300" s="671"/>
      <c r="M300" s="671"/>
      <c r="N300" s="671"/>
      <c r="O300" s="671"/>
      <c r="P300" s="671"/>
      <c r="Q300" s="671"/>
      <c r="R300" s="672"/>
      <c r="S300" s="5"/>
      <c r="T300" s="5"/>
      <c r="U300" s="5"/>
      <c r="V300" s="5"/>
      <c r="W300" s="5"/>
      <c r="X300" s="5"/>
      <c r="Y300" s="5"/>
      <c r="Z300" s="5"/>
      <c r="AA300" s="5"/>
      <c r="AB300" s="5"/>
      <c r="AC300" s="5"/>
      <c r="AD300" s="670"/>
      <c r="AE300" s="671"/>
      <c r="AF300" s="671"/>
      <c r="AG300" s="671"/>
      <c r="AH300" s="671"/>
      <c r="AI300" s="671"/>
      <c r="AJ300" s="671"/>
      <c r="AK300" s="671"/>
      <c r="AL300" s="671"/>
      <c r="AM300" s="671"/>
      <c r="AN300" s="671"/>
      <c r="AO300" s="671"/>
      <c r="AP300" s="671"/>
      <c r="AQ300" s="671"/>
      <c r="AR300" s="672"/>
      <c r="AS300" s="5"/>
      <c r="AT300" s="670"/>
      <c r="AU300" s="671"/>
      <c r="AV300" s="671"/>
      <c r="AW300" s="671"/>
      <c r="AX300" s="671"/>
      <c r="AY300" s="671"/>
      <c r="AZ300" s="671"/>
      <c r="BA300" s="671"/>
      <c r="BB300" s="671"/>
      <c r="BC300" s="671"/>
      <c r="BD300" s="671"/>
      <c r="BE300" s="671"/>
      <c r="BF300" s="671"/>
      <c r="BG300" s="671"/>
      <c r="BH300" s="671"/>
      <c r="BI300" s="671"/>
      <c r="BJ300" s="672"/>
      <c r="BK300" s="15"/>
      <c r="BL300" s="5"/>
      <c r="BM300" s="5"/>
      <c r="BP300" s="5"/>
      <c r="BQ300" s="14"/>
      <c r="BR300" s="673"/>
      <c r="BS300" s="312"/>
      <c r="BT300" s="312"/>
      <c r="BU300" s="312"/>
      <c r="BV300" s="312"/>
      <c r="BW300" s="312"/>
      <c r="BX300" s="312"/>
      <c r="BY300" s="312"/>
      <c r="BZ300" s="312"/>
      <c r="CA300" s="312"/>
      <c r="CB300" s="312"/>
      <c r="CC300" s="312"/>
      <c r="CD300" s="312"/>
      <c r="CE300" s="312"/>
      <c r="CF300" s="313"/>
      <c r="CG300" s="5"/>
      <c r="CH300" s="5"/>
      <c r="CI300" s="5"/>
      <c r="CJ300" s="5"/>
      <c r="CK300" s="5"/>
      <c r="CL300" s="5"/>
      <c r="CM300" s="5"/>
      <c r="CN300" s="5"/>
      <c r="CO300" s="5"/>
      <c r="CP300" s="5"/>
      <c r="CQ300" s="5"/>
      <c r="CR300" s="673"/>
      <c r="CS300" s="312"/>
      <c r="CT300" s="312"/>
      <c r="CU300" s="312"/>
      <c r="CV300" s="312"/>
      <c r="CW300" s="312"/>
      <c r="CX300" s="312"/>
      <c r="CY300" s="312"/>
      <c r="CZ300" s="312"/>
      <c r="DA300" s="312"/>
      <c r="DB300" s="312"/>
      <c r="DC300" s="312"/>
      <c r="DD300" s="312"/>
      <c r="DE300" s="312"/>
      <c r="DF300" s="313"/>
      <c r="DG300" s="27"/>
      <c r="DH300" s="673"/>
      <c r="DI300" s="312"/>
      <c r="DJ300" s="312"/>
      <c r="DK300" s="312"/>
      <c r="DL300" s="312"/>
      <c r="DM300" s="312"/>
      <c r="DN300" s="312"/>
      <c r="DO300" s="312"/>
      <c r="DP300" s="312"/>
      <c r="DQ300" s="312"/>
      <c r="DR300" s="312"/>
      <c r="DS300" s="312"/>
      <c r="DT300" s="312"/>
      <c r="DU300" s="312"/>
      <c r="DV300" s="312"/>
      <c r="DW300" s="312"/>
      <c r="DX300" s="313"/>
      <c r="DY300" s="15"/>
      <c r="DZ300" s="5"/>
      <c r="EA300" s="5"/>
    </row>
    <row r="301" spans="1:131" ht="15" customHeight="1" thickBot="1" x14ac:dyDescent="0.45">
      <c r="B301" s="5"/>
      <c r="C301" s="14"/>
      <c r="D301" s="338"/>
      <c r="E301" s="339"/>
      <c r="F301" s="339"/>
      <c r="G301" s="339"/>
      <c r="H301" s="339"/>
      <c r="I301" s="339"/>
      <c r="J301" s="339"/>
      <c r="K301" s="339"/>
      <c r="L301" s="339"/>
      <c r="M301" s="339"/>
      <c r="N301" s="339"/>
      <c r="O301" s="339"/>
      <c r="P301" s="339"/>
      <c r="Q301" s="339"/>
      <c r="R301" s="340"/>
      <c r="S301" s="5"/>
      <c r="T301" s="5"/>
      <c r="U301" s="5"/>
      <c r="V301" s="5"/>
      <c r="W301" s="5"/>
      <c r="X301" s="5"/>
      <c r="Y301" s="5"/>
      <c r="Z301" s="5"/>
      <c r="AA301" s="5"/>
      <c r="AB301" s="5"/>
      <c r="AC301" s="5"/>
      <c r="AD301" s="338"/>
      <c r="AE301" s="339"/>
      <c r="AF301" s="339"/>
      <c r="AG301" s="339"/>
      <c r="AH301" s="339"/>
      <c r="AI301" s="339"/>
      <c r="AJ301" s="339"/>
      <c r="AK301" s="339"/>
      <c r="AL301" s="339"/>
      <c r="AM301" s="339"/>
      <c r="AN301" s="339"/>
      <c r="AO301" s="339"/>
      <c r="AP301" s="339"/>
      <c r="AQ301" s="339"/>
      <c r="AR301" s="340"/>
      <c r="AS301" s="5"/>
      <c r="AT301" s="338"/>
      <c r="AU301" s="339"/>
      <c r="AV301" s="339"/>
      <c r="AW301" s="339"/>
      <c r="AX301" s="339"/>
      <c r="AY301" s="339"/>
      <c r="AZ301" s="339"/>
      <c r="BA301" s="339"/>
      <c r="BB301" s="339"/>
      <c r="BC301" s="339"/>
      <c r="BD301" s="339"/>
      <c r="BE301" s="339"/>
      <c r="BF301" s="339"/>
      <c r="BG301" s="339"/>
      <c r="BH301" s="339"/>
      <c r="BI301" s="339"/>
      <c r="BJ301" s="340"/>
      <c r="BK301" s="15"/>
      <c r="BL301" s="5"/>
      <c r="BM301" s="5"/>
      <c r="BP301" s="5"/>
      <c r="BQ301" s="14"/>
      <c r="BR301" s="669"/>
      <c r="BS301" s="667"/>
      <c r="BT301" s="667"/>
      <c r="BU301" s="667"/>
      <c r="BV301" s="667"/>
      <c r="BW301" s="667"/>
      <c r="BX301" s="667"/>
      <c r="BY301" s="667"/>
      <c r="BZ301" s="667"/>
      <c r="CA301" s="667"/>
      <c r="CB301" s="667"/>
      <c r="CC301" s="667"/>
      <c r="CD301" s="667"/>
      <c r="CE301" s="667"/>
      <c r="CF301" s="668"/>
      <c r="CG301" s="5"/>
      <c r="CH301" s="5"/>
      <c r="CI301" s="5"/>
      <c r="CJ301" s="5"/>
      <c r="CK301" s="5"/>
      <c r="CL301" s="5"/>
      <c r="CM301" s="5"/>
      <c r="CN301" s="5"/>
      <c r="CO301" s="5"/>
      <c r="CP301" s="5"/>
      <c r="CQ301" s="5"/>
      <c r="CR301" s="669"/>
      <c r="CS301" s="667"/>
      <c r="CT301" s="667"/>
      <c r="CU301" s="667"/>
      <c r="CV301" s="667"/>
      <c r="CW301" s="667"/>
      <c r="CX301" s="667"/>
      <c r="CY301" s="667"/>
      <c r="CZ301" s="667"/>
      <c r="DA301" s="667"/>
      <c r="DB301" s="667"/>
      <c r="DC301" s="667"/>
      <c r="DD301" s="667"/>
      <c r="DE301" s="667"/>
      <c r="DF301" s="668"/>
      <c r="DG301" s="27"/>
      <c r="DH301" s="669"/>
      <c r="DI301" s="667"/>
      <c r="DJ301" s="667"/>
      <c r="DK301" s="667"/>
      <c r="DL301" s="667"/>
      <c r="DM301" s="667"/>
      <c r="DN301" s="667"/>
      <c r="DO301" s="667"/>
      <c r="DP301" s="667"/>
      <c r="DQ301" s="667"/>
      <c r="DR301" s="667"/>
      <c r="DS301" s="667"/>
      <c r="DT301" s="667"/>
      <c r="DU301" s="667"/>
      <c r="DV301" s="667"/>
      <c r="DW301" s="667"/>
      <c r="DX301" s="668"/>
      <c r="DY301" s="15"/>
      <c r="DZ301" s="5"/>
      <c r="EA301" s="5"/>
    </row>
    <row r="302" spans="1:131" ht="18.75" customHeight="1" thickBot="1" x14ac:dyDescent="0.45">
      <c r="B302" s="5"/>
      <c r="C302" s="14"/>
      <c r="D302" s="38"/>
      <c r="E302" s="38"/>
      <c r="F302" s="38"/>
      <c r="G302" s="38"/>
      <c r="H302" s="38"/>
      <c r="I302" s="38"/>
      <c r="J302" s="38"/>
      <c r="K302" s="38"/>
      <c r="L302" s="38"/>
      <c r="M302" s="38"/>
      <c r="N302" s="38"/>
      <c r="O302" s="38"/>
      <c r="P302" s="38"/>
      <c r="Q302" s="38"/>
      <c r="R302" s="38"/>
      <c r="S302" s="5"/>
      <c r="T302" s="5"/>
      <c r="U302" s="5"/>
      <c r="V302" s="5"/>
      <c r="W302" s="5"/>
      <c r="X302" s="5"/>
      <c r="Y302" s="5"/>
      <c r="Z302" s="5"/>
      <c r="AA302" s="5"/>
      <c r="AB302" s="5"/>
      <c r="AC302" s="5"/>
      <c r="AD302" s="38"/>
      <c r="AE302" s="38"/>
      <c r="AF302" s="38"/>
      <c r="AG302" s="38"/>
      <c r="AH302" s="38"/>
      <c r="AI302" s="38"/>
      <c r="AJ302" s="38"/>
      <c r="AK302" s="38"/>
      <c r="AL302" s="38"/>
      <c r="AM302" s="38"/>
      <c r="AN302" s="38"/>
      <c r="AO302" s="38"/>
      <c r="AP302" s="38"/>
      <c r="AQ302" s="38"/>
      <c r="AR302" s="38"/>
      <c r="AS302" s="5"/>
      <c r="AT302" s="38"/>
      <c r="AU302" s="38"/>
      <c r="AV302" s="38"/>
      <c r="AW302" s="38"/>
      <c r="AX302" s="38"/>
      <c r="AY302" s="38"/>
      <c r="AZ302" s="38"/>
      <c r="BA302" s="38"/>
      <c r="BB302" s="38"/>
      <c r="BC302" s="38"/>
      <c r="BD302" s="38"/>
      <c r="BE302" s="38"/>
      <c r="BF302" s="38"/>
      <c r="BG302" s="38"/>
      <c r="BH302" s="38"/>
      <c r="BI302" s="38"/>
      <c r="BJ302" s="38"/>
      <c r="BK302" s="15"/>
      <c r="BL302" s="5"/>
      <c r="BM302" s="5"/>
      <c r="BP302" s="5"/>
      <c r="BQ302" s="14"/>
      <c r="BR302" s="27"/>
      <c r="BS302" s="27"/>
      <c r="BT302" s="27"/>
      <c r="BU302" s="27"/>
      <c r="BV302" s="27"/>
      <c r="BW302" s="27"/>
      <c r="BX302" s="27"/>
      <c r="BY302" s="27"/>
      <c r="BZ302" s="27"/>
      <c r="CA302" s="27"/>
      <c r="CB302" s="27"/>
      <c r="CC302" s="27"/>
      <c r="CD302" s="27"/>
      <c r="CE302" s="27"/>
      <c r="CF302" s="27"/>
      <c r="CG302" s="5"/>
      <c r="CH302" s="5"/>
      <c r="CI302" s="5"/>
      <c r="CJ302" s="5"/>
      <c r="CK302" s="5"/>
      <c r="CL302" s="5"/>
      <c r="CM302" s="5"/>
      <c r="CN302" s="5"/>
      <c r="CO302" s="5"/>
      <c r="CP302" s="5"/>
      <c r="CQ302" s="5"/>
      <c r="CR302" s="27"/>
      <c r="CS302" s="27"/>
      <c r="CT302" s="27"/>
      <c r="CU302" s="27"/>
      <c r="CV302" s="27"/>
      <c r="CW302" s="27"/>
      <c r="CX302" s="27"/>
      <c r="CY302" s="27"/>
      <c r="CZ302" s="27"/>
      <c r="DA302" s="27"/>
      <c r="DB302" s="27"/>
      <c r="DC302" s="27"/>
      <c r="DD302" s="27"/>
      <c r="DE302" s="27"/>
      <c r="DF302" s="27"/>
      <c r="DG302" s="27"/>
      <c r="DH302" s="27"/>
      <c r="DI302" s="27"/>
      <c r="DJ302" s="27"/>
      <c r="DK302" s="27"/>
      <c r="DL302" s="27"/>
      <c r="DM302" s="27"/>
      <c r="DN302" s="27"/>
      <c r="DO302" s="27"/>
      <c r="DP302" s="27"/>
      <c r="DQ302" s="27"/>
      <c r="DR302" s="27"/>
      <c r="DS302" s="27"/>
      <c r="DT302" s="27"/>
      <c r="DU302" s="27"/>
      <c r="DV302" s="27"/>
      <c r="DW302" s="27"/>
      <c r="DX302" s="27"/>
      <c r="DY302" s="15"/>
      <c r="DZ302" s="5"/>
      <c r="EA302" s="5"/>
    </row>
    <row r="303" spans="1:131" ht="15" customHeight="1" x14ac:dyDescent="0.4">
      <c r="B303" s="5"/>
      <c r="C303" s="14"/>
      <c r="D303" s="674"/>
      <c r="E303" s="675"/>
      <c r="F303" s="675"/>
      <c r="G303" s="675"/>
      <c r="H303" s="675"/>
      <c r="I303" s="675"/>
      <c r="J303" s="675"/>
      <c r="K303" s="675"/>
      <c r="L303" s="675"/>
      <c r="M303" s="675"/>
      <c r="N303" s="675"/>
      <c r="O303" s="675"/>
      <c r="P303" s="675"/>
      <c r="Q303" s="675"/>
      <c r="R303" s="676"/>
      <c r="S303" s="5"/>
      <c r="T303" s="5"/>
      <c r="U303" s="5"/>
      <c r="V303" s="5"/>
      <c r="W303" s="5"/>
      <c r="X303" s="5"/>
      <c r="Y303" s="5"/>
      <c r="Z303" s="5"/>
      <c r="AA303" s="5"/>
      <c r="AB303" s="5"/>
      <c r="AC303" s="5"/>
      <c r="AD303" s="674"/>
      <c r="AE303" s="675"/>
      <c r="AF303" s="675"/>
      <c r="AG303" s="675"/>
      <c r="AH303" s="675"/>
      <c r="AI303" s="675"/>
      <c r="AJ303" s="675"/>
      <c r="AK303" s="675"/>
      <c r="AL303" s="675"/>
      <c r="AM303" s="675"/>
      <c r="AN303" s="675"/>
      <c r="AO303" s="675"/>
      <c r="AP303" s="675"/>
      <c r="AQ303" s="675"/>
      <c r="AR303" s="676"/>
      <c r="AS303" s="5"/>
      <c r="AT303" s="674"/>
      <c r="AU303" s="675"/>
      <c r="AV303" s="675"/>
      <c r="AW303" s="675"/>
      <c r="AX303" s="675"/>
      <c r="AY303" s="675"/>
      <c r="AZ303" s="675"/>
      <c r="BA303" s="675"/>
      <c r="BB303" s="675"/>
      <c r="BC303" s="675"/>
      <c r="BD303" s="675"/>
      <c r="BE303" s="675"/>
      <c r="BF303" s="675"/>
      <c r="BG303" s="675"/>
      <c r="BH303" s="675"/>
      <c r="BI303" s="675"/>
      <c r="BJ303" s="676"/>
      <c r="BK303" s="15"/>
      <c r="BL303" s="5"/>
      <c r="BM303" s="5"/>
      <c r="BP303" s="5"/>
      <c r="BQ303" s="14"/>
      <c r="BR303" s="680" t="s">
        <v>494</v>
      </c>
      <c r="BS303" s="681"/>
      <c r="BT303" s="681"/>
      <c r="BU303" s="681"/>
      <c r="BV303" s="681"/>
      <c r="BW303" s="681"/>
      <c r="BX303" s="681"/>
      <c r="BY303" s="681"/>
      <c r="BZ303" s="681"/>
      <c r="CA303" s="681"/>
      <c r="CB303" s="681"/>
      <c r="CC303" s="681"/>
      <c r="CD303" s="681"/>
      <c r="CE303" s="681"/>
      <c r="CF303" s="682"/>
      <c r="CG303" s="5"/>
      <c r="CH303" s="5"/>
      <c r="CI303" s="5"/>
      <c r="CJ303" s="5"/>
      <c r="CK303" s="5"/>
      <c r="CL303" s="5"/>
      <c r="CM303" s="5"/>
      <c r="CN303" s="5"/>
      <c r="CO303" s="5"/>
      <c r="CP303" s="5"/>
      <c r="CQ303" s="5"/>
      <c r="CR303" s="680" t="s">
        <v>372</v>
      </c>
      <c r="CS303" s="681"/>
      <c r="CT303" s="681"/>
      <c r="CU303" s="681"/>
      <c r="CV303" s="681"/>
      <c r="CW303" s="681"/>
      <c r="CX303" s="681"/>
      <c r="CY303" s="681"/>
      <c r="CZ303" s="681"/>
      <c r="DA303" s="681"/>
      <c r="DB303" s="681"/>
      <c r="DC303" s="681"/>
      <c r="DD303" s="681"/>
      <c r="DE303" s="681"/>
      <c r="DF303" s="682"/>
      <c r="DG303" s="27"/>
      <c r="DH303" s="680" t="s">
        <v>147</v>
      </c>
      <c r="DI303" s="681"/>
      <c r="DJ303" s="681"/>
      <c r="DK303" s="681"/>
      <c r="DL303" s="681"/>
      <c r="DM303" s="681"/>
      <c r="DN303" s="681"/>
      <c r="DO303" s="681"/>
      <c r="DP303" s="681"/>
      <c r="DQ303" s="681"/>
      <c r="DR303" s="681"/>
      <c r="DS303" s="681"/>
      <c r="DT303" s="681"/>
      <c r="DU303" s="681"/>
      <c r="DV303" s="681"/>
      <c r="DW303" s="681"/>
      <c r="DX303" s="682"/>
      <c r="DY303" s="15"/>
      <c r="DZ303" s="5"/>
      <c r="EA303" s="5"/>
    </row>
    <row r="304" spans="1:131" ht="15" customHeight="1" x14ac:dyDescent="0.4">
      <c r="B304" s="5"/>
      <c r="C304" s="14"/>
      <c r="D304" s="670"/>
      <c r="E304" s="671"/>
      <c r="F304" s="671"/>
      <c r="G304" s="671"/>
      <c r="H304" s="671"/>
      <c r="I304" s="671"/>
      <c r="J304" s="671"/>
      <c r="K304" s="671"/>
      <c r="L304" s="671"/>
      <c r="M304" s="671"/>
      <c r="N304" s="671"/>
      <c r="O304" s="671"/>
      <c r="P304" s="671"/>
      <c r="Q304" s="671"/>
      <c r="R304" s="672"/>
      <c r="S304" s="5"/>
      <c r="T304" s="5"/>
      <c r="U304" s="5"/>
      <c r="V304" s="5"/>
      <c r="W304" s="5"/>
      <c r="X304" s="5"/>
      <c r="Y304" s="5"/>
      <c r="Z304" s="5"/>
      <c r="AA304" s="5"/>
      <c r="AB304" s="5"/>
      <c r="AC304" s="5"/>
      <c r="AD304" s="670"/>
      <c r="AE304" s="671"/>
      <c r="AF304" s="671"/>
      <c r="AG304" s="671"/>
      <c r="AH304" s="671"/>
      <c r="AI304" s="671"/>
      <c r="AJ304" s="671"/>
      <c r="AK304" s="671"/>
      <c r="AL304" s="671"/>
      <c r="AM304" s="671"/>
      <c r="AN304" s="671"/>
      <c r="AO304" s="671"/>
      <c r="AP304" s="671"/>
      <c r="AQ304" s="671"/>
      <c r="AR304" s="672"/>
      <c r="AS304" s="5"/>
      <c r="AT304" s="670"/>
      <c r="AU304" s="671"/>
      <c r="AV304" s="671"/>
      <c r="AW304" s="671"/>
      <c r="AX304" s="671"/>
      <c r="AY304" s="671"/>
      <c r="AZ304" s="671"/>
      <c r="BA304" s="671"/>
      <c r="BB304" s="671"/>
      <c r="BC304" s="671"/>
      <c r="BD304" s="671"/>
      <c r="BE304" s="671"/>
      <c r="BF304" s="671"/>
      <c r="BG304" s="671"/>
      <c r="BH304" s="671"/>
      <c r="BI304" s="671"/>
      <c r="BJ304" s="672"/>
      <c r="BK304" s="15"/>
      <c r="BL304" s="5"/>
      <c r="BM304" s="5"/>
      <c r="BP304" s="5"/>
      <c r="BQ304" s="14"/>
      <c r="BR304" s="673" t="s">
        <v>380</v>
      </c>
      <c r="BS304" s="312"/>
      <c r="BT304" s="312"/>
      <c r="BU304" s="312"/>
      <c r="BV304" s="312"/>
      <c r="BW304" s="312"/>
      <c r="BX304" s="312"/>
      <c r="BY304" s="312"/>
      <c r="BZ304" s="312"/>
      <c r="CA304" s="312"/>
      <c r="CB304" s="312"/>
      <c r="CC304" s="312"/>
      <c r="CD304" s="312"/>
      <c r="CE304" s="312"/>
      <c r="CF304" s="313"/>
      <c r="CG304" s="5"/>
      <c r="CH304" s="5"/>
      <c r="CI304" s="5"/>
      <c r="CJ304" s="5"/>
      <c r="CK304" s="5"/>
      <c r="CL304" s="5"/>
      <c r="CM304" s="5"/>
      <c r="CN304" s="5"/>
      <c r="CO304" s="5"/>
      <c r="CP304" s="5"/>
      <c r="CQ304" s="5"/>
      <c r="CR304" s="673" t="s">
        <v>353</v>
      </c>
      <c r="CS304" s="312"/>
      <c r="CT304" s="312"/>
      <c r="CU304" s="312"/>
      <c r="CV304" s="312"/>
      <c r="CW304" s="312"/>
      <c r="CX304" s="312"/>
      <c r="CY304" s="312"/>
      <c r="CZ304" s="312"/>
      <c r="DA304" s="312"/>
      <c r="DB304" s="312"/>
      <c r="DC304" s="312"/>
      <c r="DD304" s="312"/>
      <c r="DE304" s="312"/>
      <c r="DF304" s="313"/>
      <c r="DG304" s="27"/>
      <c r="DH304" s="673" t="s">
        <v>148</v>
      </c>
      <c r="DI304" s="312"/>
      <c r="DJ304" s="312"/>
      <c r="DK304" s="312"/>
      <c r="DL304" s="312"/>
      <c r="DM304" s="312"/>
      <c r="DN304" s="312"/>
      <c r="DO304" s="312"/>
      <c r="DP304" s="312"/>
      <c r="DQ304" s="312"/>
      <c r="DR304" s="312"/>
      <c r="DS304" s="312"/>
      <c r="DT304" s="312"/>
      <c r="DU304" s="312"/>
      <c r="DV304" s="312"/>
      <c r="DW304" s="312"/>
      <c r="DX304" s="313"/>
      <c r="DY304" s="15"/>
      <c r="DZ304" s="5"/>
      <c r="EA304" s="5"/>
    </row>
    <row r="305" spans="2:131" ht="15" customHeight="1" x14ac:dyDescent="0.4">
      <c r="B305" s="5"/>
      <c r="C305" s="14"/>
      <c r="D305" s="670"/>
      <c r="E305" s="671"/>
      <c r="F305" s="671"/>
      <c r="G305" s="671"/>
      <c r="H305" s="671"/>
      <c r="I305" s="671"/>
      <c r="J305" s="671"/>
      <c r="K305" s="671"/>
      <c r="L305" s="671"/>
      <c r="M305" s="671"/>
      <c r="N305" s="671"/>
      <c r="O305" s="671"/>
      <c r="P305" s="671"/>
      <c r="Q305" s="671"/>
      <c r="R305" s="672"/>
      <c r="S305" s="5"/>
      <c r="T305" s="5"/>
      <c r="U305" s="5"/>
      <c r="V305" s="5"/>
      <c r="W305" s="5"/>
      <c r="X305" s="5"/>
      <c r="Y305" s="5"/>
      <c r="Z305" s="5"/>
      <c r="AA305" s="5"/>
      <c r="AB305" s="5"/>
      <c r="AC305" s="5"/>
      <c r="AD305" s="670"/>
      <c r="AE305" s="671"/>
      <c r="AF305" s="671"/>
      <c r="AG305" s="671"/>
      <c r="AH305" s="671"/>
      <c r="AI305" s="671"/>
      <c r="AJ305" s="671"/>
      <c r="AK305" s="671"/>
      <c r="AL305" s="671"/>
      <c r="AM305" s="671"/>
      <c r="AN305" s="671"/>
      <c r="AO305" s="671"/>
      <c r="AP305" s="671"/>
      <c r="AQ305" s="671"/>
      <c r="AR305" s="672"/>
      <c r="AS305" s="5"/>
      <c r="AT305" s="670"/>
      <c r="AU305" s="671"/>
      <c r="AV305" s="671"/>
      <c r="AW305" s="671"/>
      <c r="AX305" s="671"/>
      <c r="AY305" s="671"/>
      <c r="AZ305" s="671"/>
      <c r="BA305" s="671"/>
      <c r="BB305" s="671"/>
      <c r="BC305" s="671"/>
      <c r="BD305" s="671"/>
      <c r="BE305" s="671"/>
      <c r="BF305" s="671"/>
      <c r="BG305" s="671"/>
      <c r="BH305" s="671"/>
      <c r="BI305" s="671"/>
      <c r="BJ305" s="672"/>
      <c r="BK305" s="15"/>
      <c r="BL305" s="5"/>
      <c r="BM305" s="5"/>
      <c r="BP305" s="5"/>
      <c r="BQ305" s="14"/>
      <c r="BR305" s="673"/>
      <c r="BS305" s="312"/>
      <c r="BT305" s="312"/>
      <c r="BU305" s="312"/>
      <c r="BV305" s="312"/>
      <c r="BW305" s="312"/>
      <c r="BX305" s="312"/>
      <c r="BY305" s="312"/>
      <c r="BZ305" s="312"/>
      <c r="CA305" s="312"/>
      <c r="CB305" s="312"/>
      <c r="CC305" s="312"/>
      <c r="CD305" s="312"/>
      <c r="CE305" s="312"/>
      <c r="CF305" s="313"/>
      <c r="CG305" s="5"/>
      <c r="CH305" s="5"/>
      <c r="CI305" s="5"/>
      <c r="CJ305" s="5"/>
      <c r="CK305" s="5"/>
      <c r="CL305" s="5"/>
      <c r="CM305" s="5"/>
      <c r="CN305" s="5"/>
      <c r="CO305" s="5"/>
      <c r="CP305" s="5"/>
      <c r="CQ305" s="5"/>
      <c r="CR305" s="673" t="s">
        <v>354</v>
      </c>
      <c r="CS305" s="312"/>
      <c r="CT305" s="312"/>
      <c r="CU305" s="312"/>
      <c r="CV305" s="312"/>
      <c r="CW305" s="312"/>
      <c r="CX305" s="312"/>
      <c r="CY305" s="312"/>
      <c r="CZ305" s="312"/>
      <c r="DA305" s="312"/>
      <c r="DB305" s="312"/>
      <c r="DC305" s="312"/>
      <c r="DD305" s="312"/>
      <c r="DE305" s="312"/>
      <c r="DF305" s="313"/>
      <c r="DG305" s="27"/>
      <c r="DH305" s="673" t="s">
        <v>147</v>
      </c>
      <c r="DI305" s="312"/>
      <c r="DJ305" s="312"/>
      <c r="DK305" s="312"/>
      <c r="DL305" s="312"/>
      <c r="DM305" s="312"/>
      <c r="DN305" s="312"/>
      <c r="DO305" s="312"/>
      <c r="DP305" s="312"/>
      <c r="DQ305" s="312"/>
      <c r="DR305" s="312"/>
      <c r="DS305" s="312"/>
      <c r="DT305" s="312"/>
      <c r="DU305" s="312"/>
      <c r="DV305" s="312"/>
      <c r="DW305" s="312"/>
      <c r="DX305" s="313"/>
      <c r="DY305" s="15"/>
      <c r="DZ305" s="5"/>
      <c r="EA305" s="5"/>
    </row>
    <row r="306" spans="2:131" ht="15" customHeight="1" x14ac:dyDescent="0.4">
      <c r="B306" s="5"/>
      <c r="C306" s="14"/>
      <c r="D306" s="670"/>
      <c r="E306" s="671"/>
      <c r="F306" s="671"/>
      <c r="G306" s="671"/>
      <c r="H306" s="671"/>
      <c r="I306" s="671"/>
      <c r="J306" s="671"/>
      <c r="K306" s="671"/>
      <c r="L306" s="671"/>
      <c r="M306" s="671"/>
      <c r="N306" s="671"/>
      <c r="O306" s="671"/>
      <c r="P306" s="671"/>
      <c r="Q306" s="671"/>
      <c r="R306" s="672"/>
      <c r="S306" s="5"/>
      <c r="T306" s="5"/>
      <c r="U306" s="5"/>
      <c r="V306" s="5"/>
      <c r="W306" s="5"/>
      <c r="X306" s="5"/>
      <c r="Y306" s="5"/>
      <c r="Z306" s="5"/>
      <c r="AA306" s="5"/>
      <c r="AB306" s="5"/>
      <c r="AC306" s="5"/>
      <c r="AD306" s="670"/>
      <c r="AE306" s="671"/>
      <c r="AF306" s="671"/>
      <c r="AG306" s="671"/>
      <c r="AH306" s="671"/>
      <c r="AI306" s="671"/>
      <c r="AJ306" s="671"/>
      <c r="AK306" s="671"/>
      <c r="AL306" s="671"/>
      <c r="AM306" s="671"/>
      <c r="AN306" s="671"/>
      <c r="AO306" s="671"/>
      <c r="AP306" s="671"/>
      <c r="AQ306" s="671"/>
      <c r="AR306" s="672"/>
      <c r="AS306" s="5"/>
      <c r="AT306" s="670"/>
      <c r="AU306" s="671"/>
      <c r="AV306" s="671"/>
      <c r="AW306" s="671"/>
      <c r="AX306" s="671"/>
      <c r="AY306" s="671"/>
      <c r="AZ306" s="671"/>
      <c r="BA306" s="671"/>
      <c r="BB306" s="671"/>
      <c r="BC306" s="671"/>
      <c r="BD306" s="671"/>
      <c r="BE306" s="671"/>
      <c r="BF306" s="671"/>
      <c r="BG306" s="671"/>
      <c r="BH306" s="671"/>
      <c r="BI306" s="671"/>
      <c r="BJ306" s="672"/>
      <c r="BK306" s="15"/>
      <c r="BL306" s="5"/>
      <c r="BM306" s="5"/>
      <c r="BP306" s="5"/>
      <c r="BQ306" s="14"/>
      <c r="BR306" s="673"/>
      <c r="BS306" s="312"/>
      <c r="BT306" s="312"/>
      <c r="BU306" s="312"/>
      <c r="BV306" s="312"/>
      <c r="BW306" s="312"/>
      <c r="BX306" s="312"/>
      <c r="BY306" s="312"/>
      <c r="BZ306" s="312"/>
      <c r="CA306" s="312"/>
      <c r="CB306" s="312"/>
      <c r="CC306" s="312"/>
      <c r="CD306" s="312"/>
      <c r="CE306" s="312"/>
      <c r="CF306" s="313"/>
      <c r="CG306" s="5"/>
      <c r="CH306" s="5"/>
      <c r="CI306" s="5"/>
      <c r="CJ306" s="5"/>
      <c r="CK306" s="5"/>
      <c r="CL306" s="5"/>
      <c r="CM306" s="5"/>
      <c r="CN306" s="5"/>
      <c r="CO306" s="5"/>
      <c r="CP306" s="5"/>
      <c r="CQ306" s="5"/>
      <c r="CR306" s="673" t="s">
        <v>356</v>
      </c>
      <c r="CS306" s="312"/>
      <c r="CT306" s="312"/>
      <c r="CU306" s="312"/>
      <c r="CV306" s="312"/>
      <c r="CW306" s="312"/>
      <c r="CX306" s="312"/>
      <c r="CY306" s="312"/>
      <c r="CZ306" s="312"/>
      <c r="DA306" s="312"/>
      <c r="DB306" s="312"/>
      <c r="DC306" s="312"/>
      <c r="DD306" s="312"/>
      <c r="DE306" s="312"/>
      <c r="DF306" s="313"/>
      <c r="DG306" s="27"/>
      <c r="DH306" s="673" t="s">
        <v>147</v>
      </c>
      <c r="DI306" s="312"/>
      <c r="DJ306" s="312"/>
      <c r="DK306" s="312"/>
      <c r="DL306" s="312"/>
      <c r="DM306" s="312"/>
      <c r="DN306" s="312"/>
      <c r="DO306" s="312"/>
      <c r="DP306" s="312"/>
      <c r="DQ306" s="312"/>
      <c r="DR306" s="312"/>
      <c r="DS306" s="312"/>
      <c r="DT306" s="312"/>
      <c r="DU306" s="312"/>
      <c r="DV306" s="312"/>
      <c r="DW306" s="312"/>
      <c r="DX306" s="313"/>
      <c r="DY306" s="15"/>
      <c r="DZ306" s="5"/>
      <c r="EA306" s="5"/>
    </row>
    <row r="307" spans="2:131" ht="15" customHeight="1" x14ac:dyDescent="0.4">
      <c r="B307" s="5"/>
      <c r="C307" s="14"/>
      <c r="D307" s="670"/>
      <c r="E307" s="671"/>
      <c r="F307" s="671"/>
      <c r="G307" s="671"/>
      <c r="H307" s="671"/>
      <c r="I307" s="671"/>
      <c r="J307" s="671"/>
      <c r="K307" s="671"/>
      <c r="L307" s="671"/>
      <c r="M307" s="671"/>
      <c r="N307" s="671"/>
      <c r="O307" s="671"/>
      <c r="P307" s="671"/>
      <c r="Q307" s="671"/>
      <c r="R307" s="672"/>
      <c r="S307" s="5"/>
      <c r="T307" s="5"/>
      <c r="U307" s="5"/>
      <c r="V307" s="5"/>
      <c r="W307" s="5"/>
      <c r="X307" s="5"/>
      <c r="Y307" s="5"/>
      <c r="Z307" s="5"/>
      <c r="AA307" s="5"/>
      <c r="AB307" s="5"/>
      <c r="AC307" s="5"/>
      <c r="AD307" s="670"/>
      <c r="AE307" s="671"/>
      <c r="AF307" s="671"/>
      <c r="AG307" s="671"/>
      <c r="AH307" s="671"/>
      <c r="AI307" s="671"/>
      <c r="AJ307" s="671"/>
      <c r="AK307" s="671"/>
      <c r="AL307" s="671"/>
      <c r="AM307" s="671"/>
      <c r="AN307" s="671"/>
      <c r="AO307" s="671"/>
      <c r="AP307" s="671"/>
      <c r="AQ307" s="671"/>
      <c r="AR307" s="672"/>
      <c r="AS307" s="5"/>
      <c r="AT307" s="670"/>
      <c r="AU307" s="671"/>
      <c r="AV307" s="671"/>
      <c r="AW307" s="671"/>
      <c r="AX307" s="671"/>
      <c r="AY307" s="671"/>
      <c r="AZ307" s="671"/>
      <c r="BA307" s="671"/>
      <c r="BB307" s="671"/>
      <c r="BC307" s="671"/>
      <c r="BD307" s="671"/>
      <c r="BE307" s="671"/>
      <c r="BF307" s="671"/>
      <c r="BG307" s="671"/>
      <c r="BH307" s="671"/>
      <c r="BI307" s="671"/>
      <c r="BJ307" s="672"/>
      <c r="BK307" s="15"/>
      <c r="BL307" s="5"/>
      <c r="BM307" s="5"/>
      <c r="BP307" s="5"/>
      <c r="BQ307" s="14"/>
      <c r="BR307" s="673"/>
      <c r="BS307" s="312"/>
      <c r="BT307" s="312"/>
      <c r="BU307" s="312"/>
      <c r="BV307" s="312"/>
      <c r="BW307" s="312"/>
      <c r="BX307" s="312"/>
      <c r="BY307" s="312"/>
      <c r="BZ307" s="312"/>
      <c r="CA307" s="312"/>
      <c r="CB307" s="312"/>
      <c r="CC307" s="312"/>
      <c r="CD307" s="312"/>
      <c r="CE307" s="312"/>
      <c r="CF307" s="313"/>
      <c r="CG307" s="5"/>
      <c r="CH307" s="5"/>
      <c r="CI307" s="5"/>
      <c r="CJ307" s="5"/>
      <c r="CK307" s="5"/>
      <c r="CL307" s="5"/>
      <c r="CM307" s="5"/>
      <c r="CN307" s="5"/>
      <c r="CO307" s="5"/>
      <c r="CP307" s="5"/>
      <c r="CQ307" s="5"/>
      <c r="CR307" s="673" t="s">
        <v>357</v>
      </c>
      <c r="CS307" s="312"/>
      <c r="CT307" s="312"/>
      <c r="CU307" s="312"/>
      <c r="CV307" s="312"/>
      <c r="CW307" s="312"/>
      <c r="CX307" s="312"/>
      <c r="CY307" s="312"/>
      <c r="CZ307" s="312"/>
      <c r="DA307" s="312"/>
      <c r="DB307" s="312"/>
      <c r="DC307" s="312"/>
      <c r="DD307" s="312"/>
      <c r="DE307" s="312"/>
      <c r="DF307" s="313"/>
      <c r="DG307" s="27"/>
      <c r="DH307" s="673" t="s">
        <v>148</v>
      </c>
      <c r="DI307" s="312"/>
      <c r="DJ307" s="312"/>
      <c r="DK307" s="312"/>
      <c r="DL307" s="312"/>
      <c r="DM307" s="312"/>
      <c r="DN307" s="312"/>
      <c r="DO307" s="312"/>
      <c r="DP307" s="312"/>
      <c r="DQ307" s="312"/>
      <c r="DR307" s="312"/>
      <c r="DS307" s="312"/>
      <c r="DT307" s="312"/>
      <c r="DU307" s="312"/>
      <c r="DV307" s="312"/>
      <c r="DW307" s="312"/>
      <c r="DX307" s="313"/>
      <c r="DY307" s="15"/>
      <c r="DZ307" s="5"/>
      <c r="EA307" s="5"/>
    </row>
    <row r="308" spans="2:131" ht="15" customHeight="1" x14ac:dyDescent="0.4">
      <c r="B308" s="5"/>
      <c r="C308" s="14"/>
      <c r="D308" s="670"/>
      <c r="E308" s="671"/>
      <c r="F308" s="671"/>
      <c r="G308" s="671"/>
      <c r="H308" s="671"/>
      <c r="I308" s="671"/>
      <c r="J308" s="671"/>
      <c r="K308" s="671"/>
      <c r="L308" s="671"/>
      <c r="M308" s="671"/>
      <c r="N308" s="671"/>
      <c r="O308" s="671"/>
      <c r="P308" s="671"/>
      <c r="Q308" s="671"/>
      <c r="R308" s="672"/>
      <c r="S308" s="5"/>
      <c r="T308" s="5"/>
      <c r="U308" s="5"/>
      <c r="V308" s="5"/>
      <c r="W308" s="5"/>
      <c r="X308" s="5"/>
      <c r="Y308" s="5"/>
      <c r="Z308" s="5"/>
      <c r="AA308" s="5"/>
      <c r="AB308" s="5"/>
      <c r="AC308" s="5"/>
      <c r="AD308" s="670"/>
      <c r="AE308" s="671"/>
      <c r="AF308" s="671"/>
      <c r="AG308" s="671"/>
      <c r="AH308" s="671"/>
      <c r="AI308" s="671"/>
      <c r="AJ308" s="671"/>
      <c r="AK308" s="671"/>
      <c r="AL308" s="671"/>
      <c r="AM308" s="671"/>
      <c r="AN308" s="671"/>
      <c r="AO308" s="671"/>
      <c r="AP308" s="671"/>
      <c r="AQ308" s="671"/>
      <c r="AR308" s="672"/>
      <c r="AS308" s="5"/>
      <c r="AT308" s="670"/>
      <c r="AU308" s="671"/>
      <c r="AV308" s="671"/>
      <c r="AW308" s="671"/>
      <c r="AX308" s="671"/>
      <c r="AY308" s="671"/>
      <c r="AZ308" s="671"/>
      <c r="BA308" s="671"/>
      <c r="BB308" s="671"/>
      <c r="BC308" s="671"/>
      <c r="BD308" s="671"/>
      <c r="BE308" s="671"/>
      <c r="BF308" s="671"/>
      <c r="BG308" s="671"/>
      <c r="BH308" s="671"/>
      <c r="BI308" s="671"/>
      <c r="BJ308" s="672"/>
      <c r="BK308" s="15"/>
      <c r="BL308" s="5"/>
      <c r="BM308" s="5"/>
      <c r="BP308" s="5"/>
      <c r="BQ308" s="14"/>
      <c r="BR308" s="673"/>
      <c r="BS308" s="312"/>
      <c r="BT308" s="312"/>
      <c r="BU308" s="312"/>
      <c r="BV308" s="312"/>
      <c r="BW308" s="312"/>
      <c r="BX308" s="312"/>
      <c r="BY308" s="312"/>
      <c r="BZ308" s="312"/>
      <c r="CA308" s="312"/>
      <c r="CB308" s="312"/>
      <c r="CC308" s="312"/>
      <c r="CD308" s="312"/>
      <c r="CE308" s="312"/>
      <c r="CF308" s="313"/>
      <c r="CG308" s="5"/>
      <c r="CH308" s="5"/>
      <c r="CI308" s="5"/>
      <c r="CJ308" s="5"/>
      <c r="CK308" s="5"/>
      <c r="CL308" s="5"/>
      <c r="CM308" s="5"/>
      <c r="CN308" s="5"/>
      <c r="CO308" s="5"/>
      <c r="CP308" s="5"/>
      <c r="CQ308" s="5"/>
      <c r="CR308" s="673"/>
      <c r="CS308" s="312"/>
      <c r="CT308" s="312"/>
      <c r="CU308" s="312"/>
      <c r="CV308" s="312"/>
      <c r="CW308" s="312"/>
      <c r="CX308" s="312"/>
      <c r="CY308" s="312"/>
      <c r="CZ308" s="312"/>
      <c r="DA308" s="312"/>
      <c r="DB308" s="312"/>
      <c r="DC308" s="312"/>
      <c r="DD308" s="312"/>
      <c r="DE308" s="312"/>
      <c r="DF308" s="313"/>
      <c r="DG308" s="27"/>
      <c r="DH308" s="673"/>
      <c r="DI308" s="312"/>
      <c r="DJ308" s="312"/>
      <c r="DK308" s="312"/>
      <c r="DL308" s="312"/>
      <c r="DM308" s="312"/>
      <c r="DN308" s="312"/>
      <c r="DO308" s="312"/>
      <c r="DP308" s="312"/>
      <c r="DQ308" s="312"/>
      <c r="DR308" s="312"/>
      <c r="DS308" s="312"/>
      <c r="DT308" s="312"/>
      <c r="DU308" s="312"/>
      <c r="DV308" s="312"/>
      <c r="DW308" s="312"/>
      <c r="DX308" s="313"/>
      <c r="DY308" s="15"/>
      <c r="DZ308" s="5"/>
      <c r="EA308" s="5"/>
    </row>
    <row r="309" spans="2:131" ht="15" customHeight="1" x14ac:dyDescent="0.4">
      <c r="B309" s="5"/>
      <c r="C309" s="14"/>
      <c r="D309" s="670"/>
      <c r="E309" s="671"/>
      <c r="F309" s="671"/>
      <c r="G309" s="671"/>
      <c r="H309" s="671"/>
      <c r="I309" s="671"/>
      <c r="J309" s="671"/>
      <c r="K309" s="671"/>
      <c r="L309" s="671"/>
      <c r="M309" s="671"/>
      <c r="N309" s="671"/>
      <c r="O309" s="671"/>
      <c r="P309" s="671"/>
      <c r="Q309" s="671"/>
      <c r="R309" s="672"/>
      <c r="S309" s="5"/>
      <c r="T309" s="5"/>
      <c r="U309" s="5"/>
      <c r="V309" s="5"/>
      <c r="W309" s="5"/>
      <c r="X309" s="5"/>
      <c r="Y309" s="5"/>
      <c r="Z309" s="5"/>
      <c r="AA309" s="5"/>
      <c r="AB309" s="5"/>
      <c r="AC309" s="5"/>
      <c r="AD309" s="670"/>
      <c r="AE309" s="671"/>
      <c r="AF309" s="671"/>
      <c r="AG309" s="671"/>
      <c r="AH309" s="671"/>
      <c r="AI309" s="671"/>
      <c r="AJ309" s="671"/>
      <c r="AK309" s="671"/>
      <c r="AL309" s="671"/>
      <c r="AM309" s="671"/>
      <c r="AN309" s="671"/>
      <c r="AO309" s="671"/>
      <c r="AP309" s="671"/>
      <c r="AQ309" s="671"/>
      <c r="AR309" s="672"/>
      <c r="AS309" s="5"/>
      <c r="AT309" s="670"/>
      <c r="AU309" s="671"/>
      <c r="AV309" s="671"/>
      <c r="AW309" s="671"/>
      <c r="AX309" s="671"/>
      <c r="AY309" s="671"/>
      <c r="AZ309" s="671"/>
      <c r="BA309" s="671"/>
      <c r="BB309" s="671"/>
      <c r="BC309" s="671"/>
      <c r="BD309" s="671"/>
      <c r="BE309" s="671"/>
      <c r="BF309" s="671"/>
      <c r="BG309" s="671"/>
      <c r="BH309" s="671"/>
      <c r="BI309" s="671"/>
      <c r="BJ309" s="672"/>
      <c r="BK309" s="15"/>
      <c r="BL309" s="5"/>
      <c r="BM309" s="5"/>
      <c r="BP309" s="5"/>
      <c r="BQ309" s="14"/>
      <c r="BR309" s="673"/>
      <c r="BS309" s="312"/>
      <c r="BT309" s="312"/>
      <c r="BU309" s="312"/>
      <c r="BV309" s="312"/>
      <c r="BW309" s="312"/>
      <c r="BX309" s="312"/>
      <c r="BY309" s="312"/>
      <c r="BZ309" s="312"/>
      <c r="CA309" s="312"/>
      <c r="CB309" s="312"/>
      <c r="CC309" s="312"/>
      <c r="CD309" s="312"/>
      <c r="CE309" s="312"/>
      <c r="CF309" s="313"/>
      <c r="CG309" s="5"/>
      <c r="CH309" s="5"/>
      <c r="CI309" s="5"/>
      <c r="CJ309" s="5"/>
      <c r="CK309" s="5"/>
      <c r="CL309" s="5"/>
      <c r="CM309" s="5"/>
      <c r="CN309" s="5"/>
      <c r="CO309" s="5"/>
      <c r="CP309" s="5"/>
      <c r="CQ309" s="5"/>
      <c r="CR309" s="673"/>
      <c r="CS309" s="312"/>
      <c r="CT309" s="312"/>
      <c r="CU309" s="312"/>
      <c r="CV309" s="312"/>
      <c r="CW309" s="312"/>
      <c r="CX309" s="312"/>
      <c r="CY309" s="312"/>
      <c r="CZ309" s="312"/>
      <c r="DA309" s="312"/>
      <c r="DB309" s="312"/>
      <c r="DC309" s="312"/>
      <c r="DD309" s="312"/>
      <c r="DE309" s="312"/>
      <c r="DF309" s="313"/>
      <c r="DG309" s="27"/>
      <c r="DH309" s="673"/>
      <c r="DI309" s="312"/>
      <c r="DJ309" s="312"/>
      <c r="DK309" s="312"/>
      <c r="DL309" s="312"/>
      <c r="DM309" s="312"/>
      <c r="DN309" s="312"/>
      <c r="DO309" s="312"/>
      <c r="DP309" s="312"/>
      <c r="DQ309" s="312"/>
      <c r="DR309" s="312"/>
      <c r="DS309" s="312"/>
      <c r="DT309" s="312"/>
      <c r="DU309" s="312"/>
      <c r="DV309" s="312"/>
      <c r="DW309" s="312"/>
      <c r="DX309" s="313"/>
      <c r="DY309" s="15"/>
      <c r="DZ309" s="5"/>
      <c r="EA309" s="5"/>
    </row>
    <row r="310" spans="2:131" ht="15" customHeight="1" thickBot="1" x14ac:dyDescent="0.45">
      <c r="B310" s="5"/>
      <c r="C310" s="14"/>
      <c r="D310" s="338"/>
      <c r="E310" s="339"/>
      <c r="F310" s="339"/>
      <c r="G310" s="339"/>
      <c r="H310" s="339"/>
      <c r="I310" s="339"/>
      <c r="J310" s="339"/>
      <c r="K310" s="339"/>
      <c r="L310" s="339"/>
      <c r="M310" s="339"/>
      <c r="N310" s="339"/>
      <c r="O310" s="339"/>
      <c r="P310" s="339"/>
      <c r="Q310" s="339"/>
      <c r="R310" s="340"/>
      <c r="S310" s="5"/>
      <c r="T310" s="5"/>
      <c r="U310" s="5"/>
      <c r="V310" s="5"/>
      <c r="W310" s="5"/>
      <c r="X310" s="5"/>
      <c r="Y310" s="5"/>
      <c r="Z310" s="5"/>
      <c r="AA310" s="5"/>
      <c r="AB310" s="5"/>
      <c r="AC310" s="5"/>
      <c r="AD310" s="338"/>
      <c r="AE310" s="339"/>
      <c r="AF310" s="339"/>
      <c r="AG310" s="339"/>
      <c r="AH310" s="339"/>
      <c r="AI310" s="339"/>
      <c r="AJ310" s="339"/>
      <c r="AK310" s="339"/>
      <c r="AL310" s="339"/>
      <c r="AM310" s="339"/>
      <c r="AN310" s="339"/>
      <c r="AO310" s="339"/>
      <c r="AP310" s="339"/>
      <c r="AQ310" s="339"/>
      <c r="AR310" s="340"/>
      <c r="AS310" s="5"/>
      <c r="AT310" s="338"/>
      <c r="AU310" s="339"/>
      <c r="AV310" s="339"/>
      <c r="AW310" s="339"/>
      <c r="AX310" s="339"/>
      <c r="AY310" s="339"/>
      <c r="AZ310" s="339"/>
      <c r="BA310" s="339"/>
      <c r="BB310" s="339"/>
      <c r="BC310" s="339"/>
      <c r="BD310" s="339"/>
      <c r="BE310" s="339"/>
      <c r="BF310" s="339"/>
      <c r="BG310" s="339"/>
      <c r="BH310" s="339"/>
      <c r="BI310" s="339"/>
      <c r="BJ310" s="340"/>
      <c r="BK310" s="15"/>
      <c r="BL310" s="5"/>
      <c r="BM310" s="5"/>
      <c r="BP310" s="5"/>
      <c r="BQ310" s="14"/>
      <c r="BR310" s="669"/>
      <c r="BS310" s="667"/>
      <c r="BT310" s="667"/>
      <c r="BU310" s="667"/>
      <c r="BV310" s="667"/>
      <c r="BW310" s="667"/>
      <c r="BX310" s="667"/>
      <c r="BY310" s="667"/>
      <c r="BZ310" s="667"/>
      <c r="CA310" s="667"/>
      <c r="CB310" s="667"/>
      <c r="CC310" s="667"/>
      <c r="CD310" s="667"/>
      <c r="CE310" s="667"/>
      <c r="CF310" s="668"/>
      <c r="CG310" s="5"/>
      <c r="CH310" s="5"/>
      <c r="CI310" s="5"/>
      <c r="CJ310" s="5"/>
      <c r="CK310" s="5"/>
      <c r="CL310" s="5"/>
      <c r="CM310" s="5"/>
      <c r="CN310" s="5"/>
      <c r="CO310" s="5"/>
      <c r="CP310" s="5"/>
      <c r="CQ310" s="5"/>
      <c r="CR310" s="669"/>
      <c r="CS310" s="667"/>
      <c r="CT310" s="667"/>
      <c r="CU310" s="667"/>
      <c r="CV310" s="667"/>
      <c r="CW310" s="667"/>
      <c r="CX310" s="667"/>
      <c r="CY310" s="667"/>
      <c r="CZ310" s="667"/>
      <c r="DA310" s="667"/>
      <c r="DB310" s="667"/>
      <c r="DC310" s="667"/>
      <c r="DD310" s="667"/>
      <c r="DE310" s="667"/>
      <c r="DF310" s="668"/>
      <c r="DG310" s="27"/>
      <c r="DH310" s="669"/>
      <c r="DI310" s="667"/>
      <c r="DJ310" s="667"/>
      <c r="DK310" s="667"/>
      <c r="DL310" s="667"/>
      <c r="DM310" s="667"/>
      <c r="DN310" s="667"/>
      <c r="DO310" s="667"/>
      <c r="DP310" s="667"/>
      <c r="DQ310" s="667"/>
      <c r="DR310" s="667"/>
      <c r="DS310" s="667"/>
      <c r="DT310" s="667"/>
      <c r="DU310" s="667"/>
      <c r="DV310" s="667"/>
      <c r="DW310" s="667"/>
      <c r="DX310" s="668"/>
      <c r="DY310" s="15"/>
      <c r="DZ310" s="5"/>
      <c r="EA310" s="5"/>
    </row>
    <row r="311" spans="2:131" ht="18.75" customHeight="1" thickBot="1" x14ac:dyDescent="0.45">
      <c r="B311" s="5"/>
      <c r="C311" s="14"/>
      <c r="D311" s="38"/>
      <c r="E311" s="38"/>
      <c r="F311" s="38"/>
      <c r="G311" s="38"/>
      <c r="H311" s="38"/>
      <c r="I311" s="38"/>
      <c r="J311" s="38"/>
      <c r="K311" s="38"/>
      <c r="L311" s="38"/>
      <c r="M311" s="38"/>
      <c r="N311" s="38"/>
      <c r="O311" s="38"/>
      <c r="P311" s="38"/>
      <c r="Q311" s="38"/>
      <c r="R311" s="38"/>
      <c r="S311" s="5"/>
      <c r="T311" s="5"/>
      <c r="U311" s="5"/>
      <c r="V311" s="5"/>
      <c r="W311" s="5"/>
      <c r="X311" s="5"/>
      <c r="Y311" s="5"/>
      <c r="Z311" s="5"/>
      <c r="AA311" s="5"/>
      <c r="AB311" s="5"/>
      <c r="AC311" s="5"/>
      <c r="AD311" s="38"/>
      <c r="AE311" s="38"/>
      <c r="AF311" s="38"/>
      <c r="AG311" s="38"/>
      <c r="AH311" s="38"/>
      <c r="AI311" s="38"/>
      <c r="AJ311" s="38"/>
      <c r="AK311" s="38"/>
      <c r="AL311" s="38"/>
      <c r="AM311" s="38"/>
      <c r="AN311" s="38"/>
      <c r="AO311" s="38"/>
      <c r="AP311" s="38"/>
      <c r="AQ311" s="38"/>
      <c r="AR311" s="38"/>
      <c r="AS311" s="5"/>
      <c r="AT311" s="38"/>
      <c r="AU311" s="38"/>
      <c r="AV311" s="38"/>
      <c r="AW311" s="38"/>
      <c r="AX311" s="38"/>
      <c r="AY311" s="38"/>
      <c r="AZ311" s="38"/>
      <c r="BA311" s="38"/>
      <c r="BB311" s="38"/>
      <c r="BC311" s="38"/>
      <c r="BD311" s="38"/>
      <c r="BE311" s="38"/>
      <c r="BF311" s="38"/>
      <c r="BG311" s="38"/>
      <c r="BH311" s="38"/>
      <c r="BI311" s="38"/>
      <c r="BJ311" s="38"/>
      <c r="BK311" s="15"/>
      <c r="BL311" s="5"/>
      <c r="BM311" s="5"/>
      <c r="BP311" s="5"/>
      <c r="BQ311" s="14"/>
      <c r="BR311" s="27"/>
      <c r="BS311" s="27"/>
      <c r="BT311" s="27"/>
      <c r="BU311" s="27"/>
      <c r="BV311" s="27"/>
      <c r="BW311" s="27"/>
      <c r="BX311" s="27"/>
      <c r="BY311" s="27"/>
      <c r="BZ311" s="27"/>
      <c r="CA311" s="27"/>
      <c r="CB311" s="27"/>
      <c r="CC311" s="27"/>
      <c r="CD311" s="27"/>
      <c r="CE311" s="27"/>
      <c r="CF311" s="27"/>
      <c r="CG311" s="5"/>
      <c r="CH311" s="5"/>
      <c r="CI311" s="5"/>
      <c r="CJ311" s="5"/>
      <c r="CK311" s="5"/>
      <c r="CL311" s="5"/>
      <c r="CM311" s="5"/>
      <c r="CN311" s="5"/>
      <c r="CO311" s="5"/>
      <c r="CP311" s="5"/>
      <c r="CQ311" s="5"/>
      <c r="CR311" s="27"/>
      <c r="CS311" s="27"/>
      <c r="CT311" s="27"/>
      <c r="CU311" s="27"/>
      <c r="CV311" s="27"/>
      <c r="CW311" s="27"/>
      <c r="CX311" s="27"/>
      <c r="CY311" s="27"/>
      <c r="CZ311" s="27"/>
      <c r="DA311" s="27"/>
      <c r="DB311" s="27"/>
      <c r="DC311" s="27"/>
      <c r="DD311" s="27"/>
      <c r="DE311" s="27"/>
      <c r="DF311" s="27"/>
      <c r="DG311" s="27"/>
      <c r="DH311" s="27"/>
      <c r="DI311" s="27"/>
      <c r="DJ311" s="27"/>
      <c r="DK311" s="27"/>
      <c r="DL311" s="27"/>
      <c r="DM311" s="27"/>
      <c r="DN311" s="27"/>
      <c r="DO311" s="27"/>
      <c r="DP311" s="27"/>
      <c r="DQ311" s="27"/>
      <c r="DR311" s="27"/>
      <c r="DS311" s="27"/>
      <c r="DT311" s="27"/>
      <c r="DU311" s="27"/>
      <c r="DV311" s="27"/>
      <c r="DW311" s="27"/>
      <c r="DX311" s="27"/>
      <c r="DY311" s="15"/>
      <c r="DZ311" s="5"/>
      <c r="EA311" s="5"/>
    </row>
    <row r="312" spans="2:131" ht="15" customHeight="1" x14ac:dyDescent="0.4">
      <c r="B312" s="5"/>
      <c r="C312" s="14"/>
      <c r="D312" s="674"/>
      <c r="E312" s="675"/>
      <c r="F312" s="675"/>
      <c r="G312" s="675"/>
      <c r="H312" s="675"/>
      <c r="I312" s="675"/>
      <c r="J312" s="675"/>
      <c r="K312" s="675"/>
      <c r="L312" s="675"/>
      <c r="M312" s="675"/>
      <c r="N312" s="675"/>
      <c r="O312" s="675"/>
      <c r="P312" s="675"/>
      <c r="Q312" s="675"/>
      <c r="R312" s="676"/>
      <c r="S312" s="5"/>
      <c r="T312" s="5"/>
      <c r="U312" s="5"/>
      <c r="V312" s="5"/>
      <c r="W312" s="5"/>
      <c r="X312" s="5"/>
      <c r="Y312" s="5"/>
      <c r="Z312" s="5"/>
      <c r="AA312" s="5"/>
      <c r="AB312" s="5"/>
      <c r="AC312" s="5"/>
      <c r="AD312" s="674"/>
      <c r="AE312" s="675"/>
      <c r="AF312" s="675"/>
      <c r="AG312" s="675"/>
      <c r="AH312" s="675"/>
      <c r="AI312" s="675"/>
      <c r="AJ312" s="675"/>
      <c r="AK312" s="675"/>
      <c r="AL312" s="675"/>
      <c r="AM312" s="675"/>
      <c r="AN312" s="675"/>
      <c r="AO312" s="675"/>
      <c r="AP312" s="675"/>
      <c r="AQ312" s="675"/>
      <c r="AR312" s="676"/>
      <c r="AS312" s="5"/>
      <c r="AT312" s="674"/>
      <c r="AU312" s="675"/>
      <c r="AV312" s="675"/>
      <c r="AW312" s="675"/>
      <c r="AX312" s="675"/>
      <c r="AY312" s="675"/>
      <c r="AZ312" s="675"/>
      <c r="BA312" s="675"/>
      <c r="BB312" s="675"/>
      <c r="BC312" s="675"/>
      <c r="BD312" s="675"/>
      <c r="BE312" s="675"/>
      <c r="BF312" s="675"/>
      <c r="BG312" s="675"/>
      <c r="BH312" s="675"/>
      <c r="BI312" s="675"/>
      <c r="BJ312" s="676"/>
      <c r="BK312" s="15"/>
      <c r="BL312" s="5"/>
      <c r="BM312" s="5"/>
      <c r="BP312" s="5"/>
      <c r="BQ312" s="14"/>
      <c r="BR312" s="677" t="s">
        <v>503</v>
      </c>
      <c r="BS312" s="678"/>
      <c r="BT312" s="678"/>
      <c r="BU312" s="678"/>
      <c r="BV312" s="678"/>
      <c r="BW312" s="678"/>
      <c r="BX312" s="678"/>
      <c r="BY312" s="678"/>
      <c r="BZ312" s="678"/>
      <c r="CA312" s="678"/>
      <c r="CB312" s="678"/>
      <c r="CC312" s="678"/>
      <c r="CD312" s="678"/>
      <c r="CE312" s="678"/>
      <c r="CF312" s="679"/>
      <c r="CG312" s="5"/>
      <c r="CH312" s="5"/>
      <c r="CI312" s="5"/>
      <c r="CJ312" s="5"/>
      <c r="CK312" s="5"/>
      <c r="CL312" s="5"/>
      <c r="CM312" s="5"/>
      <c r="CN312" s="5"/>
      <c r="CO312" s="5"/>
      <c r="CP312" s="5"/>
      <c r="CQ312" s="5"/>
      <c r="CR312" s="680" t="s">
        <v>358</v>
      </c>
      <c r="CS312" s="681"/>
      <c r="CT312" s="681"/>
      <c r="CU312" s="681"/>
      <c r="CV312" s="681"/>
      <c r="CW312" s="681"/>
      <c r="CX312" s="681"/>
      <c r="CY312" s="681"/>
      <c r="CZ312" s="681"/>
      <c r="DA312" s="681"/>
      <c r="DB312" s="681"/>
      <c r="DC312" s="681"/>
      <c r="DD312" s="681"/>
      <c r="DE312" s="681"/>
      <c r="DF312" s="682"/>
      <c r="DG312" s="27"/>
      <c r="DH312" s="680" t="s">
        <v>148</v>
      </c>
      <c r="DI312" s="681"/>
      <c r="DJ312" s="681"/>
      <c r="DK312" s="681"/>
      <c r="DL312" s="681"/>
      <c r="DM312" s="681"/>
      <c r="DN312" s="681"/>
      <c r="DO312" s="681"/>
      <c r="DP312" s="681"/>
      <c r="DQ312" s="681"/>
      <c r="DR312" s="681"/>
      <c r="DS312" s="681"/>
      <c r="DT312" s="681"/>
      <c r="DU312" s="681"/>
      <c r="DV312" s="681"/>
      <c r="DW312" s="681"/>
      <c r="DX312" s="682"/>
      <c r="DY312" s="15"/>
      <c r="DZ312" s="5"/>
      <c r="EA312" s="5"/>
    </row>
    <row r="313" spans="2:131" ht="15" customHeight="1" x14ac:dyDescent="0.4">
      <c r="B313" s="5"/>
      <c r="C313" s="14"/>
      <c r="D313" s="670"/>
      <c r="E313" s="671"/>
      <c r="F313" s="671"/>
      <c r="G313" s="671"/>
      <c r="H313" s="671"/>
      <c r="I313" s="671"/>
      <c r="J313" s="671"/>
      <c r="K313" s="671"/>
      <c r="L313" s="671"/>
      <c r="M313" s="671"/>
      <c r="N313" s="671"/>
      <c r="O313" s="671"/>
      <c r="P313" s="671"/>
      <c r="Q313" s="671"/>
      <c r="R313" s="672"/>
      <c r="S313" s="5"/>
      <c r="T313" s="5"/>
      <c r="U313" s="5"/>
      <c r="V313" s="5"/>
      <c r="W313" s="5"/>
      <c r="X313" s="5"/>
      <c r="Y313" s="5"/>
      <c r="Z313" s="5"/>
      <c r="AA313" s="5"/>
      <c r="AB313" s="5"/>
      <c r="AC313" s="5"/>
      <c r="AD313" s="670"/>
      <c r="AE313" s="671"/>
      <c r="AF313" s="671"/>
      <c r="AG313" s="671"/>
      <c r="AH313" s="671"/>
      <c r="AI313" s="671"/>
      <c r="AJ313" s="671"/>
      <c r="AK313" s="671"/>
      <c r="AL313" s="671"/>
      <c r="AM313" s="671"/>
      <c r="AN313" s="671"/>
      <c r="AO313" s="671"/>
      <c r="AP313" s="671"/>
      <c r="AQ313" s="671"/>
      <c r="AR313" s="672"/>
      <c r="AS313" s="5"/>
      <c r="AT313" s="670"/>
      <c r="AU313" s="671"/>
      <c r="AV313" s="671"/>
      <c r="AW313" s="671"/>
      <c r="AX313" s="671"/>
      <c r="AY313" s="671"/>
      <c r="AZ313" s="671"/>
      <c r="BA313" s="671"/>
      <c r="BB313" s="671"/>
      <c r="BC313" s="671"/>
      <c r="BD313" s="671"/>
      <c r="BE313" s="671"/>
      <c r="BF313" s="671"/>
      <c r="BG313" s="671"/>
      <c r="BH313" s="671"/>
      <c r="BI313" s="671"/>
      <c r="BJ313" s="672"/>
      <c r="BK313" s="15"/>
      <c r="BL313" s="5"/>
      <c r="BM313" s="5"/>
      <c r="BP313" s="5"/>
      <c r="BQ313" s="14"/>
      <c r="BR313" s="289" t="s">
        <v>381</v>
      </c>
      <c r="BS313" s="290"/>
      <c r="BT313" s="290"/>
      <c r="BU313" s="290"/>
      <c r="BV313" s="290"/>
      <c r="BW313" s="290"/>
      <c r="BX313" s="290"/>
      <c r="BY313" s="290"/>
      <c r="BZ313" s="290"/>
      <c r="CA313" s="290"/>
      <c r="CB313" s="290"/>
      <c r="CC313" s="290"/>
      <c r="CD313" s="290"/>
      <c r="CE313" s="290"/>
      <c r="CF313" s="288"/>
      <c r="CG313" s="5"/>
      <c r="CH313" s="5"/>
      <c r="CI313" s="5"/>
      <c r="CJ313" s="5"/>
      <c r="CK313" s="5"/>
      <c r="CL313" s="5"/>
      <c r="CM313" s="5"/>
      <c r="CN313" s="5"/>
      <c r="CO313" s="5"/>
      <c r="CP313" s="5"/>
      <c r="CQ313" s="5"/>
      <c r="CR313" s="673"/>
      <c r="CS313" s="312"/>
      <c r="CT313" s="312"/>
      <c r="CU313" s="312"/>
      <c r="CV313" s="312"/>
      <c r="CW313" s="312"/>
      <c r="CX313" s="312"/>
      <c r="CY313" s="312"/>
      <c r="CZ313" s="312"/>
      <c r="DA313" s="312"/>
      <c r="DB313" s="312"/>
      <c r="DC313" s="312"/>
      <c r="DD313" s="312"/>
      <c r="DE313" s="312"/>
      <c r="DF313" s="313"/>
      <c r="DG313" s="27"/>
      <c r="DH313" s="673"/>
      <c r="DI313" s="312"/>
      <c r="DJ313" s="312"/>
      <c r="DK313" s="312"/>
      <c r="DL313" s="312"/>
      <c r="DM313" s="312"/>
      <c r="DN313" s="312"/>
      <c r="DO313" s="312"/>
      <c r="DP313" s="312"/>
      <c r="DQ313" s="312"/>
      <c r="DR313" s="312"/>
      <c r="DS313" s="312"/>
      <c r="DT313" s="312"/>
      <c r="DU313" s="312"/>
      <c r="DV313" s="312"/>
      <c r="DW313" s="312"/>
      <c r="DX313" s="313"/>
      <c r="DY313" s="15"/>
      <c r="DZ313" s="5"/>
      <c r="EA313" s="5"/>
    </row>
    <row r="314" spans="2:131" ht="15" customHeight="1" x14ac:dyDescent="0.4">
      <c r="B314" s="5"/>
      <c r="C314" s="14"/>
      <c r="D314" s="670"/>
      <c r="E314" s="671"/>
      <c r="F314" s="671"/>
      <c r="G314" s="671"/>
      <c r="H314" s="671"/>
      <c r="I314" s="671"/>
      <c r="J314" s="671"/>
      <c r="K314" s="671"/>
      <c r="L314" s="671"/>
      <c r="M314" s="671"/>
      <c r="N314" s="671"/>
      <c r="O314" s="671"/>
      <c r="P314" s="671"/>
      <c r="Q314" s="671"/>
      <c r="R314" s="672"/>
      <c r="S314" s="5"/>
      <c r="T314" s="5"/>
      <c r="U314" s="5"/>
      <c r="V314" s="5"/>
      <c r="W314" s="5"/>
      <c r="X314" s="5"/>
      <c r="Y314" s="5"/>
      <c r="Z314" s="5"/>
      <c r="AA314" s="5"/>
      <c r="AB314" s="5"/>
      <c r="AC314" s="5"/>
      <c r="AD314" s="670"/>
      <c r="AE314" s="671"/>
      <c r="AF314" s="671"/>
      <c r="AG314" s="671"/>
      <c r="AH314" s="671"/>
      <c r="AI314" s="671"/>
      <c r="AJ314" s="671"/>
      <c r="AK314" s="671"/>
      <c r="AL314" s="671"/>
      <c r="AM314" s="671"/>
      <c r="AN314" s="671"/>
      <c r="AO314" s="671"/>
      <c r="AP314" s="671"/>
      <c r="AQ314" s="671"/>
      <c r="AR314" s="672"/>
      <c r="AS314" s="5"/>
      <c r="AT314" s="670"/>
      <c r="AU314" s="671"/>
      <c r="AV314" s="671"/>
      <c r="AW314" s="671"/>
      <c r="AX314" s="671"/>
      <c r="AY314" s="671"/>
      <c r="AZ314" s="671"/>
      <c r="BA314" s="671"/>
      <c r="BB314" s="671"/>
      <c r="BC314" s="671"/>
      <c r="BD314" s="671"/>
      <c r="BE314" s="671"/>
      <c r="BF314" s="671"/>
      <c r="BG314" s="671"/>
      <c r="BH314" s="671"/>
      <c r="BI314" s="671"/>
      <c r="BJ314" s="672"/>
      <c r="BK314" s="15"/>
      <c r="BL314" s="5"/>
      <c r="BM314" s="5"/>
      <c r="BP314" s="5"/>
      <c r="BQ314" s="14"/>
      <c r="BR314" s="289" t="s">
        <v>382</v>
      </c>
      <c r="BS314" s="290"/>
      <c r="BT314" s="290"/>
      <c r="BU314" s="290"/>
      <c r="BV314" s="290"/>
      <c r="BW314" s="290"/>
      <c r="BX314" s="290"/>
      <c r="BY314" s="290"/>
      <c r="BZ314" s="290"/>
      <c r="CA314" s="290"/>
      <c r="CB314" s="290"/>
      <c r="CC314" s="290"/>
      <c r="CD314" s="290"/>
      <c r="CE314" s="290"/>
      <c r="CF314" s="288"/>
      <c r="CG314" s="5"/>
      <c r="CH314" s="5"/>
      <c r="CI314" s="5"/>
      <c r="CJ314" s="5"/>
      <c r="CK314" s="5"/>
      <c r="CL314" s="5"/>
      <c r="CM314" s="5"/>
      <c r="CN314" s="5"/>
      <c r="CO314" s="5"/>
      <c r="CP314" s="5"/>
      <c r="CQ314" s="5"/>
      <c r="CR314" s="673"/>
      <c r="CS314" s="312"/>
      <c r="CT314" s="312"/>
      <c r="CU314" s="312"/>
      <c r="CV314" s="312"/>
      <c r="CW314" s="312"/>
      <c r="CX314" s="312"/>
      <c r="CY314" s="312"/>
      <c r="CZ314" s="312"/>
      <c r="DA314" s="312"/>
      <c r="DB314" s="312"/>
      <c r="DC314" s="312"/>
      <c r="DD314" s="312"/>
      <c r="DE314" s="312"/>
      <c r="DF314" s="313"/>
      <c r="DG314" s="27"/>
      <c r="DH314" s="673"/>
      <c r="DI314" s="312"/>
      <c r="DJ314" s="312"/>
      <c r="DK314" s="312"/>
      <c r="DL314" s="312"/>
      <c r="DM314" s="312"/>
      <c r="DN314" s="312"/>
      <c r="DO314" s="312"/>
      <c r="DP314" s="312"/>
      <c r="DQ314" s="312"/>
      <c r="DR314" s="312"/>
      <c r="DS314" s="312"/>
      <c r="DT314" s="312"/>
      <c r="DU314" s="312"/>
      <c r="DV314" s="312"/>
      <c r="DW314" s="312"/>
      <c r="DX314" s="313"/>
      <c r="DY314" s="15"/>
      <c r="DZ314" s="5"/>
      <c r="EA314" s="5"/>
    </row>
    <row r="315" spans="2:131" ht="15" customHeight="1" x14ac:dyDescent="0.4">
      <c r="B315" s="5"/>
      <c r="C315" s="14"/>
      <c r="D315" s="670"/>
      <c r="E315" s="671"/>
      <c r="F315" s="671"/>
      <c r="G315" s="671"/>
      <c r="H315" s="671"/>
      <c r="I315" s="671"/>
      <c r="J315" s="671"/>
      <c r="K315" s="671"/>
      <c r="L315" s="671"/>
      <c r="M315" s="671"/>
      <c r="N315" s="671"/>
      <c r="O315" s="671"/>
      <c r="P315" s="671"/>
      <c r="Q315" s="671"/>
      <c r="R315" s="672"/>
      <c r="S315" s="5"/>
      <c r="T315" s="5"/>
      <c r="U315" s="5"/>
      <c r="V315" s="5"/>
      <c r="W315" s="5"/>
      <c r="X315" s="5"/>
      <c r="Y315" s="5"/>
      <c r="Z315" s="5"/>
      <c r="AA315" s="5"/>
      <c r="AB315" s="5"/>
      <c r="AC315" s="5"/>
      <c r="AD315" s="670"/>
      <c r="AE315" s="671"/>
      <c r="AF315" s="671"/>
      <c r="AG315" s="671"/>
      <c r="AH315" s="671"/>
      <c r="AI315" s="671"/>
      <c r="AJ315" s="671"/>
      <c r="AK315" s="671"/>
      <c r="AL315" s="671"/>
      <c r="AM315" s="671"/>
      <c r="AN315" s="671"/>
      <c r="AO315" s="671"/>
      <c r="AP315" s="671"/>
      <c r="AQ315" s="671"/>
      <c r="AR315" s="672"/>
      <c r="AS315" s="5"/>
      <c r="AT315" s="670"/>
      <c r="AU315" s="671"/>
      <c r="AV315" s="671"/>
      <c r="AW315" s="671"/>
      <c r="AX315" s="671"/>
      <c r="AY315" s="671"/>
      <c r="AZ315" s="671"/>
      <c r="BA315" s="671"/>
      <c r="BB315" s="671"/>
      <c r="BC315" s="671"/>
      <c r="BD315" s="671"/>
      <c r="BE315" s="671"/>
      <c r="BF315" s="671"/>
      <c r="BG315" s="671"/>
      <c r="BH315" s="671"/>
      <c r="BI315" s="671"/>
      <c r="BJ315" s="672"/>
      <c r="BK315" s="15"/>
      <c r="BL315" s="5"/>
      <c r="BM315" s="5"/>
      <c r="BP315" s="5"/>
      <c r="BQ315" s="14"/>
      <c r="BR315" s="289" t="s">
        <v>383</v>
      </c>
      <c r="BS315" s="290"/>
      <c r="BT315" s="290"/>
      <c r="BU315" s="290"/>
      <c r="BV315" s="290"/>
      <c r="BW315" s="290"/>
      <c r="BX315" s="290"/>
      <c r="BY315" s="290"/>
      <c r="BZ315" s="290"/>
      <c r="CA315" s="290"/>
      <c r="CB315" s="290"/>
      <c r="CC315" s="290"/>
      <c r="CD315" s="290"/>
      <c r="CE315" s="290"/>
      <c r="CF315" s="288"/>
      <c r="CG315" s="5"/>
      <c r="CH315" s="5"/>
      <c r="CI315" s="5"/>
      <c r="CJ315" s="5"/>
      <c r="CK315" s="5"/>
      <c r="CL315" s="5"/>
      <c r="CM315" s="5"/>
      <c r="CN315" s="5"/>
      <c r="CO315" s="5"/>
      <c r="CP315" s="5"/>
      <c r="CQ315" s="5"/>
      <c r="CR315" s="673"/>
      <c r="CS315" s="312"/>
      <c r="CT315" s="312"/>
      <c r="CU315" s="312"/>
      <c r="CV315" s="312"/>
      <c r="CW315" s="312"/>
      <c r="CX315" s="312"/>
      <c r="CY315" s="312"/>
      <c r="CZ315" s="312"/>
      <c r="DA315" s="312"/>
      <c r="DB315" s="312"/>
      <c r="DC315" s="312"/>
      <c r="DD315" s="312"/>
      <c r="DE315" s="312"/>
      <c r="DF315" s="313"/>
      <c r="DG315" s="27"/>
      <c r="DH315" s="673"/>
      <c r="DI315" s="312"/>
      <c r="DJ315" s="312"/>
      <c r="DK315" s="312"/>
      <c r="DL315" s="312"/>
      <c r="DM315" s="312"/>
      <c r="DN315" s="312"/>
      <c r="DO315" s="312"/>
      <c r="DP315" s="312"/>
      <c r="DQ315" s="312"/>
      <c r="DR315" s="312"/>
      <c r="DS315" s="312"/>
      <c r="DT315" s="312"/>
      <c r="DU315" s="312"/>
      <c r="DV315" s="312"/>
      <c r="DW315" s="312"/>
      <c r="DX315" s="313"/>
      <c r="DY315" s="15"/>
      <c r="DZ315" s="5"/>
      <c r="EA315" s="5"/>
    </row>
    <row r="316" spans="2:131" ht="15" customHeight="1" x14ac:dyDescent="0.4">
      <c r="B316" s="5"/>
      <c r="C316" s="14"/>
      <c r="D316" s="670"/>
      <c r="E316" s="671"/>
      <c r="F316" s="671"/>
      <c r="G316" s="671"/>
      <c r="H316" s="671"/>
      <c r="I316" s="671"/>
      <c r="J316" s="671"/>
      <c r="K316" s="671"/>
      <c r="L316" s="671"/>
      <c r="M316" s="671"/>
      <c r="N316" s="671"/>
      <c r="O316" s="671"/>
      <c r="P316" s="671"/>
      <c r="Q316" s="671"/>
      <c r="R316" s="672"/>
      <c r="S316" s="5"/>
      <c r="T316" s="5"/>
      <c r="U316" s="5"/>
      <c r="V316" s="5"/>
      <c r="W316" s="5"/>
      <c r="X316" s="5"/>
      <c r="Y316" s="5"/>
      <c r="Z316" s="5"/>
      <c r="AA316" s="5"/>
      <c r="AB316" s="5"/>
      <c r="AC316" s="5"/>
      <c r="AD316" s="670"/>
      <c r="AE316" s="671"/>
      <c r="AF316" s="671"/>
      <c r="AG316" s="671"/>
      <c r="AH316" s="671"/>
      <c r="AI316" s="671"/>
      <c r="AJ316" s="671"/>
      <c r="AK316" s="671"/>
      <c r="AL316" s="671"/>
      <c r="AM316" s="671"/>
      <c r="AN316" s="671"/>
      <c r="AO316" s="671"/>
      <c r="AP316" s="671"/>
      <c r="AQ316" s="671"/>
      <c r="AR316" s="672"/>
      <c r="AS316" s="5"/>
      <c r="AT316" s="670"/>
      <c r="AU316" s="671"/>
      <c r="AV316" s="671"/>
      <c r="AW316" s="671"/>
      <c r="AX316" s="671"/>
      <c r="AY316" s="671"/>
      <c r="AZ316" s="671"/>
      <c r="BA316" s="671"/>
      <c r="BB316" s="671"/>
      <c r="BC316" s="671"/>
      <c r="BD316" s="671"/>
      <c r="BE316" s="671"/>
      <c r="BF316" s="671"/>
      <c r="BG316" s="671"/>
      <c r="BH316" s="671"/>
      <c r="BI316" s="671"/>
      <c r="BJ316" s="672"/>
      <c r="BK316" s="15"/>
      <c r="BL316" s="5"/>
      <c r="BM316" s="5"/>
      <c r="BP316" s="5"/>
      <c r="BQ316" s="14"/>
      <c r="BR316" s="289" t="s">
        <v>384</v>
      </c>
      <c r="BS316" s="290"/>
      <c r="BT316" s="290"/>
      <c r="BU316" s="290"/>
      <c r="BV316" s="290"/>
      <c r="BW316" s="290"/>
      <c r="BX316" s="290"/>
      <c r="BY316" s="290"/>
      <c r="BZ316" s="290"/>
      <c r="CA316" s="290"/>
      <c r="CB316" s="290"/>
      <c r="CC316" s="290"/>
      <c r="CD316" s="290"/>
      <c r="CE316" s="290"/>
      <c r="CF316" s="288"/>
      <c r="CG316" s="5"/>
      <c r="CH316" s="5"/>
      <c r="CI316" s="5"/>
      <c r="CJ316" s="5"/>
      <c r="CK316" s="5"/>
      <c r="CL316" s="5"/>
      <c r="CM316" s="5"/>
      <c r="CN316" s="5"/>
      <c r="CO316" s="5"/>
      <c r="CP316" s="5"/>
      <c r="CQ316" s="5"/>
      <c r="CR316" s="673"/>
      <c r="CS316" s="312"/>
      <c r="CT316" s="312"/>
      <c r="CU316" s="312"/>
      <c r="CV316" s="312"/>
      <c r="CW316" s="312"/>
      <c r="CX316" s="312"/>
      <c r="CY316" s="312"/>
      <c r="CZ316" s="312"/>
      <c r="DA316" s="312"/>
      <c r="DB316" s="312"/>
      <c r="DC316" s="312"/>
      <c r="DD316" s="312"/>
      <c r="DE316" s="312"/>
      <c r="DF316" s="313"/>
      <c r="DG316" s="27"/>
      <c r="DH316" s="673"/>
      <c r="DI316" s="312"/>
      <c r="DJ316" s="312"/>
      <c r="DK316" s="312"/>
      <c r="DL316" s="312"/>
      <c r="DM316" s="312"/>
      <c r="DN316" s="312"/>
      <c r="DO316" s="312"/>
      <c r="DP316" s="312"/>
      <c r="DQ316" s="312"/>
      <c r="DR316" s="312"/>
      <c r="DS316" s="312"/>
      <c r="DT316" s="312"/>
      <c r="DU316" s="312"/>
      <c r="DV316" s="312"/>
      <c r="DW316" s="312"/>
      <c r="DX316" s="313"/>
      <c r="DY316" s="15"/>
      <c r="DZ316" s="5"/>
      <c r="EA316" s="5"/>
    </row>
    <row r="317" spans="2:131" ht="15" customHeight="1" x14ac:dyDescent="0.4">
      <c r="B317" s="5"/>
      <c r="C317" s="14"/>
      <c r="D317" s="670"/>
      <c r="E317" s="671"/>
      <c r="F317" s="671"/>
      <c r="G317" s="671"/>
      <c r="H317" s="671"/>
      <c r="I317" s="671"/>
      <c r="J317" s="671"/>
      <c r="K317" s="671"/>
      <c r="L317" s="671"/>
      <c r="M317" s="671"/>
      <c r="N317" s="671"/>
      <c r="O317" s="671"/>
      <c r="P317" s="671"/>
      <c r="Q317" s="671"/>
      <c r="R317" s="672"/>
      <c r="S317" s="5"/>
      <c r="T317" s="5"/>
      <c r="U317" s="5"/>
      <c r="V317" s="5"/>
      <c r="W317" s="5"/>
      <c r="X317" s="5"/>
      <c r="Y317" s="5"/>
      <c r="Z317" s="5"/>
      <c r="AA317" s="5"/>
      <c r="AB317" s="5"/>
      <c r="AC317" s="5"/>
      <c r="AD317" s="670"/>
      <c r="AE317" s="671"/>
      <c r="AF317" s="671"/>
      <c r="AG317" s="671"/>
      <c r="AH317" s="671"/>
      <c r="AI317" s="671"/>
      <c r="AJ317" s="671"/>
      <c r="AK317" s="671"/>
      <c r="AL317" s="671"/>
      <c r="AM317" s="671"/>
      <c r="AN317" s="671"/>
      <c r="AO317" s="671"/>
      <c r="AP317" s="671"/>
      <c r="AQ317" s="671"/>
      <c r="AR317" s="672"/>
      <c r="AS317" s="5"/>
      <c r="AT317" s="670"/>
      <c r="AU317" s="671"/>
      <c r="AV317" s="671"/>
      <c r="AW317" s="671"/>
      <c r="AX317" s="671"/>
      <c r="AY317" s="671"/>
      <c r="AZ317" s="671"/>
      <c r="BA317" s="671"/>
      <c r="BB317" s="671"/>
      <c r="BC317" s="671"/>
      <c r="BD317" s="671"/>
      <c r="BE317" s="671"/>
      <c r="BF317" s="671"/>
      <c r="BG317" s="671"/>
      <c r="BH317" s="671"/>
      <c r="BI317" s="671"/>
      <c r="BJ317" s="672"/>
      <c r="BK317" s="15"/>
      <c r="BL317" s="5"/>
      <c r="BM317" s="5"/>
      <c r="BP317" s="5"/>
      <c r="BQ317" s="14"/>
      <c r="BR317" s="311" t="s">
        <v>376</v>
      </c>
      <c r="BS317" s="312"/>
      <c r="BT317" s="312"/>
      <c r="BU317" s="312"/>
      <c r="BV317" s="312"/>
      <c r="BW317" s="312"/>
      <c r="BX317" s="312"/>
      <c r="BY317" s="312"/>
      <c r="BZ317" s="312"/>
      <c r="CA317" s="312"/>
      <c r="CB317" s="312"/>
      <c r="CC317" s="312"/>
      <c r="CD317" s="312"/>
      <c r="CE317" s="312"/>
      <c r="CF317" s="313"/>
      <c r="CG317" s="5"/>
      <c r="CH317" s="5"/>
      <c r="CI317" s="5"/>
      <c r="CJ317" s="5"/>
      <c r="CK317" s="5"/>
      <c r="CL317" s="5"/>
      <c r="CM317" s="5"/>
      <c r="CN317" s="5"/>
      <c r="CO317" s="5"/>
      <c r="CP317" s="5"/>
      <c r="CQ317" s="5"/>
      <c r="CR317" s="673"/>
      <c r="CS317" s="312"/>
      <c r="CT317" s="312"/>
      <c r="CU317" s="312"/>
      <c r="CV317" s="312"/>
      <c r="CW317" s="312"/>
      <c r="CX317" s="312"/>
      <c r="CY317" s="312"/>
      <c r="CZ317" s="312"/>
      <c r="DA317" s="312"/>
      <c r="DB317" s="312"/>
      <c r="DC317" s="312"/>
      <c r="DD317" s="312"/>
      <c r="DE317" s="312"/>
      <c r="DF317" s="313"/>
      <c r="DG317" s="27"/>
      <c r="DH317" s="673"/>
      <c r="DI317" s="312"/>
      <c r="DJ317" s="312"/>
      <c r="DK317" s="312"/>
      <c r="DL317" s="312"/>
      <c r="DM317" s="312"/>
      <c r="DN317" s="312"/>
      <c r="DO317" s="312"/>
      <c r="DP317" s="312"/>
      <c r="DQ317" s="312"/>
      <c r="DR317" s="312"/>
      <c r="DS317" s="312"/>
      <c r="DT317" s="312"/>
      <c r="DU317" s="312"/>
      <c r="DV317" s="312"/>
      <c r="DW317" s="312"/>
      <c r="DX317" s="313"/>
      <c r="DY317" s="15"/>
      <c r="DZ317" s="5"/>
      <c r="EA317" s="5"/>
    </row>
    <row r="318" spans="2:131" ht="15" customHeight="1" x14ac:dyDescent="0.4">
      <c r="B318" s="5"/>
      <c r="C318" s="14"/>
      <c r="D318" s="670"/>
      <c r="E318" s="671"/>
      <c r="F318" s="671"/>
      <c r="G318" s="671"/>
      <c r="H318" s="671"/>
      <c r="I318" s="671"/>
      <c r="J318" s="671"/>
      <c r="K318" s="671"/>
      <c r="L318" s="671"/>
      <c r="M318" s="671"/>
      <c r="N318" s="671"/>
      <c r="O318" s="671"/>
      <c r="P318" s="671"/>
      <c r="Q318" s="671"/>
      <c r="R318" s="672"/>
      <c r="S318" s="5"/>
      <c r="T318" s="5"/>
      <c r="U318" s="5"/>
      <c r="V318" s="5"/>
      <c r="W318" s="5"/>
      <c r="X318" s="5"/>
      <c r="Y318" s="5"/>
      <c r="Z318" s="5"/>
      <c r="AA318" s="5"/>
      <c r="AB318" s="5"/>
      <c r="AC318" s="5"/>
      <c r="AD318" s="670"/>
      <c r="AE318" s="671"/>
      <c r="AF318" s="671"/>
      <c r="AG318" s="671"/>
      <c r="AH318" s="671"/>
      <c r="AI318" s="671"/>
      <c r="AJ318" s="671"/>
      <c r="AK318" s="671"/>
      <c r="AL318" s="671"/>
      <c r="AM318" s="671"/>
      <c r="AN318" s="671"/>
      <c r="AO318" s="671"/>
      <c r="AP318" s="671"/>
      <c r="AQ318" s="671"/>
      <c r="AR318" s="672"/>
      <c r="AS318" s="5"/>
      <c r="AT318" s="670"/>
      <c r="AU318" s="671"/>
      <c r="AV318" s="671"/>
      <c r="AW318" s="671"/>
      <c r="AX318" s="671"/>
      <c r="AY318" s="671"/>
      <c r="AZ318" s="671"/>
      <c r="BA318" s="671"/>
      <c r="BB318" s="671"/>
      <c r="BC318" s="671"/>
      <c r="BD318" s="671"/>
      <c r="BE318" s="671"/>
      <c r="BF318" s="671"/>
      <c r="BG318" s="671"/>
      <c r="BH318" s="671"/>
      <c r="BI318" s="671"/>
      <c r="BJ318" s="672"/>
      <c r="BK318" s="15"/>
      <c r="BL318" s="5"/>
      <c r="BM318" s="5"/>
      <c r="BP318" s="5"/>
      <c r="BQ318" s="14"/>
      <c r="BR318" s="311"/>
      <c r="BS318" s="312"/>
      <c r="BT318" s="312"/>
      <c r="BU318" s="312"/>
      <c r="BV318" s="312"/>
      <c r="BW318" s="312"/>
      <c r="BX318" s="312"/>
      <c r="BY318" s="312"/>
      <c r="BZ318" s="312"/>
      <c r="CA318" s="312"/>
      <c r="CB318" s="312"/>
      <c r="CC318" s="312"/>
      <c r="CD318" s="312"/>
      <c r="CE318" s="312"/>
      <c r="CF318" s="313"/>
      <c r="CG318" s="5"/>
      <c r="CH318" s="5"/>
      <c r="CI318" s="5"/>
      <c r="CJ318" s="5"/>
      <c r="CK318" s="5"/>
      <c r="CL318" s="5"/>
      <c r="CM318" s="5"/>
      <c r="CN318" s="5"/>
      <c r="CO318" s="5"/>
      <c r="CP318" s="5"/>
      <c r="CQ318" s="5"/>
      <c r="CR318" s="673"/>
      <c r="CS318" s="312"/>
      <c r="CT318" s="312"/>
      <c r="CU318" s="312"/>
      <c r="CV318" s="312"/>
      <c r="CW318" s="312"/>
      <c r="CX318" s="312"/>
      <c r="CY318" s="312"/>
      <c r="CZ318" s="312"/>
      <c r="DA318" s="312"/>
      <c r="DB318" s="312"/>
      <c r="DC318" s="312"/>
      <c r="DD318" s="312"/>
      <c r="DE318" s="312"/>
      <c r="DF318" s="313"/>
      <c r="DG318" s="27"/>
      <c r="DH318" s="673"/>
      <c r="DI318" s="312"/>
      <c r="DJ318" s="312"/>
      <c r="DK318" s="312"/>
      <c r="DL318" s="312"/>
      <c r="DM318" s="312"/>
      <c r="DN318" s="312"/>
      <c r="DO318" s="312"/>
      <c r="DP318" s="312"/>
      <c r="DQ318" s="312"/>
      <c r="DR318" s="312"/>
      <c r="DS318" s="312"/>
      <c r="DT318" s="312"/>
      <c r="DU318" s="312"/>
      <c r="DV318" s="312"/>
      <c r="DW318" s="312"/>
      <c r="DX318" s="313"/>
      <c r="DY318" s="15"/>
      <c r="DZ318" s="5"/>
      <c r="EA318" s="5"/>
    </row>
    <row r="319" spans="2:131" ht="15" customHeight="1" thickBot="1" x14ac:dyDescent="0.45">
      <c r="B319" s="5"/>
      <c r="C319" s="14"/>
      <c r="D319" s="338"/>
      <c r="E319" s="339"/>
      <c r="F319" s="339"/>
      <c r="G319" s="339"/>
      <c r="H319" s="339"/>
      <c r="I319" s="339"/>
      <c r="J319" s="339"/>
      <c r="K319" s="339"/>
      <c r="L319" s="339"/>
      <c r="M319" s="339"/>
      <c r="N319" s="339"/>
      <c r="O319" s="339"/>
      <c r="P319" s="339"/>
      <c r="Q319" s="339"/>
      <c r="R319" s="340"/>
      <c r="S319" s="5"/>
      <c r="T319" s="5"/>
      <c r="U319" s="5"/>
      <c r="V319" s="5"/>
      <c r="W319" s="5"/>
      <c r="X319" s="5"/>
      <c r="Y319" s="5"/>
      <c r="Z319" s="5"/>
      <c r="AA319" s="5"/>
      <c r="AB319" s="5"/>
      <c r="AC319" s="5"/>
      <c r="AD319" s="338"/>
      <c r="AE319" s="339"/>
      <c r="AF319" s="339"/>
      <c r="AG319" s="339"/>
      <c r="AH319" s="339"/>
      <c r="AI319" s="339"/>
      <c r="AJ319" s="339"/>
      <c r="AK319" s="339"/>
      <c r="AL319" s="339"/>
      <c r="AM319" s="339"/>
      <c r="AN319" s="339"/>
      <c r="AO319" s="339"/>
      <c r="AP319" s="339"/>
      <c r="AQ319" s="339"/>
      <c r="AR319" s="340"/>
      <c r="AS319" s="5"/>
      <c r="AT319" s="338"/>
      <c r="AU319" s="339"/>
      <c r="AV319" s="339"/>
      <c r="AW319" s="339"/>
      <c r="AX319" s="339"/>
      <c r="AY319" s="339"/>
      <c r="AZ319" s="339"/>
      <c r="BA319" s="339"/>
      <c r="BB319" s="339"/>
      <c r="BC319" s="339"/>
      <c r="BD319" s="339"/>
      <c r="BE319" s="339"/>
      <c r="BF319" s="339"/>
      <c r="BG319" s="339"/>
      <c r="BH319" s="339"/>
      <c r="BI319" s="339"/>
      <c r="BJ319" s="340"/>
      <c r="BK319" s="15"/>
      <c r="BL319" s="5"/>
      <c r="BM319" s="5"/>
      <c r="BP319" s="5"/>
      <c r="BQ319" s="14"/>
      <c r="BR319" s="666"/>
      <c r="BS319" s="667"/>
      <c r="BT319" s="667"/>
      <c r="BU319" s="667"/>
      <c r="BV319" s="667"/>
      <c r="BW319" s="667"/>
      <c r="BX319" s="667"/>
      <c r="BY319" s="667"/>
      <c r="BZ319" s="667"/>
      <c r="CA319" s="667"/>
      <c r="CB319" s="667"/>
      <c r="CC319" s="667"/>
      <c r="CD319" s="667"/>
      <c r="CE319" s="667"/>
      <c r="CF319" s="668"/>
      <c r="CG319" s="5"/>
      <c r="CH319" s="5"/>
      <c r="CI319" s="5"/>
      <c r="CJ319" s="5"/>
      <c r="CK319" s="5"/>
      <c r="CL319" s="5"/>
      <c r="CM319" s="5"/>
      <c r="CN319" s="5"/>
      <c r="CO319" s="5"/>
      <c r="CP319" s="5"/>
      <c r="CQ319" s="5"/>
      <c r="CR319" s="669"/>
      <c r="CS319" s="667"/>
      <c r="CT319" s="667"/>
      <c r="CU319" s="667"/>
      <c r="CV319" s="667"/>
      <c r="CW319" s="667"/>
      <c r="CX319" s="667"/>
      <c r="CY319" s="667"/>
      <c r="CZ319" s="667"/>
      <c r="DA319" s="667"/>
      <c r="DB319" s="667"/>
      <c r="DC319" s="667"/>
      <c r="DD319" s="667"/>
      <c r="DE319" s="667"/>
      <c r="DF319" s="668"/>
      <c r="DG319" s="27"/>
      <c r="DH319" s="669"/>
      <c r="DI319" s="667"/>
      <c r="DJ319" s="667"/>
      <c r="DK319" s="667"/>
      <c r="DL319" s="667"/>
      <c r="DM319" s="667"/>
      <c r="DN319" s="667"/>
      <c r="DO319" s="667"/>
      <c r="DP319" s="667"/>
      <c r="DQ319" s="667"/>
      <c r="DR319" s="667"/>
      <c r="DS319" s="667"/>
      <c r="DT319" s="667"/>
      <c r="DU319" s="667"/>
      <c r="DV319" s="667"/>
      <c r="DW319" s="667"/>
      <c r="DX319" s="668"/>
      <c r="DY319" s="15"/>
      <c r="DZ319" s="5"/>
      <c r="EA319" s="5"/>
    </row>
    <row r="320" spans="2:131" ht="18.75" customHeight="1" thickBot="1" x14ac:dyDescent="0.45">
      <c r="B320" s="5"/>
      <c r="C320" s="16"/>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8"/>
      <c r="BL320" s="5"/>
      <c r="BM320" s="5"/>
      <c r="BP320" s="5"/>
      <c r="BQ320" s="16"/>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c r="DA320" s="17"/>
      <c r="DB320" s="17"/>
      <c r="DC320" s="17"/>
      <c r="DD320" s="17"/>
      <c r="DE320" s="17"/>
      <c r="DF320" s="17"/>
      <c r="DG320" s="17"/>
      <c r="DH320" s="17"/>
      <c r="DI320" s="17"/>
      <c r="DJ320" s="17"/>
      <c r="DK320" s="17"/>
      <c r="DL320" s="17"/>
      <c r="DM320" s="17"/>
      <c r="DN320" s="17"/>
      <c r="DO320" s="17"/>
      <c r="DP320" s="17"/>
      <c r="DQ320" s="17"/>
      <c r="DR320" s="17"/>
      <c r="DS320" s="17"/>
      <c r="DT320" s="17"/>
      <c r="DU320" s="17"/>
      <c r="DV320" s="17"/>
      <c r="DW320" s="17"/>
      <c r="DX320" s="17"/>
      <c r="DY320" s="18"/>
      <c r="DZ320" s="5"/>
      <c r="EA320" s="5"/>
    </row>
    <row r="321" spans="1:163" ht="18.75" customHeight="1" x14ac:dyDescent="0.4">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row>
    <row r="322" spans="1:163" ht="18.75" customHeight="1" x14ac:dyDescent="0.4">
      <c r="B322" s="5"/>
      <c r="C322" s="5"/>
      <c r="D322" s="315" t="s">
        <v>359</v>
      </c>
      <c r="E322" s="315"/>
      <c r="F322" s="315"/>
      <c r="G322" s="315"/>
      <c r="H322" s="315"/>
      <c r="I322" s="315"/>
      <c r="J322" s="315"/>
      <c r="K322" s="315"/>
      <c r="L322" s="5"/>
      <c r="AC322" s="336" t="s">
        <v>377</v>
      </c>
      <c r="AD322" s="336"/>
      <c r="AE322" s="336"/>
      <c r="AF322" s="336"/>
      <c r="AG322" s="336"/>
      <c r="AH322" s="336"/>
      <c r="AI322" s="336"/>
      <c r="AJ322" s="336"/>
      <c r="AK322" s="336"/>
      <c r="AL322" s="336"/>
      <c r="AM322" s="336"/>
      <c r="AN322" s="336"/>
      <c r="AO322" s="336"/>
      <c r="AP322" s="336"/>
      <c r="AQ322" s="336"/>
      <c r="AR322" s="336"/>
      <c r="AS322" s="336"/>
      <c r="AT322" s="336"/>
      <c r="AU322" s="336"/>
      <c r="AV322" s="336"/>
      <c r="AW322" s="336"/>
      <c r="AX322" s="336"/>
      <c r="AY322" s="336"/>
      <c r="AZ322" s="336"/>
      <c r="BA322" s="336"/>
      <c r="BB322" s="336"/>
      <c r="BC322" s="336"/>
      <c r="BD322" s="336"/>
      <c r="BE322" s="336"/>
      <c r="BF322" s="336"/>
      <c r="BG322" s="336"/>
      <c r="BH322" s="336"/>
      <c r="BI322" s="336"/>
      <c r="BJ322" s="336"/>
      <c r="BK322" s="336"/>
      <c r="BP322" s="5"/>
      <c r="BQ322" s="5"/>
      <c r="BR322" s="315" t="s">
        <v>359</v>
      </c>
      <c r="BS322" s="315"/>
      <c r="BT322" s="315"/>
      <c r="BU322" s="315"/>
      <c r="BV322" s="315"/>
      <c r="BW322" s="315"/>
      <c r="BX322" s="315"/>
      <c r="BY322" s="315"/>
      <c r="BZ322" s="5"/>
      <c r="CQ322" s="336" t="s">
        <v>377</v>
      </c>
      <c r="CR322" s="336"/>
      <c r="CS322" s="336"/>
      <c r="CT322" s="336"/>
      <c r="CU322" s="336"/>
      <c r="CV322" s="336"/>
      <c r="CW322" s="336"/>
      <c r="CX322" s="336"/>
      <c r="CY322" s="336"/>
      <c r="CZ322" s="336"/>
      <c r="DA322" s="336"/>
      <c r="DB322" s="336"/>
      <c r="DC322" s="336"/>
      <c r="DD322" s="336"/>
      <c r="DE322" s="336"/>
      <c r="DF322" s="336"/>
      <c r="DG322" s="336"/>
      <c r="DH322" s="336"/>
      <c r="DI322" s="336"/>
      <c r="DJ322" s="336"/>
      <c r="DK322" s="336"/>
      <c r="DL322" s="336"/>
      <c r="DM322" s="336"/>
      <c r="DN322" s="336"/>
      <c r="DO322" s="336"/>
      <c r="DP322" s="336"/>
      <c r="DQ322" s="336"/>
      <c r="DR322" s="336"/>
      <c r="DS322" s="336"/>
      <c r="DT322" s="336"/>
      <c r="DU322" s="336"/>
      <c r="DV322" s="336"/>
      <c r="DW322" s="336"/>
      <c r="DX322" s="336"/>
      <c r="DY322" s="336"/>
      <c r="ED322" s="209"/>
      <c r="EE322" s="209"/>
      <c r="EF322" s="209"/>
      <c r="EG322" s="209"/>
      <c r="EH322" s="209"/>
      <c r="EI322" s="192"/>
      <c r="EJ322" s="192"/>
      <c r="EK322" s="192"/>
      <c r="EL322" s="192"/>
      <c r="EM322" s="192"/>
      <c r="EN322" s="209"/>
      <c r="EO322" s="192"/>
      <c r="EP322" s="192"/>
      <c r="EQ322" s="192"/>
      <c r="ER322" s="192"/>
      <c r="ES322" s="192"/>
      <c r="ET322" s="192"/>
      <c r="EU322" s="192"/>
      <c r="EV322" s="192"/>
      <c r="EW322" s="192"/>
      <c r="EX322" s="192"/>
      <c r="EY322" s="192"/>
      <c r="EZ322" s="192"/>
      <c r="FA322" s="192"/>
      <c r="FB322" s="192"/>
      <c r="FC322" s="192"/>
      <c r="FD322" s="192"/>
      <c r="FE322" s="192"/>
      <c r="FF322" s="192"/>
      <c r="FG322" s="192"/>
    </row>
    <row r="323" spans="1:163" ht="18.75" customHeight="1" x14ac:dyDescent="0.4">
      <c r="B323" s="5"/>
      <c r="C323" s="5"/>
      <c r="D323" s="337" t="s">
        <v>361</v>
      </c>
      <c r="E323" s="337"/>
      <c r="F323" s="337"/>
      <c r="G323" s="337"/>
      <c r="H323" s="337"/>
      <c r="I323" s="337"/>
      <c r="J323" s="337"/>
      <c r="K323" s="337"/>
      <c r="L323" s="337"/>
      <c r="M323" s="337"/>
      <c r="N323" s="337"/>
      <c r="O323" s="337"/>
      <c r="P323" s="337"/>
      <c r="Q323" s="337"/>
      <c r="R323" s="337"/>
      <c r="S323" s="337"/>
      <c r="T323" s="337"/>
      <c r="U323" s="337"/>
      <c r="V323" s="337"/>
      <c r="AC323" s="336"/>
      <c r="AD323" s="336"/>
      <c r="AE323" s="336"/>
      <c r="AF323" s="336"/>
      <c r="AG323" s="336"/>
      <c r="AH323" s="336"/>
      <c r="AI323" s="336"/>
      <c r="AJ323" s="336"/>
      <c r="AK323" s="336"/>
      <c r="AL323" s="336"/>
      <c r="AM323" s="336"/>
      <c r="AN323" s="336"/>
      <c r="AO323" s="336"/>
      <c r="AP323" s="336"/>
      <c r="AQ323" s="336"/>
      <c r="AR323" s="336"/>
      <c r="AS323" s="336"/>
      <c r="AT323" s="336"/>
      <c r="AU323" s="336"/>
      <c r="AV323" s="336"/>
      <c r="AW323" s="336"/>
      <c r="AX323" s="336"/>
      <c r="AY323" s="336"/>
      <c r="AZ323" s="336"/>
      <c r="BA323" s="336"/>
      <c r="BB323" s="336"/>
      <c r="BC323" s="336"/>
      <c r="BD323" s="336"/>
      <c r="BE323" s="336"/>
      <c r="BF323" s="336"/>
      <c r="BG323" s="336"/>
      <c r="BH323" s="336"/>
      <c r="BI323" s="336"/>
      <c r="BJ323" s="336"/>
      <c r="BK323" s="336"/>
      <c r="BP323" s="5"/>
      <c r="BQ323" s="5"/>
      <c r="BR323" s="337" t="s">
        <v>361</v>
      </c>
      <c r="BS323" s="337"/>
      <c r="BT323" s="337"/>
      <c r="BU323" s="337"/>
      <c r="BV323" s="337"/>
      <c r="BW323" s="337"/>
      <c r="BX323" s="337"/>
      <c r="BY323" s="337"/>
      <c r="BZ323" s="337"/>
      <c r="CA323" s="337"/>
      <c r="CB323" s="337"/>
      <c r="CC323" s="337"/>
      <c r="CD323" s="337"/>
      <c r="CE323" s="337"/>
      <c r="CF323" s="337"/>
      <c r="CG323" s="337"/>
      <c r="CH323" s="337"/>
      <c r="CI323" s="337"/>
      <c r="CJ323" s="337"/>
      <c r="CQ323" s="336"/>
      <c r="CR323" s="336"/>
      <c r="CS323" s="336"/>
      <c r="CT323" s="336"/>
      <c r="CU323" s="336"/>
      <c r="CV323" s="336"/>
      <c r="CW323" s="336"/>
      <c r="CX323" s="336"/>
      <c r="CY323" s="336"/>
      <c r="CZ323" s="336"/>
      <c r="DA323" s="336"/>
      <c r="DB323" s="336"/>
      <c r="DC323" s="336"/>
      <c r="DD323" s="336"/>
      <c r="DE323" s="336"/>
      <c r="DF323" s="336"/>
      <c r="DG323" s="336"/>
      <c r="DH323" s="336"/>
      <c r="DI323" s="336"/>
      <c r="DJ323" s="336"/>
      <c r="DK323" s="336"/>
      <c r="DL323" s="336"/>
      <c r="DM323" s="336"/>
      <c r="DN323" s="336"/>
      <c r="DO323" s="336"/>
      <c r="DP323" s="336"/>
      <c r="DQ323" s="336"/>
      <c r="DR323" s="336"/>
      <c r="DS323" s="336"/>
      <c r="DT323" s="336"/>
      <c r="DU323" s="336"/>
      <c r="DV323" s="336"/>
      <c r="DW323" s="336"/>
      <c r="DX323" s="336"/>
      <c r="DY323" s="336"/>
      <c r="ED323" s="195"/>
      <c r="EE323" s="238"/>
      <c r="EF323" s="192"/>
      <c r="EG323" s="192"/>
      <c r="EH323" s="192"/>
      <c r="EI323" s="192"/>
      <c r="EJ323" s="192"/>
      <c r="EK323" s="192"/>
      <c r="EL323" s="192"/>
      <c r="EM323" s="192"/>
      <c r="EN323" s="209"/>
      <c r="EO323" s="192"/>
      <c r="EP323" s="192"/>
      <c r="EQ323" s="192"/>
      <c r="ER323" s="192"/>
      <c r="ES323" s="192"/>
      <c r="ET323" s="192"/>
      <c r="EU323" s="192"/>
      <c r="EV323" s="192"/>
      <c r="EW323" s="192"/>
      <c r="EX323" s="192"/>
      <c r="EY323" s="192"/>
      <c r="EZ323" s="192"/>
      <c r="FA323" s="192"/>
      <c r="FB323" s="192"/>
      <c r="FC323" s="192"/>
      <c r="FD323" s="192"/>
      <c r="FE323" s="192"/>
      <c r="FF323" s="192"/>
      <c r="FG323" s="192"/>
    </row>
    <row r="324" spans="1:163" ht="18.75" customHeight="1" x14ac:dyDescent="0.4">
      <c r="B324" s="5"/>
      <c r="C324" s="5"/>
      <c r="D324" s="337"/>
      <c r="E324" s="337"/>
      <c r="F324" s="337"/>
      <c r="G324" s="337"/>
      <c r="H324" s="337"/>
      <c r="I324" s="337"/>
      <c r="J324" s="337"/>
      <c r="K324" s="337"/>
      <c r="L324" s="337"/>
      <c r="M324" s="337"/>
      <c r="N324" s="337"/>
      <c r="O324" s="337"/>
      <c r="P324" s="337"/>
      <c r="Q324" s="337"/>
      <c r="R324" s="337"/>
      <c r="S324" s="337"/>
      <c r="T324" s="337"/>
      <c r="U324" s="337"/>
      <c r="V324" s="337"/>
      <c r="AC324" s="336"/>
      <c r="AD324" s="336"/>
      <c r="AE324" s="336"/>
      <c r="AF324" s="336"/>
      <c r="AG324" s="336"/>
      <c r="AH324" s="336"/>
      <c r="AI324" s="336"/>
      <c r="AJ324" s="336"/>
      <c r="AK324" s="336"/>
      <c r="AL324" s="336"/>
      <c r="AM324" s="336"/>
      <c r="AN324" s="336"/>
      <c r="AO324" s="336"/>
      <c r="AP324" s="336"/>
      <c r="AQ324" s="336"/>
      <c r="AR324" s="336"/>
      <c r="AS324" s="336"/>
      <c r="AT324" s="336"/>
      <c r="AU324" s="336"/>
      <c r="AV324" s="336"/>
      <c r="AW324" s="336"/>
      <c r="AX324" s="336"/>
      <c r="AY324" s="336"/>
      <c r="AZ324" s="336"/>
      <c r="BA324" s="336"/>
      <c r="BB324" s="336"/>
      <c r="BC324" s="336"/>
      <c r="BD324" s="336"/>
      <c r="BE324" s="336"/>
      <c r="BF324" s="336"/>
      <c r="BG324" s="336"/>
      <c r="BH324" s="336"/>
      <c r="BI324" s="336"/>
      <c r="BJ324" s="336"/>
      <c r="BK324" s="336"/>
      <c r="BP324" s="5"/>
      <c r="BQ324" s="5"/>
      <c r="BR324" s="337"/>
      <c r="BS324" s="337"/>
      <c r="BT324" s="337"/>
      <c r="BU324" s="337"/>
      <c r="BV324" s="337"/>
      <c r="BW324" s="337"/>
      <c r="BX324" s="337"/>
      <c r="BY324" s="337"/>
      <c r="BZ324" s="337"/>
      <c r="CA324" s="337"/>
      <c r="CB324" s="337"/>
      <c r="CC324" s="337"/>
      <c r="CD324" s="337"/>
      <c r="CE324" s="337"/>
      <c r="CF324" s="337"/>
      <c r="CG324" s="337"/>
      <c r="CH324" s="337"/>
      <c r="CI324" s="337"/>
      <c r="CJ324" s="337"/>
      <c r="CQ324" s="336"/>
      <c r="CR324" s="336"/>
      <c r="CS324" s="336"/>
      <c r="CT324" s="336"/>
      <c r="CU324" s="336"/>
      <c r="CV324" s="336"/>
      <c r="CW324" s="336"/>
      <c r="CX324" s="336"/>
      <c r="CY324" s="336"/>
      <c r="CZ324" s="336"/>
      <c r="DA324" s="336"/>
      <c r="DB324" s="336"/>
      <c r="DC324" s="336"/>
      <c r="DD324" s="336"/>
      <c r="DE324" s="336"/>
      <c r="DF324" s="336"/>
      <c r="DG324" s="336"/>
      <c r="DH324" s="336"/>
      <c r="DI324" s="336"/>
      <c r="DJ324" s="336"/>
      <c r="DK324" s="336"/>
      <c r="DL324" s="336"/>
      <c r="DM324" s="336"/>
      <c r="DN324" s="336"/>
      <c r="DO324" s="336"/>
      <c r="DP324" s="336"/>
      <c r="DQ324" s="336"/>
      <c r="DR324" s="336"/>
      <c r="DS324" s="336"/>
      <c r="DT324" s="336"/>
      <c r="DU324" s="336"/>
      <c r="DV324" s="336"/>
      <c r="DW324" s="336"/>
      <c r="DX324" s="336"/>
      <c r="DY324" s="336"/>
      <c r="ED324" s="195"/>
      <c r="EE324" s="238"/>
      <c r="EF324" s="192"/>
      <c r="EG324" s="192"/>
      <c r="EH324" s="192"/>
      <c r="EI324" s="192"/>
      <c r="EJ324" s="192"/>
      <c r="EK324" s="192"/>
      <c r="EL324" s="192"/>
      <c r="EM324" s="192"/>
      <c r="EN324" s="209"/>
      <c r="EO324" s="192"/>
      <c r="EP324" s="192"/>
      <c r="EQ324" s="192"/>
      <c r="ER324" s="192"/>
      <c r="ES324" s="192"/>
      <c r="ET324" s="192"/>
      <c r="EU324" s="192"/>
      <c r="EV324" s="192"/>
      <c r="EW324" s="192"/>
      <c r="EX324" s="192"/>
      <c r="EY324" s="192"/>
      <c r="EZ324" s="192"/>
      <c r="FA324" s="192"/>
      <c r="FB324" s="192"/>
      <c r="FC324" s="192"/>
      <c r="FD324" s="192"/>
      <c r="FE324" s="192"/>
      <c r="FF324" s="192"/>
      <c r="FG324" s="192"/>
    </row>
    <row r="325" spans="1:163" ht="18.75" customHeight="1" x14ac:dyDescent="0.4">
      <c r="B325" s="5"/>
      <c r="C325" s="5"/>
      <c r="D325" s="6"/>
      <c r="E325" s="6"/>
      <c r="F325" s="6"/>
      <c r="G325" s="6"/>
      <c r="I325" s="6"/>
      <c r="J325" s="6"/>
      <c r="K325" s="6"/>
      <c r="L325" s="5"/>
      <c r="M325" s="164" t="s">
        <v>113</v>
      </c>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77"/>
      <c r="BP325" s="5"/>
      <c r="BQ325" s="5"/>
      <c r="BR325" s="6"/>
      <c r="BS325" s="6"/>
      <c r="BT325" s="6"/>
      <c r="BU325" s="6"/>
      <c r="BW325" s="6"/>
      <c r="BX325" s="6"/>
      <c r="BY325" s="6"/>
      <c r="BZ325" s="5"/>
      <c r="CA325" s="164" t="s">
        <v>113</v>
      </c>
      <c r="CQ325" s="77"/>
      <c r="CR325" s="77"/>
      <c r="CS325" s="77"/>
      <c r="CT325" s="77"/>
      <c r="CU325" s="77"/>
      <c r="CV325" s="77"/>
      <c r="CW325" s="77"/>
      <c r="CX325" s="77"/>
      <c r="CY325" s="77"/>
      <c r="CZ325" s="77"/>
      <c r="DA325" s="77"/>
      <c r="DB325" s="77"/>
      <c r="DC325" s="77"/>
      <c r="DD325" s="77"/>
      <c r="DE325" s="77"/>
      <c r="DF325" s="77"/>
      <c r="DG325" s="77"/>
      <c r="DH325" s="77"/>
      <c r="DI325" s="77"/>
      <c r="DJ325" s="77"/>
      <c r="DK325" s="77"/>
      <c r="DL325" s="77"/>
      <c r="DM325" s="77"/>
      <c r="DN325" s="77"/>
      <c r="DO325" s="77"/>
      <c r="DP325" s="77"/>
      <c r="DQ325" s="77"/>
      <c r="DR325" s="77"/>
      <c r="DS325" s="77"/>
      <c r="DT325" s="77"/>
      <c r="DU325" s="77"/>
      <c r="DV325" s="77"/>
      <c r="DW325" s="77"/>
      <c r="ED325" s="195"/>
      <c r="EE325" s="238"/>
      <c r="EF325" s="192"/>
      <c r="EG325" s="192"/>
      <c r="EH325" s="192"/>
      <c r="EI325" s="192"/>
      <c r="EJ325" s="192"/>
      <c r="EK325" s="192"/>
      <c r="EL325" s="192"/>
      <c r="EM325" s="192"/>
      <c r="EN325" s="209"/>
      <c r="EO325" s="192"/>
      <c r="EP325" s="192"/>
      <c r="EQ325" s="192"/>
      <c r="ER325" s="192"/>
      <c r="ES325" s="192"/>
      <c r="ET325" s="192"/>
      <c r="EU325" s="192"/>
      <c r="EV325" s="192"/>
      <c r="EW325" s="192"/>
      <c r="EX325" s="192"/>
      <c r="EY325" s="192"/>
      <c r="EZ325" s="192"/>
      <c r="FA325" s="192"/>
      <c r="FB325" s="192"/>
      <c r="FC325" s="192"/>
      <c r="FD325" s="192"/>
      <c r="FE325" s="192"/>
      <c r="FF325" s="192"/>
      <c r="FG325" s="192"/>
    </row>
    <row r="326" spans="1:163" ht="18.75" customHeight="1" x14ac:dyDescent="0.4">
      <c r="B326" s="5"/>
      <c r="C326" s="5"/>
      <c r="D326" s="316" t="s">
        <v>362</v>
      </c>
      <c r="E326" s="316"/>
      <c r="F326" s="316"/>
      <c r="G326" s="316"/>
      <c r="H326" s="316"/>
      <c r="I326" s="316"/>
      <c r="J326" s="316"/>
      <c r="K326" s="316"/>
      <c r="L326" s="5"/>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c r="BA326" s="77"/>
      <c r="BB326" s="77"/>
      <c r="BC326" s="77"/>
      <c r="BD326" s="77"/>
      <c r="BE326" s="77"/>
      <c r="BF326" s="77"/>
      <c r="BG326" s="77"/>
      <c r="BH326" s="77"/>
      <c r="BI326" s="77"/>
      <c r="BP326" s="5"/>
      <c r="BQ326" s="5"/>
      <c r="BR326" s="316" t="s">
        <v>362</v>
      </c>
      <c r="BS326" s="316"/>
      <c r="BT326" s="316"/>
      <c r="BU326" s="316"/>
      <c r="BV326" s="316"/>
      <c r="BW326" s="316"/>
      <c r="BX326" s="316"/>
      <c r="BY326" s="316"/>
      <c r="BZ326" s="5"/>
      <c r="CQ326" s="77"/>
      <c r="CR326" s="77"/>
      <c r="CS326" s="77"/>
      <c r="CT326" s="77"/>
      <c r="CU326" s="77"/>
      <c r="CV326" s="77"/>
      <c r="CW326" s="77"/>
      <c r="CX326" s="77"/>
      <c r="CY326" s="77"/>
      <c r="CZ326" s="77"/>
      <c r="DA326" s="77"/>
      <c r="DB326" s="77"/>
      <c r="DC326" s="77"/>
      <c r="DD326" s="77"/>
      <c r="DE326" s="77"/>
      <c r="DF326" s="77"/>
      <c r="DG326" s="77"/>
      <c r="DH326" s="77"/>
      <c r="DI326" s="77"/>
      <c r="DJ326" s="77"/>
      <c r="DK326" s="77"/>
      <c r="DL326" s="77"/>
      <c r="DM326" s="77"/>
      <c r="DN326" s="77"/>
      <c r="DO326" s="77"/>
      <c r="DP326" s="77"/>
      <c r="DQ326" s="77"/>
      <c r="DR326" s="77"/>
      <c r="DS326" s="77"/>
      <c r="DT326" s="77"/>
      <c r="DU326" s="77"/>
      <c r="DV326" s="77"/>
      <c r="DW326" s="77"/>
      <c r="ED326" s="194"/>
      <c r="EE326" s="239"/>
      <c r="EF326" s="209"/>
      <c r="EG326" s="209"/>
      <c r="EH326" s="209"/>
      <c r="EI326" s="209"/>
      <c r="EJ326" s="209"/>
      <c r="EK326" s="209"/>
      <c r="EL326" s="209"/>
      <c r="EM326" s="209"/>
      <c r="EN326" s="209"/>
      <c r="EO326" s="192"/>
      <c r="EP326" s="192"/>
      <c r="EQ326" s="192"/>
      <c r="ER326" s="192"/>
      <c r="ES326" s="192"/>
      <c r="ET326" s="192"/>
      <c r="EU326" s="192"/>
      <c r="EV326" s="192"/>
      <c r="EW326" s="192"/>
      <c r="EX326" s="192"/>
      <c r="EY326" s="192"/>
      <c r="EZ326" s="192"/>
      <c r="FA326" s="192"/>
      <c r="FB326" s="192"/>
      <c r="FC326" s="192"/>
      <c r="FD326" s="192"/>
      <c r="FE326" s="192"/>
      <c r="FF326" s="192"/>
      <c r="FG326" s="192"/>
    </row>
    <row r="327" spans="1:163" ht="18.75" customHeight="1" x14ac:dyDescent="0.4">
      <c r="B327" s="5"/>
      <c r="C327" s="5"/>
      <c r="D327" s="337" t="s">
        <v>363</v>
      </c>
      <c r="E327" s="337"/>
      <c r="F327" s="337"/>
      <c r="G327" s="337"/>
      <c r="H327" s="337"/>
      <c r="I327" s="337"/>
      <c r="J327" s="337"/>
      <c r="K327" s="337"/>
      <c r="L327" s="337"/>
      <c r="M327" s="337"/>
      <c r="N327" s="337"/>
      <c r="O327" s="337"/>
      <c r="P327" s="337"/>
      <c r="Q327" s="337"/>
      <c r="R327" s="337"/>
      <c r="S327" s="337"/>
      <c r="T327" s="337"/>
      <c r="U327" s="337"/>
      <c r="V327" s="337"/>
      <c r="AC327" s="78"/>
      <c r="AD327" s="78"/>
      <c r="AE327" s="78"/>
      <c r="AF327" s="78"/>
      <c r="AG327" s="78"/>
      <c r="AH327" s="78"/>
      <c r="AI327" s="78"/>
      <c r="AJ327" s="78"/>
      <c r="AK327" s="79"/>
      <c r="AL327" s="79"/>
      <c r="AM327" s="79"/>
      <c r="AN327" s="79"/>
      <c r="AO327" s="79"/>
      <c r="AP327" s="79"/>
      <c r="AQ327" s="79"/>
      <c r="AR327" s="79"/>
      <c r="AS327" s="79"/>
      <c r="AT327" s="79"/>
      <c r="AU327" s="79"/>
      <c r="AV327" s="79"/>
      <c r="AW327" s="79"/>
      <c r="AX327" s="79"/>
      <c r="AY327" s="79"/>
      <c r="AZ327" s="79"/>
      <c r="BA327" s="79"/>
      <c r="BB327" s="79"/>
      <c r="BC327" s="79"/>
      <c r="BD327" s="78"/>
      <c r="BE327" s="78"/>
      <c r="BF327" s="78"/>
      <c r="BG327" s="78"/>
      <c r="BH327" s="78"/>
      <c r="BI327" s="78"/>
      <c r="BP327" s="5"/>
      <c r="BQ327" s="5"/>
      <c r="BR327" s="337" t="s">
        <v>363</v>
      </c>
      <c r="BS327" s="337"/>
      <c r="BT327" s="337"/>
      <c r="BU327" s="337"/>
      <c r="BV327" s="337"/>
      <c r="BW327" s="337"/>
      <c r="BX327" s="337"/>
      <c r="BY327" s="337"/>
      <c r="BZ327" s="337"/>
      <c r="CA327" s="337"/>
      <c r="CB327" s="337"/>
      <c r="CC327" s="337"/>
      <c r="CD327" s="337"/>
      <c r="CE327" s="337"/>
      <c r="CF327" s="337"/>
      <c r="CG327" s="337"/>
      <c r="CH327" s="337"/>
      <c r="CI327" s="337"/>
      <c r="CJ327" s="337"/>
      <c r="CQ327" s="78"/>
      <c r="CR327" s="78"/>
      <c r="CS327" s="78"/>
      <c r="CT327" s="78"/>
      <c r="CU327" s="78"/>
      <c r="CV327" s="78"/>
      <c r="CW327" s="78"/>
      <c r="CX327" s="78"/>
      <c r="CY327" s="79"/>
      <c r="CZ327" s="79"/>
      <c r="DA327" s="79"/>
      <c r="DB327" s="79"/>
      <c r="DC327" s="79"/>
      <c r="DD327" s="79"/>
      <c r="DE327" s="79"/>
      <c r="DF327" s="79"/>
      <c r="DG327" s="79"/>
      <c r="DH327" s="79"/>
      <c r="DI327" s="79"/>
      <c r="DJ327" s="79"/>
      <c r="DK327" s="79"/>
      <c r="DL327" s="79"/>
      <c r="DM327" s="79"/>
      <c r="DN327" s="79"/>
      <c r="DO327" s="79"/>
      <c r="DP327" s="79"/>
      <c r="DQ327" s="79"/>
      <c r="DR327" s="78"/>
      <c r="DS327" s="78"/>
      <c r="DT327" s="78"/>
      <c r="DU327" s="78"/>
      <c r="DV327" s="78"/>
      <c r="DW327" s="78"/>
      <c r="ED327" s="209"/>
      <c r="EE327" s="209"/>
      <c r="EF327" s="209"/>
      <c r="EG327" s="209"/>
      <c r="EH327" s="209"/>
      <c r="EI327" s="209"/>
      <c r="EJ327" s="209"/>
      <c r="EK327" s="209"/>
      <c r="EL327" s="209"/>
      <c r="EM327" s="209"/>
      <c r="EN327" s="209"/>
      <c r="EO327" s="192"/>
      <c r="EP327" s="192"/>
      <c r="EQ327" s="192"/>
      <c r="ER327" s="192"/>
      <c r="ES327" s="192"/>
      <c r="ET327" s="192"/>
      <c r="EU327" s="192"/>
      <c r="EV327" s="192"/>
      <c r="EW327" s="192"/>
      <c r="EX327" s="192"/>
      <c r="EY327" s="192"/>
      <c r="EZ327" s="192"/>
      <c r="FA327" s="192"/>
      <c r="FB327" s="192"/>
      <c r="FC327" s="192"/>
      <c r="FD327" s="192"/>
      <c r="FE327" s="192"/>
      <c r="FF327" s="192"/>
      <c r="FG327" s="192"/>
    </row>
    <row r="328" spans="1:163" ht="18.75" customHeight="1" x14ac:dyDescent="0.4">
      <c r="B328" s="5"/>
      <c r="C328" s="5"/>
      <c r="D328" s="337"/>
      <c r="E328" s="337"/>
      <c r="F328" s="337"/>
      <c r="G328" s="337"/>
      <c r="H328" s="337"/>
      <c r="I328" s="337"/>
      <c r="J328" s="337"/>
      <c r="K328" s="337"/>
      <c r="L328" s="337"/>
      <c r="M328" s="337"/>
      <c r="N328" s="337"/>
      <c r="O328" s="337"/>
      <c r="P328" s="337"/>
      <c r="Q328" s="337"/>
      <c r="R328" s="337"/>
      <c r="S328" s="337"/>
      <c r="T328" s="337"/>
      <c r="U328" s="337"/>
      <c r="V328" s="337"/>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P328" s="5"/>
      <c r="BQ328" s="5"/>
      <c r="BR328" s="337"/>
      <c r="BS328" s="337"/>
      <c r="BT328" s="337"/>
      <c r="BU328" s="337"/>
      <c r="BV328" s="337"/>
      <c r="BW328" s="337"/>
      <c r="BX328" s="337"/>
      <c r="BY328" s="337"/>
      <c r="BZ328" s="337"/>
      <c r="CA328" s="337"/>
      <c r="CB328" s="337"/>
      <c r="CC328" s="337"/>
      <c r="CD328" s="337"/>
      <c r="CE328" s="337"/>
      <c r="CF328" s="337"/>
      <c r="CG328" s="337"/>
      <c r="CH328" s="337"/>
      <c r="CI328" s="337"/>
      <c r="CJ328" s="337"/>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DX328" s="77"/>
      <c r="DY328" s="77"/>
      <c r="ED328" s="195"/>
      <c r="EE328" s="238"/>
      <c r="EF328" s="192"/>
      <c r="EG328" s="192"/>
      <c r="EH328" s="192"/>
      <c r="EI328" s="192"/>
      <c r="EJ328" s="192"/>
      <c r="EK328" s="192"/>
      <c r="EL328" s="192"/>
      <c r="EM328" s="192"/>
      <c r="EN328" s="209"/>
      <c r="EO328" s="209"/>
      <c r="EP328" s="209"/>
      <c r="EQ328" s="209"/>
      <c r="ER328" s="209"/>
      <c r="ES328" s="209"/>
      <c r="ET328" s="209"/>
      <c r="EU328" s="209"/>
      <c r="EV328" s="209"/>
      <c r="EW328" s="209"/>
      <c r="EX328" s="209"/>
      <c r="EY328" s="209"/>
      <c r="EZ328" s="209"/>
      <c r="FA328" s="209"/>
      <c r="FB328" s="209"/>
      <c r="FC328" s="209"/>
      <c r="FD328" s="209"/>
      <c r="FE328" s="209"/>
      <c r="FF328" s="209"/>
      <c r="FG328" s="209"/>
    </row>
    <row r="329" spans="1:163" ht="18.75" customHeight="1" x14ac:dyDescent="0.4">
      <c r="B329" s="5"/>
      <c r="C329" s="5"/>
      <c r="D329" s="665"/>
      <c r="E329" s="665"/>
      <c r="F329" s="665"/>
      <c r="G329" s="6"/>
      <c r="I329" s="6"/>
      <c r="J329" s="6"/>
      <c r="K329" s="6"/>
      <c r="L329" s="5"/>
      <c r="M329" s="164" t="s">
        <v>113</v>
      </c>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P329" s="5"/>
      <c r="BQ329" s="5"/>
      <c r="BR329" s="665"/>
      <c r="BS329" s="665"/>
      <c r="BT329" s="665"/>
      <c r="BU329" s="6"/>
      <c r="BW329" s="6"/>
      <c r="BX329" s="6"/>
      <c r="BY329" s="6"/>
      <c r="BZ329" s="5"/>
      <c r="CA329" s="164" t="s">
        <v>113</v>
      </c>
      <c r="CQ329" s="77"/>
      <c r="CR329" s="77"/>
      <c r="CS329" s="77"/>
      <c r="CT329" s="77"/>
      <c r="CU329" s="77"/>
      <c r="CV329" s="77"/>
      <c r="CW329" s="77"/>
      <c r="CX329" s="77"/>
      <c r="CY329" s="77"/>
      <c r="CZ329" s="77"/>
      <c r="DA329" s="77"/>
      <c r="DB329" s="77"/>
      <c r="DC329" s="77"/>
      <c r="DD329" s="77"/>
      <c r="DE329" s="77"/>
      <c r="DF329" s="77"/>
      <c r="DG329" s="77"/>
      <c r="DH329" s="77"/>
      <c r="DI329" s="77"/>
      <c r="DJ329" s="77"/>
      <c r="DK329" s="77"/>
      <c r="DL329" s="77"/>
      <c r="DM329" s="77"/>
      <c r="DN329" s="77"/>
      <c r="DO329" s="77"/>
      <c r="DP329" s="77"/>
      <c r="DQ329" s="77"/>
      <c r="DR329" s="77"/>
      <c r="DS329" s="77"/>
      <c r="DT329" s="77"/>
      <c r="DU329" s="77"/>
      <c r="DV329" s="77"/>
      <c r="DW329" s="77"/>
      <c r="DX329" s="77"/>
      <c r="DY329" s="77"/>
      <c r="ED329" s="195"/>
      <c r="EE329" s="238"/>
      <c r="EF329" s="192"/>
      <c r="EG329" s="192"/>
      <c r="EH329" s="192"/>
      <c r="EI329" s="192"/>
      <c r="EJ329" s="192"/>
      <c r="EK329" s="192"/>
      <c r="EL329" s="192"/>
      <c r="EM329" s="192"/>
      <c r="EN329" s="209"/>
      <c r="EO329" s="192"/>
      <c r="EP329" s="192"/>
      <c r="EQ329" s="192"/>
      <c r="ER329" s="192"/>
      <c r="ES329" s="192"/>
      <c r="ET329" s="192"/>
      <c r="EU329" s="192"/>
      <c r="EV329" s="192"/>
      <c r="EW329" s="192"/>
      <c r="EX329" s="192"/>
      <c r="EY329" s="192"/>
      <c r="EZ329" s="192"/>
      <c r="FA329" s="192"/>
      <c r="FB329" s="192"/>
      <c r="FC329" s="192"/>
      <c r="FD329" s="192"/>
      <c r="FE329" s="192"/>
      <c r="FF329" s="192"/>
      <c r="FG329" s="192"/>
    </row>
    <row r="330" spans="1:163" ht="18.75" customHeight="1" x14ac:dyDescent="0.4">
      <c r="B330" s="5"/>
      <c r="C330" s="5"/>
      <c r="D330" s="317" t="s">
        <v>365</v>
      </c>
      <c r="E330" s="317"/>
      <c r="F330" s="317"/>
      <c r="G330" s="317"/>
      <c r="H330" s="317"/>
      <c r="I330" s="317"/>
      <c r="J330" s="317"/>
      <c r="K330" s="317"/>
      <c r="L330" s="5"/>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P330" s="5"/>
      <c r="BQ330" s="5"/>
      <c r="BR330" s="317" t="s">
        <v>365</v>
      </c>
      <c r="BS330" s="317"/>
      <c r="BT330" s="317"/>
      <c r="BU330" s="317"/>
      <c r="BV330" s="317"/>
      <c r="BW330" s="317"/>
      <c r="BX330" s="317"/>
      <c r="BY330" s="317"/>
      <c r="BZ330" s="5"/>
      <c r="CQ330" s="77"/>
      <c r="CR330" s="77"/>
      <c r="CS330" s="77"/>
      <c r="CT330" s="77"/>
      <c r="CU330" s="77"/>
      <c r="CV330" s="77"/>
      <c r="CW330" s="77"/>
      <c r="CX330" s="77"/>
      <c r="CY330" s="77"/>
      <c r="CZ330" s="77"/>
      <c r="DA330" s="77"/>
      <c r="DB330" s="77"/>
      <c r="DC330" s="77"/>
      <c r="DD330" s="77"/>
      <c r="DE330" s="77"/>
      <c r="DF330" s="77"/>
      <c r="DG330" s="77"/>
      <c r="DH330" s="77"/>
      <c r="DI330" s="77"/>
      <c r="DJ330" s="77"/>
      <c r="DK330" s="77"/>
      <c r="DL330" s="77"/>
      <c r="DM330" s="77"/>
      <c r="DN330" s="77"/>
      <c r="DO330" s="77"/>
      <c r="DP330" s="77"/>
      <c r="DQ330" s="77"/>
      <c r="DR330" s="77"/>
      <c r="DS330" s="77"/>
      <c r="DT330" s="77"/>
      <c r="DU330" s="77"/>
      <c r="DV330" s="77"/>
      <c r="DW330" s="77"/>
      <c r="DX330" s="77"/>
      <c r="DY330" s="77"/>
      <c r="ED330" s="195"/>
      <c r="EE330" s="238"/>
      <c r="EF330" s="192"/>
      <c r="EG330" s="192"/>
      <c r="EH330" s="192"/>
      <c r="EI330" s="192"/>
      <c r="EJ330" s="192"/>
      <c r="EK330" s="192"/>
      <c r="EL330" s="192"/>
      <c r="EM330" s="192"/>
      <c r="EN330" s="209"/>
      <c r="EO330" s="192"/>
      <c r="EP330" s="192"/>
      <c r="EQ330" s="192"/>
      <c r="ER330" s="192"/>
      <c r="ES330" s="192"/>
      <c r="ET330" s="192"/>
      <c r="EU330" s="192"/>
      <c r="EV330" s="192"/>
      <c r="EW330" s="192"/>
      <c r="EX330" s="192"/>
      <c r="EY330" s="192"/>
      <c r="EZ330" s="192"/>
      <c r="FA330" s="192"/>
      <c r="FB330" s="192"/>
      <c r="FC330" s="192"/>
      <c r="FD330" s="192"/>
      <c r="FE330" s="192"/>
      <c r="FF330" s="192"/>
      <c r="FG330" s="192"/>
    </row>
    <row r="331" spans="1:163" ht="18.75" customHeight="1" x14ac:dyDescent="0.4">
      <c r="B331" s="5"/>
      <c r="C331" s="5"/>
      <c r="D331" s="337" t="s">
        <v>366</v>
      </c>
      <c r="E331" s="337"/>
      <c r="F331" s="337"/>
      <c r="G331" s="337"/>
      <c r="H331" s="337"/>
      <c r="I331" s="337"/>
      <c r="J331" s="337"/>
      <c r="K331" s="337"/>
      <c r="L331" s="337"/>
      <c r="M331" s="337"/>
      <c r="N331" s="337"/>
      <c r="O331" s="337"/>
      <c r="P331" s="337"/>
      <c r="Q331" s="337"/>
      <c r="R331" s="337"/>
      <c r="S331" s="337"/>
      <c r="T331" s="337"/>
      <c r="U331" s="337"/>
      <c r="V331" s="337"/>
      <c r="W331" s="5"/>
      <c r="X331" s="5"/>
      <c r="Y331" s="5"/>
      <c r="Z331" s="5"/>
      <c r="AA331" s="5"/>
      <c r="AB331" s="5"/>
      <c r="AC331" s="5"/>
      <c r="AD331" s="5"/>
      <c r="AE331" s="5"/>
      <c r="BP331" s="5"/>
      <c r="BQ331" s="5"/>
      <c r="BR331" s="337" t="s">
        <v>366</v>
      </c>
      <c r="BS331" s="337"/>
      <c r="BT331" s="337"/>
      <c r="BU331" s="337"/>
      <c r="BV331" s="337"/>
      <c r="BW331" s="337"/>
      <c r="BX331" s="337"/>
      <c r="BY331" s="337"/>
      <c r="BZ331" s="337"/>
      <c r="CA331" s="337"/>
      <c r="CB331" s="337"/>
      <c r="CC331" s="337"/>
      <c r="CD331" s="337"/>
      <c r="CE331" s="337"/>
      <c r="CF331" s="337"/>
      <c r="CG331" s="337"/>
      <c r="CH331" s="337"/>
      <c r="CI331" s="337"/>
      <c r="CJ331" s="337"/>
      <c r="CK331" s="5"/>
      <c r="CL331" s="5"/>
      <c r="CM331" s="5"/>
      <c r="CN331" s="5"/>
      <c r="CO331" s="5"/>
      <c r="CP331" s="5"/>
      <c r="CQ331" s="5"/>
      <c r="CR331" s="5"/>
      <c r="CS331" s="5"/>
      <c r="ED331" s="195"/>
      <c r="EE331" s="238"/>
      <c r="EF331" s="192"/>
      <c r="EG331" s="192"/>
      <c r="EH331" s="192"/>
      <c r="EI331" s="192"/>
      <c r="EJ331" s="192"/>
      <c r="EK331" s="192"/>
      <c r="EL331" s="192"/>
      <c r="EM331" s="192"/>
      <c r="EN331" s="209"/>
      <c r="EO331" s="192"/>
      <c r="EP331" s="192"/>
      <c r="EQ331" s="192"/>
      <c r="ER331" s="192"/>
      <c r="ES331" s="192"/>
      <c r="ET331" s="192"/>
      <c r="EU331" s="192"/>
      <c r="EV331" s="192"/>
      <c r="EW331" s="192"/>
      <c r="EX331" s="192"/>
      <c r="EY331" s="192"/>
      <c r="EZ331" s="192"/>
      <c r="FA331" s="192"/>
      <c r="FB331" s="192"/>
      <c r="FC331" s="192"/>
      <c r="FD331" s="192"/>
      <c r="FE331" s="192"/>
      <c r="FF331" s="192"/>
      <c r="FG331" s="192"/>
    </row>
    <row r="332" spans="1:163" ht="18.75" customHeight="1" x14ac:dyDescent="0.4">
      <c r="B332" s="5"/>
      <c r="C332" s="5"/>
      <c r="D332" s="337"/>
      <c r="E332" s="337"/>
      <c r="F332" s="337"/>
      <c r="G332" s="337"/>
      <c r="H332" s="337"/>
      <c r="I332" s="337"/>
      <c r="J332" s="337"/>
      <c r="K332" s="337"/>
      <c r="L332" s="337"/>
      <c r="M332" s="337"/>
      <c r="N332" s="337"/>
      <c r="O332" s="337"/>
      <c r="P332" s="337"/>
      <c r="Q332" s="337"/>
      <c r="R332" s="337"/>
      <c r="S332" s="337"/>
      <c r="T332" s="337"/>
      <c r="U332" s="337"/>
      <c r="V332" s="337"/>
      <c r="W332" s="5"/>
      <c r="X332" s="5"/>
      <c r="Y332" s="5"/>
      <c r="Z332" s="5"/>
      <c r="AA332" s="5"/>
      <c r="AB332" s="5"/>
      <c r="AC332" s="5"/>
      <c r="AD332" s="5"/>
      <c r="AE332" s="5"/>
      <c r="BP332" s="5"/>
      <c r="BQ332" s="5"/>
      <c r="BR332" s="337"/>
      <c r="BS332" s="337"/>
      <c r="BT332" s="337"/>
      <c r="BU332" s="337"/>
      <c r="BV332" s="337"/>
      <c r="BW332" s="337"/>
      <c r="BX332" s="337"/>
      <c r="BY332" s="337"/>
      <c r="BZ332" s="337"/>
      <c r="CA332" s="337"/>
      <c r="CB332" s="337"/>
      <c r="CC332" s="337"/>
      <c r="CD332" s="337"/>
      <c r="CE332" s="337"/>
      <c r="CF332" s="337"/>
      <c r="CG332" s="337"/>
      <c r="CH332" s="337"/>
      <c r="CI332" s="337"/>
      <c r="CJ332" s="337"/>
      <c r="CK332" s="5"/>
      <c r="CL332" s="5"/>
      <c r="CM332" s="5"/>
      <c r="CN332" s="5"/>
      <c r="CO332" s="5"/>
      <c r="CP332" s="5"/>
      <c r="CQ332" s="5"/>
      <c r="CR332" s="5"/>
      <c r="CS332" s="5"/>
      <c r="ED332" s="209"/>
      <c r="EE332" s="209"/>
      <c r="EF332" s="209"/>
      <c r="EG332" s="209"/>
      <c r="EH332" s="209"/>
      <c r="EI332" s="209"/>
      <c r="EJ332" s="209"/>
      <c r="EK332" s="209"/>
      <c r="EL332" s="209"/>
      <c r="EM332" s="209"/>
      <c r="EN332" s="209"/>
      <c r="EO332" s="192"/>
      <c r="EP332" s="192"/>
      <c r="EQ332" s="192"/>
      <c r="ER332" s="192"/>
      <c r="ES332" s="192"/>
      <c r="ET332" s="192"/>
      <c r="EU332" s="192"/>
      <c r="EV332" s="192"/>
      <c r="EW332" s="192"/>
      <c r="EX332" s="192"/>
      <c r="EY332" s="192"/>
      <c r="EZ332" s="192"/>
      <c r="FA332" s="192"/>
      <c r="FB332" s="192"/>
      <c r="FC332" s="192"/>
      <c r="FD332" s="192"/>
      <c r="FE332" s="192"/>
      <c r="FF332" s="192"/>
      <c r="FG332" s="192"/>
    </row>
    <row r="333" spans="1:163" s="244" customFormat="1" ht="13.5" x14ac:dyDescent="0.4">
      <c r="A333" s="186"/>
      <c r="B333" s="193"/>
      <c r="C333" s="193"/>
      <c r="D333" s="193"/>
      <c r="E333" s="193"/>
      <c r="F333" s="193"/>
      <c r="G333" s="193"/>
      <c r="H333" s="193"/>
      <c r="I333" s="193"/>
      <c r="J333" s="193"/>
      <c r="K333" s="193"/>
      <c r="L333" s="193"/>
      <c r="M333" s="193"/>
      <c r="N333" s="193"/>
      <c r="O333" s="193"/>
      <c r="P333" s="193"/>
      <c r="Q333" s="193"/>
      <c r="R333" s="193"/>
      <c r="S333" s="193"/>
      <c r="T333" s="193"/>
      <c r="U333" s="193"/>
      <c r="V333" s="193"/>
      <c r="W333" s="193"/>
      <c r="X333" s="193"/>
      <c r="Y333" s="193"/>
      <c r="Z333" s="193"/>
      <c r="AA333" s="193"/>
      <c r="AB333" s="193"/>
      <c r="AC333" s="193"/>
      <c r="AD333" s="193"/>
      <c r="AE333" s="193"/>
      <c r="AF333" s="186"/>
      <c r="AG333" s="186"/>
      <c r="AH333" s="186"/>
      <c r="AI333" s="186"/>
      <c r="AJ333" s="186"/>
      <c r="AK333" s="186"/>
      <c r="AL333" s="186"/>
      <c r="AM333" s="186"/>
      <c r="AN333" s="186"/>
      <c r="AO333" s="186"/>
      <c r="AP333" s="186"/>
      <c r="AQ333" s="186"/>
      <c r="AR333" s="186"/>
      <c r="AS333" s="186"/>
      <c r="AT333" s="186"/>
      <c r="AU333" s="186"/>
      <c r="AV333" s="186"/>
      <c r="AW333" s="186"/>
      <c r="AX333" s="186"/>
      <c r="AY333" s="186"/>
      <c r="AZ333" s="186"/>
      <c r="BA333" s="186"/>
      <c r="BB333" s="186"/>
      <c r="BC333" s="186"/>
      <c r="BD333" s="186"/>
      <c r="BE333" s="186"/>
      <c r="BF333" s="186"/>
      <c r="BG333" s="186"/>
      <c r="BH333" s="186"/>
      <c r="BI333" s="186"/>
      <c r="BJ333" s="186"/>
      <c r="BK333" s="186"/>
      <c r="BL333" s="186"/>
      <c r="BM333" s="186"/>
      <c r="BN333" s="186"/>
      <c r="BO333" s="186"/>
      <c r="BP333" s="186"/>
      <c r="BQ333" s="186"/>
      <c r="BR333" s="186"/>
      <c r="BS333" s="186"/>
      <c r="BT333" s="186"/>
      <c r="BU333" s="186"/>
      <c r="BV333" s="186"/>
      <c r="BW333" s="186"/>
      <c r="BX333" s="186"/>
      <c r="BY333" s="186"/>
      <c r="BZ333" s="186"/>
      <c r="CA333" s="186"/>
      <c r="CB333" s="186"/>
      <c r="CC333" s="186"/>
      <c r="CD333" s="186"/>
      <c r="CE333" s="186"/>
      <c r="CF333" s="186"/>
      <c r="CG333" s="186"/>
      <c r="CH333" s="186"/>
      <c r="CI333" s="186"/>
      <c r="CJ333" s="186"/>
      <c r="CK333" s="186"/>
      <c r="CL333" s="186"/>
      <c r="CM333" s="186"/>
      <c r="CN333" s="186"/>
      <c r="CO333" s="186"/>
      <c r="CP333" s="186"/>
      <c r="CQ333" s="186"/>
      <c r="CR333" s="186"/>
      <c r="CS333" s="186"/>
      <c r="CT333" s="186"/>
      <c r="CU333" s="186"/>
      <c r="CV333" s="186"/>
      <c r="CW333" s="186"/>
      <c r="CX333" s="186"/>
      <c r="CY333" s="186"/>
      <c r="CZ333" s="186"/>
      <c r="DA333" s="186"/>
      <c r="DB333" s="186"/>
      <c r="DC333" s="186"/>
      <c r="DD333" s="186"/>
      <c r="DE333" s="186"/>
      <c r="DF333" s="186"/>
      <c r="DG333" s="186"/>
      <c r="DH333" s="186"/>
      <c r="DI333" s="186"/>
      <c r="DJ333" s="186"/>
      <c r="DK333" s="186"/>
      <c r="DL333" s="186"/>
      <c r="DM333" s="186"/>
      <c r="DN333" s="186"/>
      <c r="DO333" s="186"/>
      <c r="DP333" s="186"/>
      <c r="DQ333" s="186"/>
      <c r="DR333" s="186"/>
      <c r="DS333" s="186"/>
      <c r="DT333" s="186"/>
      <c r="DU333" s="186"/>
      <c r="DV333" s="186"/>
      <c r="DW333" s="186"/>
      <c r="DX333" s="186"/>
      <c r="DY333" s="186"/>
      <c r="DZ333" s="186"/>
      <c r="EA333" s="186"/>
      <c r="EB333" s="186"/>
      <c r="EC333" s="186"/>
      <c r="ED333" s="209"/>
      <c r="EE333" s="209"/>
      <c r="EF333" s="209"/>
      <c r="EG333" s="209"/>
      <c r="EH333" s="209"/>
      <c r="EI333" s="192"/>
      <c r="EJ333" s="192"/>
      <c r="EK333" s="192"/>
      <c r="EL333" s="192"/>
      <c r="EM333" s="192"/>
      <c r="EN333" s="209"/>
      <c r="EO333" s="192"/>
      <c r="EP333" s="192"/>
      <c r="EQ333" s="192"/>
      <c r="ER333" s="192"/>
      <c r="ES333" s="192"/>
      <c r="ET333" s="192"/>
      <c r="EU333" s="192"/>
      <c r="EV333" s="192"/>
      <c r="EW333" s="192"/>
      <c r="EX333" s="192"/>
      <c r="EY333" s="192"/>
      <c r="EZ333" s="192"/>
      <c r="FA333" s="192"/>
      <c r="FB333" s="192"/>
      <c r="FC333" s="192"/>
      <c r="FD333" s="192"/>
      <c r="FE333" s="192"/>
      <c r="FF333" s="192"/>
      <c r="FG333" s="192"/>
    </row>
    <row r="334" spans="1:163" s="244" customFormat="1" ht="14.25" customHeight="1" x14ac:dyDescent="0.4">
      <c r="A334" s="186"/>
      <c r="B334" s="193"/>
      <c r="C334" s="193"/>
      <c r="D334" s="193"/>
      <c r="E334" s="193"/>
      <c r="F334" s="193"/>
      <c r="G334" s="193"/>
      <c r="H334" s="193"/>
      <c r="I334" s="193"/>
      <c r="J334" s="193"/>
      <c r="K334" s="193"/>
      <c r="L334" s="193"/>
      <c r="M334" s="193"/>
      <c r="N334" s="193"/>
      <c r="O334" s="193"/>
      <c r="P334" s="193"/>
      <c r="Q334" s="193"/>
      <c r="R334" s="193"/>
      <c r="S334" s="193"/>
      <c r="T334" s="193"/>
      <c r="U334" s="193"/>
      <c r="V334" s="193"/>
      <c r="W334" s="193"/>
      <c r="X334" s="193"/>
      <c r="Y334" s="193"/>
      <c r="Z334" s="193"/>
      <c r="AA334" s="193"/>
      <c r="AB334" s="193"/>
      <c r="AC334" s="193"/>
      <c r="AD334" s="193"/>
      <c r="AE334" s="193"/>
      <c r="AF334" s="186"/>
      <c r="AG334" s="186"/>
      <c r="AH334" s="186"/>
      <c r="AI334" s="186"/>
      <c r="AJ334" s="186"/>
      <c r="AK334" s="186"/>
      <c r="AL334" s="186"/>
      <c r="AM334" s="186"/>
      <c r="AN334" s="186"/>
      <c r="AO334" s="186"/>
      <c r="AP334" s="186"/>
      <c r="AQ334" s="186"/>
      <c r="AR334" s="186"/>
      <c r="AS334" s="186"/>
      <c r="AT334" s="186"/>
      <c r="AU334" s="186"/>
      <c r="AV334" s="186"/>
      <c r="AW334" s="186"/>
      <c r="AX334" s="186"/>
      <c r="AY334" s="186"/>
      <c r="AZ334" s="186"/>
      <c r="BA334" s="186"/>
      <c r="BB334" s="186"/>
      <c r="BC334" s="186"/>
      <c r="BD334" s="186"/>
      <c r="BE334" s="186"/>
      <c r="BF334" s="186"/>
      <c r="BG334" s="186"/>
      <c r="BH334" s="186"/>
      <c r="BI334" s="186"/>
      <c r="BJ334" s="186"/>
      <c r="BK334" s="186"/>
      <c r="BL334" s="186"/>
      <c r="BM334" s="186"/>
      <c r="BN334" s="186"/>
      <c r="BO334" s="186"/>
      <c r="BP334" s="186"/>
      <c r="BQ334" s="186"/>
      <c r="BR334" s="186"/>
      <c r="BS334" s="267"/>
      <c r="BT334" s="186"/>
      <c r="BU334" s="186"/>
      <c r="BV334" s="186"/>
      <c r="BW334" s="186"/>
      <c r="BX334" s="186"/>
      <c r="BY334" s="186"/>
      <c r="BZ334" s="186"/>
      <c r="CA334" s="186"/>
      <c r="CB334" s="186"/>
      <c r="CC334" s="186"/>
      <c r="CD334" s="186"/>
      <c r="CE334" s="186"/>
      <c r="CF334" s="186"/>
      <c r="CG334" s="186"/>
      <c r="CH334" s="186"/>
      <c r="CI334" s="186"/>
      <c r="CJ334" s="186"/>
      <c r="CK334" s="186"/>
      <c r="CL334" s="186"/>
      <c r="CM334" s="186"/>
      <c r="CN334" s="186"/>
      <c r="CO334" s="186"/>
      <c r="CP334" s="186"/>
      <c r="CQ334" s="186"/>
      <c r="CR334" s="186"/>
      <c r="CS334" s="186"/>
      <c r="CT334" s="186"/>
      <c r="CU334" s="186"/>
      <c r="CV334" s="186"/>
      <c r="CW334" s="186"/>
      <c r="CX334" s="186"/>
      <c r="CY334" s="186"/>
      <c r="CZ334" s="186"/>
      <c r="DA334" s="267"/>
      <c r="DB334" s="186"/>
      <c r="DC334" s="186"/>
      <c r="DD334" s="186"/>
      <c r="DE334" s="186"/>
      <c r="DF334" s="186"/>
      <c r="DG334" s="186"/>
      <c r="DH334" s="186"/>
      <c r="DI334" s="186"/>
      <c r="DJ334" s="186"/>
      <c r="DK334" s="186"/>
      <c r="DL334" s="186"/>
      <c r="DM334" s="186"/>
      <c r="DN334" s="186"/>
      <c r="DO334" s="186"/>
      <c r="DP334" s="186"/>
      <c r="DQ334" s="186"/>
      <c r="DR334" s="186"/>
      <c r="DS334" s="186"/>
      <c r="DT334" s="186"/>
      <c r="DU334" s="186"/>
      <c r="DV334" s="186"/>
      <c r="DW334" s="186"/>
      <c r="DX334" s="186"/>
      <c r="DY334" s="186"/>
      <c r="DZ334" s="186"/>
      <c r="EA334" s="186"/>
      <c r="EB334" s="186"/>
      <c r="EC334" s="186"/>
      <c r="ED334" s="195"/>
      <c r="EE334" s="238"/>
      <c r="EF334" s="192"/>
      <c r="EG334" s="192"/>
      <c r="EH334" s="192"/>
      <c r="EI334" s="192"/>
      <c r="EJ334" s="192"/>
      <c r="EK334" s="192"/>
      <c r="EL334" s="192"/>
      <c r="EM334" s="192"/>
      <c r="EN334" s="209"/>
      <c r="EO334" s="209"/>
      <c r="EP334" s="209"/>
      <c r="EQ334" s="209"/>
      <c r="ER334" s="209"/>
      <c r="ES334" s="209"/>
      <c r="ET334" s="209"/>
      <c r="EU334" s="209"/>
      <c r="EV334" s="209"/>
      <c r="EW334" s="209"/>
      <c r="EX334" s="209"/>
      <c r="EY334" s="209"/>
      <c r="EZ334" s="209"/>
      <c r="FA334" s="209"/>
      <c r="FB334" s="209"/>
      <c r="FC334" s="209"/>
      <c r="FD334" s="209"/>
      <c r="FE334" s="209"/>
      <c r="FF334" s="209"/>
      <c r="FG334" s="209"/>
    </row>
    <row r="335" spans="1:163" s="244" customFormat="1" ht="13.5" x14ac:dyDescent="0.4">
      <c r="A335" s="268"/>
      <c r="B335" s="268"/>
      <c r="C335" s="268"/>
      <c r="D335" s="268"/>
      <c r="E335" s="268"/>
      <c r="F335" s="268"/>
      <c r="G335" s="268"/>
      <c r="H335" s="268"/>
      <c r="I335" s="268"/>
      <c r="J335" s="268"/>
      <c r="K335" s="268"/>
      <c r="L335" s="268"/>
      <c r="M335" s="268"/>
      <c r="N335" s="268"/>
      <c r="O335" s="268"/>
      <c r="P335" s="268"/>
      <c r="Q335" s="268"/>
      <c r="R335" s="268"/>
      <c r="S335" s="268"/>
      <c r="T335" s="268"/>
      <c r="U335" s="268"/>
      <c r="V335" s="268"/>
      <c r="W335" s="268"/>
      <c r="X335" s="268"/>
      <c r="Y335" s="268"/>
      <c r="Z335" s="268"/>
      <c r="AA335" s="268"/>
      <c r="AB335" s="268"/>
      <c r="AC335" s="268"/>
      <c r="AD335" s="268"/>
      <c r="AE335" s="186"/>
      <c r="AF335" s="186"/>
      <c r="AG335" s="186"/>
      <c r="AH335" s="186"/>
      <c r="AI335" s="186"/>
      <c r="AJ335" s="186"/>
      <c r="AK335" s="186"/>
      <c r="AL335" s="186"/>
      <c r="AM335" s="186"/>
      <c r="AN335" s="186"/>
      <c r="AO335" s="186"/>
      <c r="AP335" s="186"/>
      <c r="AQ335" s="186"/>
      <c r="AR335" s="186"/>
      <c r="AS335" s="186"/>
      <c r="AT335" s="186"/>
      <c r="AU335" s="186"/>
      <c r="AV335" s="186"/>
      <c r="AW335" s="186"/>
      <c r="AX335" s="186"/>
      <c r="AY335" s="186"/>
      <c r="AZ335" s="186"/>
      <c r="BA335" s="186"/>
      <c r="BB335" s="186"/>
      <c r="BC335" s="186"/>
      <c r="BD335" s="186"/>
      <c r="BE335" s="186"/>
      <c r="BF335" s="186"/>
      <c r="BG335" s="186"/>
      <c r="BH335" s="186"/>
      <c r="BI335" s="186"/>
      <c r="BJ335" s="186"/>
      <c r="BK335" s="186"/>
      <c r="BL335" s="186"/>
      <c r="BM335" s="186"/>
      <c r="BN335" s="186"/>
      <c r="BO335" s="186"/>
      <c r="BP335" s="186"/>
      <c r="BQ335" s="186"/>
      <c r="BR335" s="186"/>
      <c r="BS335" s="186"/>
      <c r="BT335" s="186"/>
      <c r="BU335" s="186"/>
      <c r="BV335" s="186"/>
      <c r="BW335" s="186"/>
      <c r="BX335" s="186"/>
      <c r="BY335" s="186"/>
      <c r="BZ335" s="186"/>
      <c r="CA335" s="186"/>
      <c r="CB335" s="186"/>
      <c r="CC335" s="186"/>
      <c r="CD335" s="186"/>
      <c r="CE335" s="186"/>
      <c r="CF335" s="186"/>
      <c r="CG335" s="186"/>
      <c r="CH335" s="186"/>
      <c r="CI335" s="186"/>
      <c r="CJ335" s="186"/>
      <c r="CK335" s="186"/>
      <c r="CL335" s="186"/>
      <c r="CM335" s="186"/>
      <c r="CN335" s="186"/>
      <c r="CO335" s="186"/>
      <c r="CP335" s="186"/>
      <c r="CQ335" s="186"/>
      <c r="CR335" s="186"/>
      <c r="CS335" s="186"/>
      <c r="CT335" s="186"/>
      <c r="CU335" s="186"/>
      <c r="CV335" s="186"/>
      <c r="CW335" s="186"/>
      <c r="CX335" s="186"/>
      <c r="CY335" s="186"/>
      <c r="CZ335" s="186"/>
      <c r="DA335" s="186"/>
      <c r="DB335" s="186"/>
      <c r="DC335" s="186"/>
      <c r="DD335" s="186"/>
      <c r="DE335" s="186"/>
      <c r="DF335" s="186"/>
      <c r="DG335" s="186"/>
      <c r="DH335" s="186"/>
      <c r="DI335" s="186"/>
      <c r="DJ335" s="186"/>
      <c r="DK335" s="186"/>
      <c r="DL335" s="186"/>
      <c r="DM335" s="186"/>
      <c r="DN335" s="186"/>
      <c r="DO335" s="186"/>
      <c r="DP335" s="186"/>
      <c r="DQ335" s="186"/>
      <c r="DR335" s="186"/>
      <c r="DS335" s="186"/>
      <c r="DT335" s="186"/>
      <c r="DU335" s="186"/>
      <c r="DV335" s="186"/>
      <c r="DW335" s="186"/>
      <c r="DX335" s="186"/>
      <c r="DY335" s="186"/>
      <c r="DZ335" s="186"/>
      <c r="EA335" s="186"/>
      <c r="EB335" s="186"/>
      <c r="EC335" s="186"/>
      <c r="ED335" s="195"/>
      <c r="EE335" s="238"/>
      <c r="EF335" s="192"/>
      <c r="EG335" s="192"/>
      <c r="EH335" s="192"/>
      <c r="EI335" s="192"/>
      <c r="EJ335" s="192"/>
      <c r="EK335" s="192"/>
      <c r="EL335" s="192"/>
      <c r="EM335" s="192"/>
      <c r="EN335" s="209"/>
      <c r="EO335" s="209"/>
      <c r="EP335" s="209"/>
      <c r="EQ335" s="209"/>
      <c r="ER335" s="209"/>
      <c r="ES335" s="209"/>
      <c r="ET335" s="209"/>
      <c r="EU335" s="209"/>
      <c r="EV335" s="209"/>
      <c r="EW335" s="209"/>
      <c r="EX335" s="209"/>
      <c r="EY335" s="209"/>
      <c r="EZ335" s="209"/>
      <c r="FA335" s="209"/>
      <c r="FB335" s="209"/>
      <c r="FC335" s="209"/>
      <c r="FD335" s="209"/>
      <c r="FE335" s="209"/>
      <c r="FF335" s="209"/>
      <c r="FG335" s="209"/>
    </row>
    <row r="336" spans="1:163" s="244" customFormat="1" x14ac:dyDescent="0.4">
      <c r="A336" s="268"/>
      <c r="B336" s="268"/>
      <c r="C336" s="268"/>
      <c r="D336" s="268"/>
      <c r="E336" s="268"/>
      <c r="F336" s="268"/>
      <c r="G336" s="268"/>
      <c r="H336" s="268"/>
      <c r="I336" s="268"/>
      <c r="J336" s="268"/>
      <c r="K336" s="268"/>
      <c r="L336" s="268"/>
      <c r="M336" s="268"/>
      <c r="N336" s="268"/>
      <c r="O336" s="268"/>
      <c r="P336" s="268"/>
      <c r="Q336" s="268"/>
      <c r="R336" s="268"/>
      <c r="S336" s="268"/>
      <c r="T336" s="268"/>
      <c r="U336" s="268"/>
      <c r="V336" s="268"/>
      <c r="W336" s="268"/>
      <c r="X336" s="268"/>
      <c r="Y336" s="268"/>
      <c r="Z336" s="268"/>
      <c r="AA336" s="268"/>
      <c r="AB336" s="268"/>
      <c r="AC336" s="268"/>
      <c r="AD336" s="268"/>
      <c r="AE336" s="186"/>
      <c r="AF336" s="186"/>
      <c r="AG336" s="186"/>
      <c r="AH336" s="186"/>
      <c r="AI336" s="186"/>
      <c r="AJ336" s="186"/>
      <c r="AK336" s="186"/>
      <c r="AL336" s="186"/>
      <c r="AM336" s="186"/>
      <c r="AN336" s="186"/>
      <c r="AO336" s="186"/>
      <c r="AP336" s="186"/>
      <c r="AQ336" s="186"/>
      <c r="AR336" s="186"/>
      <c r="AS336" s="186"/>
      <c r="AT336" s="186"/>
      <c r="AU336" s="186"/>
      <c r="AV336" s="186"/>
      <c r="AW336" s="186"/>
      <c r="AX336" s="186"/>
      <c r="AY336" s="186"/>
      <c r="AZ336" s="186"/>
      <c r="BA336" s="186"/>
      <c r="BB336" s="186"/>
      <c r="BC336" s="186"/>
      <c r="BD336" s="186"/>
      <c r="BE336" s="186"/>
      <c r="BF336" s="186"/>
      <c r="BG336" s="186"/>
      <c r="BH336" s="186"/>
      <c r="BI336" s="186"/>
      <c r="BJ336" s="186"/>
      <c r="BK336" s="186"/>
      <c r="BL336" s="186"/>
      <c r="BM336" s="186"/>
      <c r="BN336" s="186"/>
      <c r="BO336" s="186"/>
      <c r="BP336" s="186"/>
      <c r="BQ336" s="186"/>
      <c r="BR336" s="186"/>
      <c r="BS336" s="186"/>
      <c r="BT336" s="186"/>
      <c r="BU336" s="269"/>
      <c r="BV336" s="269"/>
      <c r="BW336" s="269"/>
      <c r="BX336" s="269"/>
      <c r="BY336" s="269"/>
      <c r="BZ336" s="269"/>
      <c r="CA336" s="269"/>
      <c r="CB336" s="269"/>
      <c r="CC336" s="269"/>
      <c r="CD336" s="269"/>
      <c r="CE336" s="269"/>
      <c r="CF336" s="186"/>
      <c r="CG336" s="186"/>
      <c r="CH336" s="186"/>
      <c r="CI336" s="186"/>
      <c r="CJ336" s="186"/>
      <c r="CK336" s="186"/>
      <c r="CL336" s="186"/>
      <c r="CM336" s="186"/>
      <c r="CN336" s="186"/>
      <c r="CO336" s="186"/>
      <c r="CP336" s="186"/>
      <c r="CQ336" s="186"/>
      <c r="CR336" s="186"/>
      <c r="CS336" s="186"/>
      <c r="CT336" s="186"/>
      <c r="CU336" s="186"/>
      <c r="CV336" s="186"/>
      <c r="CW336" s="186"/>
      <c r="CX336" s="186"/>
      <c r="CY336" s="186"/>
      <c r="CZ336" s="186"/>
      <c r="DA336" s="186"/>
      <c r="DB336" s="186"/>
      <c r="DC336" s="269"/>
      <c r="DD336" s="269"/>
      <c r="DE336" s="269"/>
      <c r="DF336" s="269"/>
      <c r="DG336" s="269"/>
      <c r="DH336" s="269"/>
      <c r="DI336" s="269"/>
      <c r="DJ336" s="269"/>
      <c r="DK336" s="269"/>
      <c r="DL336" s="269"/>
      <c r="DM336" s="269"/>
      <c r="DN336" s="186"/>
      <c r="DO336" s="186"/>
      <c r="DP336" s="186"/>
      <c r="DQ336" s="186"/>
      <c r="DR336" s="186"/>
      <c r="DS336" s="186"/>
      <c r="DT336" s="186"/>
      <c r="DU336" s="186"/>
      <c r="DV336" s="186"/>
      <c r="DW336" s="186"/>
      <c r="DX336" s="186"/>
      <c r="DY336" s="186"/>
      <c r="DZ336" s="186"/>
      <c r="EA336" s="186"/>
      <c r="EB336" s="186"/>
      <c r="EC336" s="186"/>
      <c r="ED336" s="195"/>
      <c r="EE336" s="238"/>
      <c r="EF336" s="192"/>
      <c r="EG336" s="192"/>
      <c r="EH336" s="192"/>
      <c r="EI336" s="192"/>
      <c r="EJ336" s="192"/>
      <c r="EK336" s="192"/>
      <c r="EL336" s="192"/>
      <c r="EM336" s="192"/>
      <c r="EN336" s="209"/>
      <c r="EO336" s="209"/>
      <c r="EP336" s="209"/>
      <c r="EQ336" s="209"/>
      <c r="ER336" s="209"/>
      <c r="ES336" s="209"/>
      <c r="ET336" s="209"/>
      <c r="EU336" s="209"/>
      <c r="EV336" s="209"/>
      <c r="EW336" s="209"/>
      <c r="EX336" s="209"/>
      <c r="EY336" s="209"/>
      <c r="EZ336" s="209"/>
      <c r="FA336" s="209"/>
      <c r="FB336" s="209"/>
      <c r="FC336" s="209"/>
      <c r="FD336" s="209"/>
      <c r="FE336" s="209"/>
      <c r="FF336" s="209"/>
      <c r="FG336" s="209"/>
    </row>
    <row r="337" spans="1:195" s="244" customFormat="1" ht="13.5" x14ac:dyDescent="0.4">
      <c r="A337" s="268"/>
      <c r="B337" s="268"/>
      <c r="C337" s="268"/>
      <c r="D337" s="268"/>
      <c r="E337" s="268"/>
      <c r="F337" s="268"/>
      <c r="G337" s="268"/>
      <c r="H337" s="268"/>
      <c r="I337" s="268"/>
      <c r="J337" s="268"/>
      <c r="K337" s="268"/>
      <c r="L337" s="268"/>
      <c r="M337" s="268"/>
      <c r="N337" s="268"/>
      <c r="O337" s="268"/>
      <c r="P337" s="268"/>
      <c r="Q337" s="268"/>
      <c r="R337" s="268"/>
      <c r="S337" s="268"/>
      <c r="T337" s="268"/>
      <c r="U337" s="268"/>
      <c r="V337" s="268"/>
      <c r="W337" s="268"/>
      <c r="X337" s="268"/>
      <c r="Y337" s="268"/>
      <c r="Z337" s="268"/>
      <c r="AA337" s="268"/>
      <c r="AB337" s="268"/>
      <c r="AC337" s="268"/>
      <c r="AD337" s="268"/>
      <c r="AE337" s="186"/>
      <c r="AF337" s="186"/>
      <c r="AG337" s="186"/>
      <c r="AH337" s="186"/>
      <c r="AI337" s="186"/>
      <c r="AJ337" s="186"/>
      <c r="AK337" s="186"/>
      <c r="AL337" s="186"/>
      <c r="AM337" s="186"/>
      <c r="AN337" s="186"/>
      <c r="AO337" s="186"/>
      <c r="AP337" s="186"/>
      <c r="AQ337" s="186"/>
      <c r="AR337" s="186"/>
      <c r="AS337" s="186"/>
      <c r="AT337" s="186"/>
      <c r="AU337" s="186"/>
      <c r="AV337" s="186"/>
      <c r="AW337" s="186"/>
      <c r="AX337" s="186"/>
      <c r="AY337" s="186"/>
      <c r="AZ337" s="186"/>
      <c r="BA337" s="186"/>
      <c r="BB337" s="186"/>
      <c r="BC337" s="186"/>
      <c r="BD337" s="186"/>
      <c r="BE337" s="186"/>
      <c r="BF337" s="186"/>
      <c r="BG337" s="186"/>
      <c r="BH337" s="186"/>
      <c r="BI337" s="186"/>
      <c r="BJ337" s="186"/>
      <c r="BK337" s="186"/>
      <c r="BL337" s="186"/>
      <c r="BM337" s="186"/>
      <c r="BN337" s="186"/>
      <c r="BO337" s="186"/>
      <c r="BP337" s="186"/>
      <c r="BQ337" s="186"/>
      <c r="BR337" s="186"/>
      <c r="BS337" s="186"/>
      <c r="BT337" s="186"/>
      <c r="BU337" s="186"/>
      <c r="BV337" s="186"/>
      <c r="BW337" s="186"/>
      <c r="BX337" s="186"/>
      <c r="BY337" s="186"/>
      <c r="BZ337" s="270"/>
      <c r="CA337" s="186"/>
      <c r="CB337" s="186"/>
      <c r="CC337" s="186"/>
      <c r="CD337" s="186"/>
      <c r="CE337" s="186"/>
      <c r="CF337" s="186"/>
      <c r="CG337" s="186"/>
      <c r="CH337" s="186"/>
      <c r="CI337" s="186"/>
      <c r="CJ337" s="186"/>
      <c r="CK337" s="186"/>
      <c r="CL337" s="186"/>
      <c r="CM337" s="186"/>
      <c r="CN337" s="186"/>
      <c r="CO337" s="186"/>
      <c r="CP337" s="186"/>
      <c r="CQ337" s="186"/>
      <c r="CR337" s="186"/>
      <c r="CS337" s="186"/>
      <c r="CT337" s="186"/>
      <c r="CU337" s="186"/>
      <c r="CV337" s="186"/>
      <c r="CW337" s="186"/>
      <c r="CX337" s="186"/>
      <c r="CY337" s="186"/>
      <c r="CZ337" s="186"/>
      <c r="DA337" s="186"/>
      <c r="DB337" s="186"/>
      <c r="DC337" s="186"/>
      <c r="DD337" s="186"/>
      <c r="DE337" s="186"/>
      <c r="DF337" s="186"/>
      <c r="DG337" s="186"/>
      <c r="DH337" s="270"/>
      <c r="DI337" s="186"/>
      <c r="DJ337" s="186"/>
      <c r="DK337" s="186"/>
      <c r="DL337" s="186"/>
      <c r="DM337" s="186"/>
      <c r="DN337" s="186"/>
      <c r="DO337" s="186"/>
      <c r="DP337" s="186"/>
      <c r="DQ337" s="186"/>
      <c r="DR337" s="186"/>
      <c r="DS337" s="186"/>
      <c r="DT337" s="186"/>
      <c r="DU337" s="186"/>
      <c r="DV337" s="186"/>
      <c r="DW337" s="186"/>
      <c r="DX337" s="186"/>
      <c r="DY337" s="186"/>
      <c r="DZ337" s="186"/>
      <c r="EA337" s="186"/>
      <c r="EB337" s="186"/>
      <c r="EC337" s="186"/>
      <c r="ED337" s="186"/>
      <c r="EE337" s="236"/>
    </row>
    <row r="338" spans="1:195" s="244" customFormat="1" x14ac:dyDescent="0.4">
      <c r="A338" s="268"/>
      <c r="B338" s="268"/>
      <c r="C338" s="268"/>
      <c r="D338" s="268"/>
      <c r="E338" s="268"/>
      <c r="F338" s="268"/>
      <c r="G338" s="268"/>
      <c r="H338" s="268"/>
      <c r="I338" s="268"/>
      <c r="J338" s="268"/>
      <c r="K338" s="268"/>
      <c r="L338" s="268"/>
      <c r="M338" s="268"/>
      <c r="N338" s="268"/>
      <c r="O338" s="268"/>
      <c r="P338" s="268"/>
      <c r="Q338" s="268"/>
      <c r="R338" s="268"/>
      <c r="S338" s="268"/>
      <c r="T338" s="268"/>
      <c r="U338" s="268"/>
      <c r="V338" s="268"/>
      <c r="W338" s="268"/>
      <c r="X338" s="268"/>
      <c r="Y338" s="268"/>
      <c r="Z338" s="268"/>
      <c r="AA338" s="268"/>
      <c r="AB338" s="268"/>
      <c r="AC338" s="268"/>
      <c r="AD338" s="268"/>
      <c r="AE338" s="186"/>
      <c r="AF338" s="186"/>
      <c r="AG338" s="186"/>
      <c r="AH338" s="186"/>
      <c r="AI338" s="186"/>
      <c r="AJ338" s="186"/>
      <c r="AK338" s="186"/>
      <c r="AL338" s="186"/>
      <c r="AM338" s="186"/>
      <c r="AN338" s="186"/>
      <c r="AO338" s="186"/>
      <c r="AP338" s="186"/>
      <c r="AQ338" s="186"/>
      <c r="AR338" s="186"/>
      <c r="AS338" s="186"/>
      <c r="AT338" s="186"/>
      <c r="AU338" s="186"/>
      <c r="AV338" s="186"/>
      <c r="AW338" s="186"/>
      <c r="AX338" s="186"/>
      <c r="AY338" s="186"/>
      <c r="AZ338" s="186"/>
      <c r="BA338" s="186"/>
      <c r="BB338" s="186"/>
      <c r="BC338" s="186"/>
      <c r="BD338" s="186"/>
      <c r="BE338" s="186"/>
      <c r="BF338" s="186"/>
      <c r="BG338" s="186"/>
      <c r="BH338" s="186"/>
      <c r="BI338" s="186"/>
      <c r="BJ338" s="186"/>
      <c r="BK338" s="186"/>
      <c r="BL338" s="186"/>
      <c r="BM338" s="186"/>
      <c r="BN338" s="186"/>
      <c r="BO338" s="186"/>
      <c r="BP338" s="186"/>
      <c r="BQ338" s="186"/>
      <c r="BR338" s="186"/>
      <c r="BS338" s="186"/>
      <c r="BT338" s="186"/>
      <c r="BU338" s="269"/>
      <c r="BV338" s="269"/>
      <c r="BW338" s="269"/>
      <c r="BX338" s="269"/>
      <c r="BY338" s="269"/>
      <c r="BZ338" s="269"/>
      <c r="CA338" s="269"/>
      <c r="CB338" s="269"/>
      <c r="CC338" s="269"/>
      <c r="CD338" s="269"/>
      <c r="CE338" s="269"/>
      <c r="CF338" s="186"/>
      <c r="CG338" s="186"/>
      <c r="CH338" s="186"/>
      <c r="CI338" s="186"/>
      <c r="CJ338" s="186"/>
      <c r="CK338" s="186"/>
      <c r="CL338" s="186"/>
      <c r="CM338" s="186"/>
      <c r="CN338" s="186"/>
      <c r="CO338" s="186"/>
      <c r="CP338" s="186"/>
      <c r="CQ338" s="186"/>
      <c r="CR338" s="186"/>
      <c r="CS338" s="186"/>
      <c r="CT338" s="186"/>
      <c r="CU338" s="186"/>
      <c r="CV338" s="186"/>
      <c r="CW338" s="186"/>
      <c r="CX338" s="186"/>
      <c r="CY338" s="186"/>
      <c r="CZ338" s="186"/>
      <c r="DA338" s="186"/>
      <c r="DB338" s="186"/>
      <c r="DC338" s="186"/>
      <c r="DD338" s="186"/>
      <c r="DE338" s="186"/>
      <c r="DF338" s="186"/>
      <c r="DG338" s="186"/>
      <c r="DH338" s="186"/>
      <c r="DI338" s="186"/>
      <c r="DJ338" s="186"/>
      <c r="DK338" s="186"/>
      <c r="DL338" s="186"/>
      <c r="DM338" s="186"/>
      <c r="DN338" s="186"/>
      <c r="DO338" s="186"/>
      <c r="DP338" s="186"/>
      <c r="DQ338" s="186"/>
      <c r="DR338" s="186"/>
      <c r="DS338" s="186"/>
      <c r="DT338" s="186"/>
      <c r="DU338" s="186"/>
      <c r="DV338" s="186"/>
      <c r="DW338" s="186"/>
      <c r="DX338" s="186"/>
      <c r="DY338" s="186"/>
      <c r="DZ338" s="186"/>
      <c r="EA338" s="186"/>
      <c r="EB338" s="186"/>
      <c r="EC338" s="186"/>
      <c r="ED338" s="186"/>
      <c r="EE338" s="236"/>
    </row>
    <row r="339" spans="1:195" s="244" customFormat="1" ht="13.5" x14ac:dyDescent="0.4">
      <c r="A339" s="268"/>
      <c r="B339" s="268"/>
      <c r="C339" s="268"/>
      <c r="D339" s="268"/>
      <c r="E339" s="268"/>
      <c r="F339" s="268"/>
      <c r="G339" s="268"/>
      <c r="H339" s="268"/>
      <c r="I339" s="268"/>
      <c r="J339" s="268"/>
      <c r="K339" s="268"/>
      <c r="L339" s="268"/>
      <c r="M339" s="268"/>
      <c r="N339" s="268"/>
      <c r="O339" s="268"/>
      <c r="P339" s="268"/>
      <c r="Q339" s="268"/>
      <c r="R339" s="268"/>
      <c r="S339" s="268"/>
      <c r="T339" s="268"/>
      <c r="U339" s="268"/>
      <c r="V339" s="268"/>
      <c r="W339" s="268"/>
      <c r="X339" s="268"/>
      <c r="Y339" s="268"/>
      <c r="Z339" s="268"/>
      <c r="AA339" s="268"/>
      <c r="AB339" s="268"/>
      <c r="AC339" s="268"/>
      <c r="AD339" s="268"/>
      <c r="AE339" s="186"/>
      <c r="AF339" s="186"/>
      <c r="AG339" s="186"/>
      <c r="AH339" s="186"/>
      <c r="AI339" s="186"/>
      <c r="AJ339" s="186"/>
      <c r="AK339" s="186"/>
      <c r="AL339" s="186"/>
      <c r="AM339" s="186"/>
      <c r="AN339" s="186"/>
      <c r="AO339" s="186"/>
      <c r="AP339" s="186"/>
      <c r="AQ339" s="186"/>
      <c r="AR339" s="186"/>
      <c r="AS339" s="186"/>
      <c r="AT339" s="186"/>
      <c r="AU339" s="186"/>
      <c r="AV339" s="186"/>
      <c r="AW339" s="186"/>
      <c r="AX339" s="186"/>
      <c r="AY339" s="186"/>
      <c r="AZ339" s="186"/>
      <c r="BA339" s="186"/>
      <c r="BB339" s="186"/>
      <c r="BC339" s="186"/>
      <c r="BD339" s="186"/>
      <c r="BE339" s="186"/>
      <c r="BF339" s="186"/>
      <c r="BG339" s="186"/>
      <c r="BH339" s="186"/>
      <c r="BI339" s="186"/>
      <c r="BJ339" s="186"/>
      <c r="BK339" s="186"/>
      <c r="BL339" s="186"/>
      <c r="BM339" s="186"/>
      <c r="BN339" s="186"/>
      <c r="BO339" s="186"/>
      <c r="BP339" s="186"/>
      <c r="BQ339" s="186"/>
      <c r="BR339" s="186"/>
      <c r="BS339" s="186"/>
      <c r="BT339" s="186"/>
      <c r="BU339" s="186"/>
      <c r="BV339" s="186"/>
      <c r="BW339" s="186"/>
      <c r="BX339" s="186"/>
      <c r="BY339" s="186"/>
      <c r="BZ339" s="186"/>
      <c r="CA339" s="186"/>
      <c r="CB339" s="186"/>
      <c r="CC339" s="186"/>
      <c r="CD339" s="186"/>
      <c r="CE339" s="186"/>
      <c r="CF339" s="186"/>
      <c r="CG339" s="186"/>
      <c r="CH339" s="186"/>
      <c r="CI339" s="186"/>
      <c r="CJ339" s="186"/>
      <c r="CK339" s="186"/>
      <c r="CL339" s="186"/>
      <c r="CM339" s="186"/>
      <c r="CN339" s="186"/>
      <c r="CO339" s="186"/>
      <c r="CP339" s="186"/>
      <c r="CQ339" s="186"/>
      <c r="CR339" s="186"/>
      <c r="CS339" s="186"/>
      <c r="CT339" s="186"/>
      <c r="CU339" s="186"/>
      <c r="CV339" s="186"/>
      <c r="CW339" s="186"/>
      <c r="CX339" s="186"/>
      <c r="CY339" s="186"/>
      <c r="CZ339" s="186"/>
      <c r="DA339" s="186"/>
      <c r="DB339" s="186"/>
      <c r="DC339" s="186"/>
      <c r="DD339" s="186"/>
      <c r="DE339" s="186"/>
      <c r="DF339" s="186"/>
      <c r="DG339" s="186"/>
      <c r="DH339" s="186"/>
      <c r="DI339" s="186"/>
      <c r="DJ339" s="186"/>
      <c r="DK339" s="186"/>
      <c r="DL339" s="186"/>
      <c r="DM339" s="186"/>
      <c r="DN339" s="186"/>
      <c r="DO339" s="186"/>
      <c r="DP339" s="186"/>
      <c r="DQ339" s="186"/>
      <c r="DR339" s="186"/>
      <c r="DS339" s="186"/>
      <c r="DT339" s="186"/>
      <c r="DU339" s="186"/>
      <c r="DV339" s="186"/>
      <c r="DW339" s="186"/>
      <c r="DX339" s="186"/>
      <c r="DY339" s="186"/>
      <c r="DZ339" s="186"/>
      <c r="EA339" s="186"/>
      <c r="EB339" s="186"/>
      <c r="EC339" s="186"/>
      <c r="ED339" s="186"/>
      <c r="EE339" s="236"/>
    </row>
    <row r="340" spans="1:195" s="244" customFormat="1" ht="14.25" customHeight="1" x14ac:dyDescent="0.4">
      <c r="A340" s="268"/>
      <c r="B340" s="268"/>
      <c r="C340" s="268"/>
      <c r="D340" s="268"/>
      <c r="E340" s="268"/>
      <c r="F340" s="268"/>
      <c r="G340" s="268"/>
      <c r="H340" s="268"/>
      <c r="I340" s="268"/>
      <c r="J340" s="268"/>
      <c r="K340" s="268"/>
      <c r="L340" s="268"/>
      <c r="M340" s="268"/>
      <c r="N340" s="268"/>
      <c r="O340" s="268"/>
      <c r="P340" s="268"/>
      <c r="Q340" s="268"/>
      <c r="R340" s="268"/>
      <c r="S340" s="268"/>
      <c r="T340" s="268"/>
      <c r="U340" s="268"/>
      <c r="V340" s="268"/>
      <c r="W340" s="268"/>
      <c r="X340" s="268"/>
      <c r="Y340" s="268"/>
      <c r="Z340" s="268"/>
      <c r="AA340" s="268"/>
      <c r="AB340" s="268"/>
      <c r="AC340" s="268"/>
      <c r="AD340" s="268"/>
      <c r="AE340" s="186"/>
      <c r="AF340" s="186"/>
      <c r="AG340" s="186"/>
      <c r="AH340" s="186"/>
      <c r="AI340" s="186"/>
      <c r="AJ340" s="186"/>
      <c r="AK340" s="186"/>
      <c r="AL340" s="186"/>
      <c r="AM340" s="186"/>
      <c r="AN340" s="186"/>
      <c r="AO340" s="186"/>
      <c r="AP340" s="186"/>
      <c r="AQ340" s="186"/>
      <c r="AR340" s="186"/>
      <c r="AS340" s="186"/>
      <c r="AT340" s="186"/>
      <c r="AU340" s="186"/>
      <c r="AV340" s="186"/>
      <c r="AW340" s="186"/>
      <c r="AX340" s="186"/>
      <c r="AY340" s="186"/>
      <c r="AZ340" s="186"/>
      <c r="BA340" s="186"/>
      <c r="BB340" s="186"/>
      <c r="BC340" s="186"/>
      <c r="BD340" s="186"/>
      <c r="BE340" s="186"/>
      <c r="BF340" s="186"/>
      <c r="BG340" s="186"/>
      <c r="BH340" s="186"/>
      <c r="BI340" s="186"/>
      <c r="BJ340" s="186"/>
      <c r="BK340" s="186"/>
      <c r="BL340" s="186"/>
      <c r="BM340" s="186"/>
      <c r="BN340" s="186"/>
      <c r="BO340" s="186"/>
      <c r="BP340" s="186"/>
      <c r="BQ340" s="186"/>
      <c r="BR340" s="186"/>
      <c r="BS340" s="186"/>
      <c r="BT340" s="186"/>
      <c r="BU340" s="186"/>
      <c r="BV340" s="186"/>
      <c r="BW340" s="186"/>
      <c r="BX340" s="186"/>
      <c r="BY340" s="186"/>
      <c r="BZ340" s="186"/>
      <c r="CA340" s="186"/>
      <c r="CB340" s="186"/>
      <c r="CC340" s="271"/>
      <c r="CD340" s="271"/>
      <c r="CE340" s="271"/>
      <c r="CF340" s="271"/>
      <c r="CG340" s="271"/>
      <c r="CH340" s="271"/>
      <c r="CI340" s="271"/>
      <c r="CJ340" s="271"/>
      <c r="CK340" s="271"/>
      <c r="CL340" s="271"/>
      <c r="CM340" s="271"/>
      <c r="CN340" s="186"/>
      <c r="CO340" s="186"/>
      <c r="CP340" s="186"/>
      <c r="CQ340" s="186"/>
      <c r="CR340" s="186"/>
      <c r="CS340" s="186"/>
      <c r="CT340" s="186"/>
      <c r="CU340" s="186"/>
      <c r="CV340" s="186"/>
      <c r="CW340" s="186"/>
      <c r="CX340" s="186"/>
      <c r="CY340" s="186"/>
      <c r="CZ340" s="186"/>
      <c r="DA340" s="186"/>
      <c r="DB340" s="186"/>
      <c r="DC340" s="186"/>
      <c r="DD340" s="186"/>
      <c r="DE340" s="186"/>
      <c r="DF340" s="186"/>
      <c r="DG340" s="186"/>
      <c r="DH340" s="186"/>
      <c r="DI340" s="186"/>
      <c r="DJ340" s="186"/>
      <c r="DK340" s="271"/>
      <c r="DL340" s="271"/>
      <c r="DM340" s="271"/>
      <c r="DN340" s="271"/>
      <c r="DO340" s="271"/>
      <c r="DP340" s="271"/>
      <c r="DQ340" s="271"/>
      <c r="DR340" s="271"/>
      <c r="DS340" s="271"/>
      <c r="DT340" s="271"/>
      <c r="DU340" s="271"/>
      <c r="DV340" s="186"/>
      <c r="DW340" s="186"/>
      <c r="DX340" s="186"/>
      <c r="DY340" s="186"/>
      <c r="DZ340" s="186"/>
      <c r="EA340" s="186"/>
      <c r="EB340" s="186"/>
      <c r="EC340" s="186"/>
      <c r="ED340" s="186"/>
      <c r="EE340" s="236"/>
    </row>
    <row r="341" spans="1:195" s="244" customFormat="1" ht="14.25" customHeight="1" x14ac:dyDescent="0.4">
      <c r="A341" s="268"/>
      <c r="B341" s="268"/>
      <c r="C341" s="268"/>
      <c r="D341" s="268"/>
      <c r="E341" s="268"/>
      <c r="F341" s="268"/>
      <c r="G341" s="268"/>
      <c r="H341" s="268"/>
      <c r="I341" s="268"/>
      <c r="J341" s="268"/>
      <c r="K341" s="268"/>
      <c r="L341" s="268"/>
      <c r="M341" s="268"/>
      <c r="N341" s="268"/>
      <c r="O341" s="268"/>
      <c r="P341" s="268"/>
      <c r="Q341" s="268"/>
      <c r="R341" s="268"/>
      <c r="S341" s="268"/>
      <c r="T341" s="268"/>
      <c r="U341" s="268"/>
      <c r="V341" s="268"/>
      <c r="W341" s="268"/>
      <c r="X341" s="268"/>
      <c r="Y341" s="268"/>
      <c r="Z341" s="268"/>
      <c r="AA341" s="268"/>
      <c r="AB341" s="268"/>
      <c r="AC341" s="268"/>
      <c r="AD341" s="268"/>
      <c r="AE341" s="186"/>
      <c r="AF341" s="186"/>
      <c r="AG341" s="186"/>
      <c r="AH341" s="186"/>
      <c r="AI341" s="186"/>
      <c r="AJ341" s="186"/>
      <c r="AK341" s="186"/>
      <c r="AL341" s="186"/>
      <c r="AM341" s="186"/>
      <c r="AN341" s="186"/>
      <c r="AO341" s="186"/>
      <c r="AP341" s="186"/>
      <c r="AQ341" s="186"/>
      <c r="AR341" s="186"/>
      <c r="AS341" s="186"/>
      <c r="AT341" s="186"/>
      <c r="AU341" s="186"/>
      <c r="AV341" s="186"/>
      <c r="AW341" s="186"/>
      <c r="AX341" s="186"/>
      <c r="AY341" s="186"/>
      <c r="AZ341" s="186"/>
      <c r="BA341" s="186"/>
      <c r="BB341" s="186"/>
      <c r="BC341" s="186"/>
      <c r="BD341" s="186"/>
      <c r="BE341" s="186"/>
      <c r="BF341" s="186"/>
      <c r="BG341" s="186"/>
      <c r="BH341" s="186"/>
      <c r="BI341" s="186"/>
      <c r="BJ341" s="186"/>
      <c r="BK341" s="186"/>
      <c r="BL341" s="186"/>
      <c r="BM341" s="186"/>
      <c r="BN341" s="186"/>
      <c r="BO341" s="186"/>
      <c r="BP341" s="186"/>
      <c r="BQ341" s="186"/>
      <c r="BR341" s="186"/>
      <c r="BS341" s="186"/>
      <c r="BT341" s="186"/>
      <c r="BU341" s="186"/>
      <c r="BV341" s="186"/>
      <c r="BW341" s="186"/>
      <c r="BX341" s="186"/>
      <c r="BY341" s="186"/>
      <c r="BZ341" s="186"/>
      <c r="CA341" s="186"/>
      <c r="CB341" s="186"/>
      <c r="CC341" s="271"/>
      <c r="CD341" s="271"/>
      <c r="CE341" s="271"/>
      <c r="CF341" s="271"/>
      <c r="CG341" s="271"/>
      <c r="CH341" s="271"/>
      <c r="CI341" s="271"/>
      <c r="CJ341" s="271"/>
      <c r="CK341" s="271"/>
      <c r="CL341" s="271"/>
      <c r="CM341" s="271"/>
      <c r="CN341" s="186"/>
      <c r="CO341" s="186"/>
      <c r="CP341" s="186"/>
      <c r="CQ341" s="186"/>
      <c r="CR341" s="186"/>
      <c r="CS341" s="186"/>
      <c r="CT341" s="186"/>
      <c r="CU341" s="186"/>
      <c r="CV341" s="186"/>
      <c r="CW341" s="186"/>
      <c r="CX341" s="186"/>
      <c r="CY341" s="186"/>
      <c r="CZ341" s="186"/>
      <c r="DA341" s="186"/>
      <c r="DB341" s="186"/>
      <c r="DC341" s="186"/>
      <c r="DD341" s="186"/>
      <c r="DE341" s="186"/>
      <c r="DF341" s="186"/>
      <c r="DG341" s="186"/>
      <c r="DH341" s="186"/>
      <c r="DI341" s="186"/>
      <c r="DJ341" s="186"/>
      <c r="DK341" s="271"/>
      <c r="DL341" s="271"/>
      <c r="DM341" s="271"/>
      <c r="DN341" s="271"/>
      <c r="DO341" s="271"/>
      <c r="DP341" s="271"/>
      <c r="DQ341" s="271"/>
      <c r="DR341" s="271"/>
      <c r="DS341" s="271"/>
      <c r="DT341" s="271"/>
      <c r="DU341" s="271"/>
      <c r="DV341" s="186"/>
      <c r="DW341" s="186"/>
      <c r="DX341" s="186"/>
      <c r="DY341" s="186"/>
      <c r="DZ341" s="186"/>
      <c r="EA341" s="186"/>
      <c r="EB341" s="186"/>
      <c r="EC341" s="186"/>
      <c r="ED341" s="186"/>
      <c r="EE341" s="236"/>
    </row>
    <row r="342" spans="1:195" s="244" customFormat="1" ht="14.25" customHeight="1" x14ac:dyDescent="0.4">
      <c r="A342" s="268"/>
      <c r="B342" s="268"/>
      <c r="C342" s="268"/>
      <c r="D342" s="268"/>
      <c r="E342" s="268"/>
      <c r="F342" s="268"/>
      <c r="G342" s="268"/>
      <c r="H342" s="268"/>
      <c r="I342" s="268"/>
      <c r="J342" s="268"/>
      <c r="K342" s="268"/>
      <c r="L342" s="268"/>
      <c r="M342" s="268"/>
      <c r="N342" s="268"/>
      <c r="O342" s="268"/>
      <c r="P342" s="268"/>
      <c r="Q342" s="268"/>
      <c r="R342" s="268"/>
      <c r="S342" s="268"/>
      <c r="T342" s="268"/>
      <c r="U342" s="268"/>
      <c r="V342" s="268"/>
      <c r="W342" s="268"/>
      <c r="X342" s="268"/>
      <c r="Y342" s="268"/>
      <c r="Z342" s="268"/>
      <c r="AA342" s="268"/>
      <c r="AB342" s="268"/>
      <c r="AC342" s="268"/>
      <c r="AD342" s="268"/>
      <c r="AE342" s="186"/>
      <c r="AF342" s="186"/>
      <c r="AG342" s="186"/>
      <c r="AH342" s="186"/>
      <c r="AI342" s="186"/>
      <c r="AJ342" s="186"/>
      <c r="AK342" s="186"/>
      <c r="AL342" s="186"/>
      <c r="AM342" s="186"/>
      <c r="AN342" s="186"/>
      <c r="AO342" s="186"/>
      <c r="AP342" s="186"/>
      <c r="AQ342" s="186"/>
      <c r="AR342" s="186"/>
      <c r="AS342" s="186"/>
      <c r="AT342" s="186"/>
      <c r="AU342" s="186"/>
      <c r="AV342" s="186"/>
      <c r="AW342" s="186"/>
      <c r="AX342" s="186"/>
      <c r="AY342" s="186"/>
      <c r="AZ342" s="186"/>
      <c r="BA342" s="186"/>
      <c r="BB342" s="186"/>
      <c r="BC342" s="186"/>
      <c r="BD342" s="186"/>
      <c r="BE342" s="186"/>
      <c r="BF342" s="186"/>
      <c r="BG342" s="186"/>
      <c r="BH342" s="186"/>
      <c r="BI342" s="186"/>
      <c r="BJ342" s="186"/>
      <c r="BK342" s="186"/>
      <c r="BL342" s="186"/>
      <c r="BM342" s="186"/>
      <c r="BN342" s="186"/>
      <c r="BO342" s="186"/>
      <c r="BP342" s="186"/>
      <c r="BQ342" s="186"/>
      <c r="BR342" s="186"/>
      <c r="BS342" s="186"/>
      <c r="BT342" s="186"/>
      <c r="BU342" s="186"/>
      <c r="BV342" s="186"/>
      <c r="BW342" s="186"/>
      <c r="BX342" s="186"/>
      <c r="BY342" s="186"/>
      <c r="BZ342" s="186"/>
      <c r="CA342" s="186"/>
      <c r="CB342" s="186"/>
      <c r="CC342" s="186"/>
      <c r="CD342" s="186"/>
      <c r="CE342" s="186"/>
      <c r="CF342" s="186"/>
      <c r="CG342" s="186"/>
      <c r="CH342" s="186"/>
      <c r="CI342" s="186"/>
      <c r="CJ342" s="186"/>
      <c r="CK342" s="186"/>
      <c r="CL342" s="186"/>
      <c r="CM342" s="186"/>
      <c r="CN342" s="186"/>
      <c r="CO342" s="186"/>
      <c r="CP342" s="186"/>
      <c r="CQ342" s="186"/>
      <c r="CR342" s="186"/>
      <c r="CS342" s="186"/>
      <c r="CT342" s="186"/>
      <c r="CU342" s="186"/>
      <c r="CV342" s="186"/>
      <c r="CW342" s="186"/>
      <c r="CX342" s="186"/>
      <c r="CY342" s="186"/>
      <c r="CZ342" s="186"/>
      <c r="DA342" s="186"/>
      <c r="DB342" s="186"/>
      <c r="DC342" s="186"/>
      <c r="DD342" s="186"/>
      <c r="DE342" s="186"/>
      <c r="DF342" s="186"/>
      <c r="DG342" s="186"/>
      <c r="DH342" s="186"/>
      <c r="DI342" s="186"/>
      <c r="DJ342" s="186"/>
      <c r="DK342" s="186"/>
      <c r="DL342" s="186"/>
      <c r="DM342" s="186"/>
      <c r="DN342" s="186"/>
      <c r="DO342" s="186"/>
      <c r="DP342" s="186"/>
      <c r="DQ342" s="186"/>
      <c r="DR342" s="186"/>
      <c r="DS342" s="186"/>
      <c r="DT342" s="186"/>
      <c r="DU342" s="186"/>
      <c r="DV342" s="186"/>
      <c r="DW342" s="186"/>
      <c r="DX342" s="186"/>
      <c r="DY342" s="186"/>
      <c r="DZ342" s="186"/>
      <c r="EA342" s="186"/>
      <c r="EB342" s="186"/>
      <c r="EC342" s="186"/>
      <c r="ED342" s="186"/>
      <c r="EE342" s="236"/>
    </row>
    <row r="343" spans="1:195" s="244" customFormat="1" ht="14.25" customHeight="1" x14ac:dyDescent="0.4">
      <c r="A343" s="268"/>
      <c r="B343" s="268"/>
      <c r="C343" s="268"/>
      <c r="D343" s="268"/>
      <c r="E343" s="268"/>
      <c r="F343" s="268"/>
      <c r="G343" s="268"/>
      <c r="H343" s="268"/>
      <c r="I343" s="268"/>
      <c r="J343" s="268"/>
      <c r="K343" s="268"/>
      <c r="L343" s="268"/>
      <c r="M343" s="268"/>
      <c r="N343" s="268"/>
      <c r="O343" s="268"/>
      <c r="P343" s="268"/>
      <c r="Q343" s="268"/>
      <c r="R343" s="268"/>
      <c r="S343" s="268"/>
      <c r="T343" s="268"/>
      <c r="U343" s="268"/>
      <c r="V343" s="268"/>
      <c r="W343" s="268"/>
      <c r="X343" s="268"/>
      <c r="Y343" s="268"/>
      <c r="Z343" s="268"/>
      <c r="AA343" s="268"/>
      <c r="AB343" s="268"/>
      <c r="AC343" s="268"/>
      <c r="AD343" s="268"/>
      <c r="AE343" s="186"/>
      <c r="AF343" s="186"/>
      <c r="AG343" s="186"/>
      <c r="AH343" s="186"/>
      <c r="AI343" s="186"/>
      <c r="AJ343" s="186"/>
      <c r="AK343" s="186"/>
      <c r="AL343" s="186"/>
      <c r="AM343" s="186"/>
      <c r="AN343" s="186"/>
      <c r="AO343" s="186"/>
      <c r="AP343" s="186"/>
      <c r="AQ343" s="186"/>
      <c r="AR343" s="186"/>
      <c r="AS343" s="186"/>
      <c r="AT343" s="186"/>
      <c r="AU343" s="186"/>
      <c r="AV343" s="186"/>
      <c r="AW343" s="186"/>
      <c r="AX343" s="186"/>
      <c r="AY343" s="186"/>
      <c r="AZ343" s="186"/>
      <c r="BA343" s="186"/>
      <c r="BB343" s="186"/>
      <c r="BC343" s="186"/>
      <c r="BD343" s="186"/>
      <c r="BE343" s="186"/>
      <c r="BF343" s="186"/>
      <c r="BG343" s="186"/>
      <c r="BH343" s="186"/>
      <c r="BI343" s="186"/>
      <c r="BJ343" s="186"/>
      <c r="BK343" s="186"/>
      <c r="BL343" s="186"/>
      <c r="BM343" s="186"/>
      <c r="BN343" s="186"/>
      <c r="BO343" s="186"/>
      <c r="BP343" s="186"/>
      <c r="BQ343" s="186"/>
      <c r="BR343" s="186"/>
      <c r="BS343" s="186"/>
      <c r="BT343" s="186"/>
      <c r="BU343" s="186"/>
      <c r="BV343" s="186"/>
      <c r="BW343" s="186"/>
      <c r="BX343" s="186"/>
      <c r="BY343" s="186"/>
      <c r="BZ343" s="186"/>
      <c r="CA343" s="186"/>
      <c r="CB343" s="186"/>
      <c r="CC343" s="271"/>
      <c r="CD343" s="271"/>
      <c r="CE343" s="271"/>
      <c r="CF343" s="271"/>
      <c r="CG343" s="271"/>
      <c r="CH343" s="271"/>
      <c r="CI343" s="271"/>
      <c r="CJ343" s="271"/>
      <c r="CK343" s="271"/>
      <c r="CL343" s="271"/>
      <c r="CM343" s="271"/>
      <c r="CN343" s="186"/>
      <c r="CO343" s="186"/>
      <c r="CP343" s="186"/>
      <c r="CQ343" s="186"/>
      <c r="CR343" s="186"/>
      <c r="CS343" s="186"/>
      <c r="CT343" s="186"/>
      <c r="CU343" s="186"/>
      <c r="CV343" s="186"/>
      <c r="CW343" s="186"/>
      <c r="CX343" s="186"/>
      <c r="CY343" s="186"/>
      <c r="CZ343" s="186"/>
      <c r="DA343" s="186"/>
      <c r="DB343" s="186"/>
      <c r="DC343" s="186"/>
      <c r="DD343" s="186"/>
      <c r="DE343" s="186"/>
      <c r="DF343" s="186"/>
      <c r="DG343" s="186"/>
      <c r="DH343" s="186"/>
      <c r="DI343" s="186"/>
      <c r="DJ343" s="186"/>
      <c r="DK343" s="271"/>
      <c r="DL343" s="271"/>
      <c r="DM343" s="271"/>
      <c r="DN343" s="271"/>
      <c r="DO343" s="271"/>
      <c r="DP343" s="271"/>
      <c r="DQ343" s="271"/>
      <c r="DR343" s="271"/>
      <c r="DS343" s="271"/>
      <c r="DT343" s="271"/>
      <c r="DU343" s="271"/>
      <c r="DV343" s="186"/>
      <c r="DW343" s="186"/>
      <c r="DX343" s="186"/>
      <c r="DY343" s="186"/>
      <c r="DZ343" s="186"/>
      <c r="EA343" s="186"/>
      <c r="EB343" s="186"/>
      <c r="EC343" s="186"/>
      <c r="ED343" s="186"/>
      <c r="EE343" s="236"/>
    </row>
    <row r="344" spans="1:195" s="244" customFormat="1" ht="14.25" customHeight="1" x14ac:dyDescent="0.4">
      <c r="A344" s="268"/>
      <c r="B344" s="268"/>
      <c r="C344" s="268"/>
      <c r="D344" s="268"/>
      <c r="E344" s="268"/>
      <c r="F344" s="268"/>
      <c r="G344" s="268"/>
      <c r="H344" s="268"/>
      <c r="I344" s="268"/>
      <c r="J344" s="268"/>
      <c r="K344" s="268"/>
      <c r="L344" s="268"/>
      <c r="M344" s="268"/>
      <c r="N344" s="268"/>
      <c r="O344" s="268"/>
      <c r="P344" s="268"/>
      <c r="Q344" s="268"/>
      <c r="R344" s="268"/>
      <c r="S344" s="268"/>
      <c r="T344" s="268"/>
      <c r="U344" s="268"/>
      <c r="V344" s="268"/>
      <c r="W344" s="268"/>
      <c r="X344" s="268"/>
      <c r="Y344" s="268"/>
      <c r="Z344" s="268"/>
      <c r="AA344" s="268"/>
      <c r="AB344" s="268"/>
      <c r="AC344" s="268"/>
      <c r="AD344" s="268"/>
      <c r="AE344" s="186"/>
      <c r="AF344" s="186"/>
      <c r="AG344" s="186"/>
      <c r="AH344" s="186"/>
      <c r="AI344" s="186"/>
      <c r="AJ344" s="186"/>
      <c r="AK344" s="186"/>
      <c r="AL344" s="186"/>
      <c r="AM344" s="186"/>
      <c r="AN344" s="186"/>
      <c r="AO344" s="186"/>
      <c r="AP344" s="186"/>
      <c r="AQ344" s="186"/>
      <c r="AR344" s="186"/>
      <c r="AS344" s="186"/>
      <c r="AT344" s="186"/>
      <c r="AU344" s="186"/>
      <c r="AV344" s="186"/>
      <c r="AW344" s="186"/>
      <c r="AX344" s="186"/>
      <c r="AY344" s="186"/>
      <c r="AZ344" s="186"/>
      <c r="BA344" s="186"/>
      <c r="BB344" s="186"/>
      <c r="BC344" s="186"/>
      <c r="BD344" s="186"/>
      <c r="BE344" s="186"/>
      <c r="BF344" s="186"/>
      <c r="BG344" s="186"/>
      <c r="BH344" s="186"/>
      <c r="BI344" s="186"/>
      <c r="BJ344" s="186"/>
      <c r="BK344" s="186"/>
      <c r="BL344" s="186"/>
      <c r="BM344" s="186"/>
      <c r="BN344" s="186"/>
      <c r="BO344" s="186"/>
      <c r="BP344" s="186"/>
      <c r="BQ344" s="186"/>
      <c r="BR344" s="186"/>
      <c r="BS344" s="186"/>
      <c r="BT344" s="186"/>
      <c r="BU344" s="186"/>
      <c r="BV344" s="186"/>
      <c r="BW344" s="186"/>
      <c r="BX344" s="186"/>
      <c r="BY344" s="186"/>
      <c r="BZ344" s="186"/>
      <c r="CA344" s="186"/>
      <c r="CB344" s="186"/>
      <c r="CC344" s="271"/>
      <c r="CD344" s="271"/>
      <c r="CE344" s="271"/>
      <c r="CF344" s="271"/>
      <c r="CG344" s="271"/>
      <c r="CH344" s="271"/>
      <c r="CI344" s="271"/>
      <c r="CJ344" s="271"/>
      <c r="CK344" s="271"/>
      <c r="CL344" s="271"/>
      <c r="CM344" s="271"/>
      <c r="CN344" s="186"/>
      <c r="CO344" s="186"/>
      <c r="CP344" s="186"/>
      <c r="CQ344" s="186"/>
      <c r="CR344" s="186"/>
      <c r="CS344" s="186"/>
      <c r="CT344" s="186"/>
      <c r="CU344" s="186"/>
      <c r="CV344" s="186"/>
      <c r="CW344" s="186"/>
      <c r="CX344" s="186"/>
      <c r="CY344" s="186"/>
      <c r="CZ344" s="186"/>
      <c r="DA344" s="186"/>
      <c r="DB344" s="186"/>
      <c r="DC344" s="186"/>
      <c r="DD344" s="186"/>
      <c r="DE344" s="186"/>
      <c r="DF344" s="186"/>
      <c r="DG344" s="186"/>
      <c r="DH344" s="186"/>
      <c r="DI344" s="186"/>
      <c r="DJ344" s="186"/>
      <c r="DK344" s="271"/>
      <c r="DL344" s="271"/>
      <c r="DM344" s="271"/>
      <c r="DN344" s="271"/>
      <c r="DO344" s="271"/>
      <c r="DP344" s="271"/>
      <c r="DQ344" s="271"/>
      <c r="DR344" s="271"/>
      <c r="DS344" s="271"/>
      <c r="DT344" s="271"/>
      <c r="DU344" s="271"/>
      <c r="DV344" s="186"/>
      <c r="DW344" s="186"/>
      <c r="DX344" s="186"/>
      <c r="DY344" s="186"/>
      <c r="DZ344" s="186"/>
      <c r="EA344" s="186"/>
      <c r="EB344" s="186"/>
      <c r="EC344" s="186"/>
      <c r="ED344" s="186"/>
      <c r="EE344" s="236"/>
    </row>
    <row r="345" spans="1:195" s="296" customFormat="1" ht="18.75" customHeight="1" x14ac:dyDescent="0.4">
      <c r="A345" s="307">
        <v>4</v>
      </c>
      <c r="B345" s="308"/>
      <c r="C345" s="308"/>
      <c r="D345" s="308"/>
      <c r="E345" s="308"/>
      <c r="F345" s="308"/>
      <c r="G345" s="308"/>
      <c r="H345" s="308"/>
      <c r="I345" s="308"/>
      <c r="J345" s="308"/>
      <c r="K345" s="308"/>
      <c r="L345" s="308"/>
      <c r="M345" s="308"/>
      <c r="N345" s="308"/>
      <c r="O345" s="308"/>
      <c r="P345" s="308"/>
      <c r="Q345" s="308"/>
      <c r="R345" s="308"/>
      <c r="S345" s="308"/>
      <c r="T345" s="308"/>
      <c r="U345" s="308"/>
      <c r="V345" s="308"/>
      <c r="W345" s="308"/>
      <c r="X345" s="308"/>
      <c r="Y345" s="308"/>
      <c r="Z345" s="308"/>
      <c r="AA345" s="308"/>
      <c r="AB345" s="308"/>
      <c r="AC345" s="308"/>
      <c r="AD345" s="308"/>
      <c r="AE345" s="308"/>
      <c r="AF345" s="308"/>
      <c r="AG345" s="308"/>
      <c r="AH345" s="308"/>
      <c r="AI345" s="308"/>
      <c r="AJ345" s="308"/>
      <c r="AK345" s="308"/>
      <c r="AL345" s="308"/>
      <c r="AM345" s="308"/>
      <c r="AN345" s="308"/>
      <c r="AO345" s="308"/>
      <c r="AP345" s="308"/>
      <c r="AQ345" s="308"/>
      <c r="AR345" s="308"/>
      <c r="AS345" s="308"/>
      <c r="AT345" s="308"/>
      <c r="AU345" s="308"/>
      <c r="AV345" s="308"/>
      <c r="AW345" s="308"/>
      <c r="AX345" s="308"/>
      <c r="AY345" s="308"/>
      <c r="AZ345" s="308"/>
      <c r="BA345" s="308"/>
      <c r="BB345" s="308"/>
      <c r="BC345" s="308"/>
      <c r="BD345" s="308"/>
      <c r="BE345" s="308"/>
      <c r="BF345" s="308"/>
      <c r="BG345" s="308"/>
      <c r="BH345" s="308"/>
      <c r="BI345" s="308"/>
      <c r="BJ345" s="308"/>
      <c r="BK345" s="308"/>
      <c r="BL345" s="308"/>
      <c r="BM345" s="308"/>
      <c r="BN345" s="308"/>
      <c r="BO345" s="309">
        <f>A345</f>
        <v>4</v>
      </c>
      <c r="BP345" s="310"/>
      <c r="BQ345" s="310"/>
      <c r="BR345" s="310"/>
      <c r="BS345" s="310"/>
      <c r="BT345" s="310"/>
      <c r="BU345" s="310"/>
      <c r="BV345" s="310"/>
      <c r="BW345" s="310"/>
      <c r="BX345" s="310"/>
      <c r="BY345" s="310"/>
      <c r="BZ345" s="310"/>
      <c r="CA345" s="310"/>
      <c r="CB345" s="310"/>
      <c r="CC345" s="310"/>
      <c r="CD345" s="310"/>
      <c r="CE345" s="310"/>
      <c r="CF345" s="310"/>
      <c r="CG345" s="310"/>
      <c r="CH345" s="310"/>
      <c r="CI345" s="310"/>
      <c r="CJ345" s="310"/>
      <c r="CK345" s="310"/>
      <c r="CL345" s="310"/>
      <c r="CM345" s="310"/>
      <c r="CN345" s="310"/>
      <c r="CO345" s="310"/>
      <c r="CP345" s="310"/>
      <c r="CQ345" s="310"/>
      <c r="CR345" s="310"/>
      <c r="CS345" s="310"/>
      <c r="CT345" s="310"/>
      <c r="CU345" s="310"/>
      <c r="CV345" s="310"/>
      <c r="CW345" s="310"/>
      <c r="CX345" s="310"/>
      <c r="CY345" s="310"/>
      <c r="CZ345" s="310"/>
      <c r="DA345" s="310"/>
      <c r="DB345" s="310"/>
      <c r="DC345" s="310"/>
      <c r="DD345" s="310"/>
      <c r="DE345" s="310"/>
      <c r="DF345" s="310"/>
      <c r="DG345" s="310"/>
      <c r="DH345" s="310"/>
      <c r="DI345" s="310"/>
      <c r="DJ345" s="310"/>
      <c r="DK345" s="310"/>
      <c r="DL345" s="310"/>
      <c r="DM345" s="310"/>
      <c r="DN345" s="310"/>
      <c r="DO345" s="310"/>
      <c r="DP345" s="310"/>
      <c r="DQ345" s="310"/>
      <c r="DR345" s="310"/>
      <c r="DS345" s="310"/>
      <c r="DT345" s="310"/>
      <c r="DU345" s="310"/>
      <c r="DV345" s="310"/>
      <c r="DW345" s="310"/>
      <c r="DX345" s="310"/>
      <c r="DY345" s="310"/>
      <c r="DZ345" s="310"/>
      <c r="EA345" s="310"/>
      <c r="EB345" s="310"/>
      <c r="EC345" s="292"/>
      <c r="ED345" s="293"/>
      <c r="EE345" s="294"/>
      <c r="EF345" s="295"/>
      <c r="EG345" s="295"/>
      <c r="EH345" s="295"/>
      <c r="EI345" s="295"/>
      <c r="EJ345" s="295"/>
      <c r="EK345" s="295"/>
      <c r="EL345" s="295"/>
      <c r="EM345" s="295"/>
      <c r="EN345" s="295"/>
      <c r="EO345" s="295"/>
      <c r="EP345" s="295"/>
      <c r="EQ345" s="295"/>
      <c r="ER345" s="295"/>
      <c r="ES345" s="295"/>
      <c r="ET345" s="295"/>
      <c r="EU345" s="295"/>
      <c r="EV345" s="295"/>
      <c r="EW345" s="295"/>
      <c r="EX345" s="295"/>
      <c r="EY345" s="295"/>
      <c r="EZ345" s="295"/>
      <c r="FA345" s="295"/>
      <c r="FB345" s="295"/>
      <c r="FC345" s="295"/>
      <c r="FD345" s="295"/>
      <c r="FE345" s="295"/>
      <c r="FF345" s="295"/>
      <c r="FG345" s="295"/>
      <c r="FH345" s="295"/>
      <c r="FI345" s="295"/>
      <c r="FJ345" s="295"/>
      <c r="FK345" s="295"/>
      <c r="FL345" s="295"/>
      <c r="FM345" s="295"/>
      <c r="FN345" s="295"/>
      <c r="FO345" s="295"/>
      <c r="FP345" s="295"/>
      <c r="FQ345" s="295"/>
      <c r="FR345" s="295"/>
      <c r="FS345" s="295"/>
      <c r="FT345" s="295"/>
      <c r="FU345" s="295"/>
      <c r="FV345" s="295"/>
      <c r="FW345" s="295"/>
      <c r="FX345" s="295"/>
      <c r="FY345" s="295"/>
      <c r="FZ345" s="295"/>
      <c r="GA345" s="295"/>
      <c r="GB345" s="295"/>
      <c r="GC345" s="295"/>
      <c r="GD345" s="295"/>
      <c r="GE345" s="295"/>
      <c r="GF345" s="295"/>
      <c r="GG345" s="295"/>
      <c r="GH345" s="295"/>
      <c r="GI345" s="295"/>
      <c r="GJ345" s="295"/>
      <c r="GK345" s="295"/>
      <c r="GL345" s="295"/>
      <c r="GM345" s="295"/>
    </row>
    <row r="346" spans="1:195" ht="17.25" customHeight="1" x14ac:dyDescent="0.4">
      <c r="A346" s="59"/>
      <c r="B346" s="59"/>
      <c r="C346" s="59"/>
      <c r="D346" s="59"/>
      <c r="E346" s="59"/>
      <c r="F346" s="59"/>
      <c r="G346" s="59"/>
      <c r="H346" s="59"/>
      <c r="I346" s="59"/>
      <c r="J346" s="59"/>
      <c r="K346" s="59"/>
      <c r="L346" s="59"/>
      <c r="M346" s="59"/>
      <c r="N346" s="59"/>
      <c r="O346" s="59"/>
      <c r="P346" s="59"/>
      <c r="Q346" s="59"/>
      <c r="R346" s="59"/>
      <c r="S346" s="59"/>
      <c r="T346" s="59"/>
      <c r="U346" s="59"/>
      <c r="V346" s="59"/>
      <c r="W346" s="59"/>
      <c r="X346" s="59"/>
      <c r="BO346" s="59"/>
      <c r="BP346" s="59"/>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row>
    <row r="347" spans="1:195" ht="17.25" customHeight="1" x14ac:dyDescent="0.4">
      <c r="A347" s="70"/>
      <c r="B347" s="70"/>
      <c r="C347" s="71" t="s">
        <v>385</v>
      </c>
      <c r="D347" s="72"/>
      <c r="E347" s="72"/>
      <c r="F347" s="72"/>
      <c r="G347" s="72"/>
      <c r="H347" s="72"/>
      <c r="I347" s="72"/>
      <c r="J347" s="72"/>
      <c r="K347" s="72"/>
      <c r="L347" s="72"/>
      <c r="M347" s="72"/>
      <c r="N347" s="72"/>
      <c r="O347" s="72"/>
      <c r="P347" s="72"/>
      <c r="Q347" s="72"/>
      <c r="R347" s="72"/>
      <c r="S347" s="72"/>
      <c r="T347" s="72"/>
      <c r="U347" s="72"/>
      <c r="V347" s="72"/>
      <c r="W347" s="72"/>
      <c r="X347" s="70"/>
      <c r="Y347" s="70"/>
      <c r="Z347" s="70"/>
      <c r="AA347" s="70"/>
      <c r="AB347" s="70"/>
      <c r="AC347" s="70"/>
      <c r="AD347" s="70"/>
      <c r="BE347" s="366" t="s">
        <v>242</v>
      </c>
      <c r="BF347" s="367"/>
      <c r="BG347" s="367"/>
      <c r="BH347" s="367"/>
      <c r="BI347" s="367"/>
      <c r="BJ347" s="367"/>
      <c r="BK347" s="367"/>
      <c r="BL347" s="368"/>
      <c r="BO347" s="70"/>
      <c r="BP347" s="70"/>
      <c r="BQ347" s="91" t="s">
        <v>385</v>
      </c>
      <c r="BR347" s="72"/>
      <c r="BS347" s="72"/>
      <c r="BT347" s="72"/>
      <c r="BU347" s="72"/>
      <c r="BV347" s="72"/>
      <c r="BW347" s="72"/>
      <c r="BX347" s="72"/>
      <c r="BY347" s="72"/>
      <c r="BZ347" s="72"/>
      <c r="CA347" s="72"/>
      <c r="CB347" s="72"/>
      <c r="CC347" s="72"/>
      <c r="CD347" s="72"/>
      <c r="CE347" s="72"/>
      <c r="CF347" s="72"/>
      <c r="CG347" s="72"/>
      <c r="CH347" s="72"/>
      <c r="CI347" s="72"/>
      <c r="CJ347" s="72"/>
      <c r="CK347" s="72"/>
      <c r="CL347" s="70"/>
      <c r="CM347" s="70"/>
      <c r="CN347" s="70"/>
      <c r="CO347" s="70"/>
      <c r="CP347" s="70"/>
      <c r="CQ347" s="70"/>
      <c r="CR347" s="70"/>
      <c r="DS347" s="366" t="s">
        <v>211</v>
      </c>
      <c r="DT347" s="367"/>
      <c r="DU347" s="367"/>
      <c r="DV347" s="367"/>
      <c r="DW347" s="367"/>
      <c r="DX347" s="367"/>
      <c r="DY347" s="367"/>
      <c r="DZ347" s="368"/>
    </row>
    <row r="348" spans="1:195" ht="17.25" customHeight="1" x14ac:dyDescent="0.4">
      <c r="A348" s="7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BE348" s="369"/>
      <c r="BF348" s="370"/>
      <c r="BG348" s="370"/>
      <c r="BH348" s="370"/>
      <c r="BI348" s="370"/>
      <c r="BJ348" s="370"/>
      <c r="BK348" s="370"/>
      <c r="BL348" s="371"/>
      <c r="BO348" s="70"/>
      <c r="BP348" s="70"/>
      <c r="BQ348" s="70"/>
      <c r="BR348" s="70"/>
      <c r="BS348" s="70"/>
      <c r="BT348" s="70"/>
      <c r="BU348" s="70"/>
      <c r="BV348" s="70"/>
      <c r="BW348" s="70"/>
      <c r="BX348" s="70"/>
      <c r="BY348" s="70"/>
      <c r="BZ348" s="70"/>
      <c r="CA348" s="70"/>
      <c r="CB348" s="70"/>
      <c r="CC348" s="70"/>
      <c r="CD348" s="70"/>
      <c r="CE348" s="70"/>
      <c r="CF348" s="70"/>
      <c r="CG348" s="70"/>
      <c r="CH348" s="70"/>
      <c r="CI348" s="70"/>
      <c r="CJ348" s="70"/>
      <c r="CK348" s="70"/>
      <c r="CL348" s="70"/>
      <c r="CM348" s="70"/>
      <c r="CN348" s="70"/>
      <c r="CO348" s="70"/>
      <c r="CP348" s="70"/>
      <c r="CQ348" s="70"/>
      <c r="CR348" s="70"/>
      <c r="DS348" s="369"/>
      <c r="DT348" s="370"/>
      <c r="DU348" s="370"/>
      <c r="DV348" s="370"/>
      <c r="DW348" s="370"/>
      <c r="DX348" s="370"/>
      <c r="DY348" s="370"/>
      <c r="DZ348" s="371"/>
    </row>
    <row r="349" spans="1:195" ht="17.25" customHeight="1" x14ac:dyDescent="0.4">
      <c r="A349" s="70"/>
      <c r="B349" s="70"/>
      <c r="C349" s="73" t="s">
        <v>45</v>
      </c>
      <c r="D349" s="73"/>
      <c r="E349" s="73"/>
      <c r="F349" s="73"/>
      <c r="G349" s="73"/>
      <c r="H349" s="73"/>
      <c r="I349" s="73"/>
      <c r="J349" s="73"/>
      <c r="K349" s="73"/>
      <c r="L349" s="73"/>
      <c r="M349" s="70"/>
      <c r="N349" s="73"/>
      <c r="O349" s="73"/>
      <c r="P349" s="73"/>
      <c r="Q349" s="73"/>
      <c r="R349" s="73"/>
      <c r="S349" s="70"/>
      <c r="T349" s="70"/>
      <c r="U349" s="70"/>
      <c r="V349" s="70"/>
      <c r="W349" s="70"/>
      <c r="X349" s="70"/>
      <c r="Y349" s="70"/>
      <c r="Z349" s="70"/>
      <c r="AA349" s="70"/>
      <c r="AB349" s="70"/>
      <c r="AC349" s="70"/>
      <c r="AD349" s="70"/>
      <c r="BO349" s="70"/>
      <c r="BP349" s="70"/>
      <c r="BQ349" s="73" t="s">
        <v>45</v>
      </c>
      <c r="BR349" s="73"/>
      <c r="BS349" s="73"/>
      <c r="BT349" s="73"/>
      <c r="BU349" s="73"/>
      <c r="BV349" s="73"/>
      <c r="BW349" s="73"/>
      <c r="BX349" s="73"/>
      <c r="BY349" s="73"/>
      <c r="BZ349" s="73"/>
      <c r="CA349" s="70"/>
      <c r="CB349" s="73"/>
      <c r="CC349" s="73"/>
      <c r="CD349" s="73"/>
      <c r="CE349" s="73"/>
      <c r="CF349" s="73"/>
      <c r="CG349" s="70"/>
      <c r="CH349" s="70"/>
      <c r="CI349" s="70"/>
      <c r="CJ349" s="70"/>
      <c r="CK349" s="70"/>
      <c r="CL349" s="70"/>
      <c r="CM349" s="70"/>
      <c r="CN349" s="70"/>
      <c r="CO349" s="70"/>
      <c r="CP349" s="70"/>
      <c r="CQ349" s="70"/>
      <c r="CR349" s="70"/>
    </row>
    <row r="350" spans="1:195" ht="17.25" customHeight="1" x14ac:dyDescent="0.4">
      <c r="A350" s="70"/>
      <c r="B350" s="70"/>
      <c r="C350" s="74"/>
      <c r="D350" s="74"/>
      <c r="E350" s="74"/>
      <c r="F350" s="74"/>
      <c r="G350" s="74"/>
      <c r="H350" s="74"/>
      <c r="I350" s="74"/>
      <c r="J350" s="74"/>
      <c r="K350" s="74"/>
      <c r="L350" s="74"/>
      <c r="M350" s="74"/>
      <c r="N350" s="74"/>
      <c r="O350" s="74"/>
      <c r="P350" s="74"/>
      <c r="Q350" s="74"/>
      <c r="R350" s="74"/>
      <c r="S350" s="74"/>
      <c r="T350" s="74"/>
      <c r="U350" s="74"/>
      <c r="V350" s="74"/>
      <c r="W350" s="74"/>
      <c r="X350" s="74"/>
      <c r="Y350" s="74"/>
      <c r="Z350" s="74"/>
      <c r="AA350" s="74"/>
      <c r="AB350" s="74"/>
      <c r="AC350" s="74"/>
      <c r="AD350" s="74"/>
      <c r="AE350" s="74"/>
      <c r="AF350" s="74"/>
      <c r="AG350" s="74"/>
      <c r="AH350" s="74"/>
      <c r="AI350" s="74"/>
      <c r="AJ350" s="74"/>
      <c r="AK350" s="74"/>
      <c r="AL350" s="74"/>
      <c r="AM350" s="74"/>
      <c r="AN350" s="74"/>
      <c r="AO350" s="74"/>
      <c r="AP350" s="74"/>
      <c r="AQ350" s="74"/>
      <c r="AR350" s="74"/>
      <c r="AS350" s="74"/>
      <c r="AT350" s="74"/>
      <c r="AU350" s="74"/>
      <c r="AV350" s="74"/>
      <c r="AW350" s="74"/>
      <c r="AX350" s="74"/>
      <c r="AY350" s="74"/>
      <c r="AZ350" s="74"/>
      <c r="BA350" s="74"/>
      <c r="BB350" s="74"/>
      <c r="BC350" s="74"/>
      <c r="BD350" s="74"/>
      <c r="BE350" s="74"/>
      <c r="BF350" s="74"/>
      <c r="BG350" s="74"/>
      <c r="BH350" s="74"/>
      <c r="BI350" s="74"/>
      <c r="BJ350" s="74"/>
      <c r="BK350" s="74"/>
      <c r="BL350" s="74"/>
      <c r="BO350" s="70"/>
      <c r="BP350" s="70"/>
      <c r="BQ350" s="73"/>
      <c r="BR350" s="73"/>
      <c r="BS350" s="73"/>
      <c r="BT350" s="73"/>
      <c r="BU350" s="73"/>
      <c r="BV350" s="73"/>
      <c r="BW350" s="73"/>
      <c r="BX350" s="73"/>
      <c r="BY350" s="73"/>
      <c r="BZ350" s="73"/>
      <c r="CA350" s="70"/>
      <c r="CB350" s="73"/>
      <c r="CC350" s="73"/>
      <c r="CD350" s="73"/>
      <c r="CE350" s="73"/>
      <c r="CF350" s="73"/>
      <c r="CG350" s="70"/>
      <c r="CH350" s="70"/>
      <c r="CI350" s="70"/>
      <c r="CJ350" s="70"/>
      <c r="CK350" s="70"/>
      <c r="CL350" s="70"/>
      <c r="CM350" s="70"/>
      <c r="CN350" s="70"/>
      <c r="CO350" s="70"/>
      <c r="CP350" s="70"/>
      <c r="CQ350" s="70"/>
      <c r="CR350" s="70"/>
    </row>
    <row r="351" spans="1:195" ht="17.25" customHeight="1" x14ac:dyDescent="0.4">
      <c r="A351" s="70"/>
      <c r="B351" s="73"/>
      <c r="C351" s="74"/>
      <c r="D351" s="74"/>
      <c r="E351" s="74"/>
      <c r="F351" s="74"/>
      <c r="G351" s="74"/>
      <c r="H351" s="74"/>
      <c r="I351" s="74"/>
      <c r="J351" s="74"/>
      <c r="K351" s="74"/>
      <c r="L351" s="74"/>
      <c r="M351" s="74"/>
      <c r="N351" s="74"/>
      <c r="O351" s="74"/>
      <c r="P351" s="74"/>
      <c r="Q351" s="74"/>
      <c r="R351" s="74"/>
      <c r="S351" s="74"/>
      <c r="T351" s="74"/>
      <c r="U351" s="74"/>
      <c r="V351" s="74"/>
      <c r="W351" s="74"/>
      <c r="X351" s="74"/>
      <c r="Y351" s="74"/>
      <c r="Z351" s="74"/>
      <c r="AA351" s="74"/>
      <c r="AB351" s="74"/>
      <c r="AC351" s="74"/>
      <c r="AD351" s="74"/>
      <c r="AE351" s="74"/>
      <c r="AF351" s="74"/>
      <c r="AG351" s="74"/>
      <c r="AH351" s="74"/>
      <c r="AI351" s="74"/>
      <c r="AJ351" s="74"/>
      <c r="AK351" s="74"/>
      <c r="AL351" s="74"/>
      <c r="AM351" s="74"/>
      <c r="AN351" s="74"/>
      <c r="AO351" s="74"/>
      <c r="AP351" s="74"/>
      <c r="AQ351" s="74"/>
      <c r="AR351" s="74"/>
      <c r="AS351" s="74"/>
      <c r="AT351" s="74"/>
      <c r="AU351" s="74"/>
      <c r="AV351" s="74"/>
      <c r="AW351" s="74"/>
      <c r="AX351" s="74"/>
      <c r="AY351" s="74"/>
      <c r="AZ351" s="74"/>
      <c r="BA351" s="74"/>
      <c r="BB351" s="74"/>
      <c r="BC351" s="74"/>
      <c r="BD351" s="74"/>
      <c r="BE351" s="74"/>
      <c r="BF351" s="74"/>
      <c r="BG351" s="74"/>
      <c r="BH351" s="74"/>
      <c r="BI351" s="74"/>
      <c r="BJ351" s="74"/>
      <c r="BK351" s="74"/>
      <c r="BL351" s="74"/>
      <c r="BO351" s="70"/>
      <c r="BP351" s="73"/>
      <c r="BQ351" s="74"/>
      <c r="BR351" s="74"/>
      <c r="BS351" s="74"/>
      <c r="BT351" s="74"/>
      <c r="BU351" s="74"/>
      <c r="BV351" s="74"/>
      <c r="BW351" s="74"/>
      <c r="BX351" s="74"/>
      <c r="BY351" s="74"/>
      <c r="BZ351" s="74"/>
      <c r="CA351" s="74"/>
      <c r="CB351" s="74"/>
      <c r="CC351" s="74"/>
      <c r="CD351" s="74"/>
      <c r="CE351" s="74"/>
      <c r="CF351" s="74"/>
      <c r="CG351" s="74"/>
      <c r="CH351" s="74"/>
      <c r="CI351" s="74"/>
      <c r="CJ351" s="74"/>
      <c r="CK351" s="74"/>
      <c r="CL351" s="74"/>
      <c r="CM351" s="74"/>
      <c r="CN351" s="74"/>
      <c r="CO351" s="74"/>
      <c r="CP351" s="74"/>
      <c r="CQ351" s="74"/>
      <c r="CR351" s="74"/>
      <c r="CS351" s="74"/>
      <c r="CT351" s="74"/>
      <c r="CU351" s="74"/>
      <c r="CV351" s="74"/>
      <c r="CW351" s="74"/>
      <c r="CX351" s="74"/>
      <c r="CY351" s="74"/>
      <c r="CZ351" s="74"/>
      <c r="DA351" s="74"/>
      <c r="DB351" s="74"/>
      <c r="DC351" s="74"/>
      <c r="DD351" s="74"/>
      <c r="DE351" s="74"/>
      <c r="DF351" s="74"/>
      <c r="DG351" s="74"/>
      <c r="DH351" s="74"/>
      <c r="DI351" s="74"/>
      <c r="DJ351" s="74"/>
      <c r="DK351" s="74"/>
      <c r="DL351" s="74"/>
      <c r="DM351" s="74"/>
      <c r="DN351" s="74"/>
      <c r="DO351" s="74"/>
      <c r="DP351" s="74"/>
      <c r="DQ351" s="74"/>
      <c r="DR351" s="74"/>
      <c r="DS351" s="74"/>
      <c r="DT351" s="74"/>
      <c r="DU351" s="74"/>
      <c r="DV351" s="74"/>
      <c r="DW351" s="74"/>
      <c r="DX351" s="74"/>
      <c r="DY351" s="74"/>
      <c r="DZ351" s="74"/>
    </row>
    <row r="352" spans="1:195" ht="18.75" customHeight="1" thickBot="1" x14ac:dyDescent="0.45">
      <c r="A352" s="5"/>
      <c r="B352" s="5"/>
      <c r="C352" s="7" t="s">
        <v>46</v>
      </c>
      <c r="D352" s="5"/>
      <c r="E352" s="5"/>
      <c r="F352" s="5"/>
      <c r="G352" s="5"/>
      <c r="H352" s="5"/>
      <c r="I352" s="5"/>
      <c r="J352" s="5"/>
      <c r="K352" s="5"/>
      <c r="L352" s="5"/>
      <c r="M352" s="5"/>
      <c r="N352" s="5"/>
      <c r="O352" s="5"/>
      <c r="P352" s="5"/>
      <c r="Q352" s="5"/>
      <c r="R352" s="23"/>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19"/>
      <c r="BE352" s="5"/>
      <c r="BF352" s="5"/>
      <c r="BG352" s="5"/>
      <c r="BH352" s="5"/>
      <c r="BI352" s="5"/>
      <c r="BK352" s="75"/>
      <c r="BO352" s="5"/>
      <c r="BP352" s="5"/>
      <c r="BQ352" s="7" t="s">
        <v>46</v>
      </c>
      <c r="BR352" s="5"/>
      <c r="BS352" s="5"/>
      <c r="BT352" s="5"/>
      <c r="BU352" s="5"/>
      <c r="BV352" s="5"/>
      <c r="BW352" s="5"/>
      <c r="BX352" s="5"/>
      <c r="BY352" s="5"/>
      <c r="BZ352" s="5"/>
      <c r="CA352" s="5"/>
      <c r="CB352" s="5"/>
      <c r="CC352" s="5"/>
      <c r="CD352" s="5"/>
      <c r="CE352" s="5"/>
      <c r="CF352" s="23"/>
      <c r="CG352" s="5"/>
      <c r="CH352" s="5"/>
      <c r="CI352" s="5"/>
      <c r="CJ352" s="5"/>
      <c r="CK352" s="5"/>
      <c r="CL352" s="5"/>
      <c r="CM352" s="5"/>
      <c r="CN352" s="5"/>
      <c r="CO352" s="5"/>
      <c r="CP352" s="5"/>
      <c r="CQ352" s="5"/>
      <c r="CR352" s="5"/>
      <c r="CS352" s="5"/>
      <c r="CT352" s="5"/>
      <c r="CU352" s="5"/>
      <c r="CV352" s="5"/>
      <c r="CW352" s="5"/>
      <c r="CX352" s="5"/>
      <c r="CY352" s="5"/>
      <c r="CZ352" s="5"/>
      <c r="DA352" s="5"/>
      <c r="DB352" s="5"/>
      <c r="DC352" s="5"/>
      <c r="DD352" s="5"/>
      <c r="DE352" s="5"/>
      <c r="DF352" s="5"/>
      <c r="DG352" s="5"/>
      <c r="DH352" s="5"/>
      <c r="DI352" s="5"/>
      <c r="DJ352" s="5"/>
      <c r="DK352" s="5"/>
      <c r="DL352" s="5"/>
      <c r="DM352" s="5"/>
      <c r="DN352" s="5"/>
      <c r="DO352" s="5"/>
      <c r="DP352" s="5"/>
      <c r="DQ352" s="5"/>
      <c r="DR352" s="19"/>
      <c r="DS352" s="5"/>
      <c r="DT352" s="5"/>
      <c r="DU352" s="5"/>
      <c r="DV352" s="5"/>
      <c r="DW352" s="5"/>
      <c r="DY352" s="76"/>
    </row>
    <row r="353" spans="2:131" ht="18.75" customHeight="1" x14ac:dyDescent="0.4">
      <c r="B353" s="5"/>
      <c r="C353" s="11"/>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c r="BC353" s="12"/>
      <c r="BD353" s="12"/>
      <c r="BE353" s="12"/>
      <c r="BF353" s="12"/>
      <c r="BG353" s="12"/>
      <c r="BH353" s="12"/>
      <c r="BI353" s="12"/>
      <c r="BJ353" s="12"/>
      <c r="BK353" s="13"/>
      <c r="BL353" s="5"/>
      <c r="BM353" s="5"/>
      <c r="BP353" s="5"/>
      <c r="BQ353" s="11"/>
      <c r="BR353" s="12"/>
      <c r="BS353" s="12"/>
      <c r="BT353" s="12"/>
      <c r="BU353" s="12"/>
      <c r="BV353" s="12"/>
      <c r="BW353" s="12"/>
      <c r="BX353" s="12"/>
      <c r="BY353" s="12"/>
      <c r="BZ353" s="12"/>
      <c r="CA353" s="12"/>
      <c r="CB353" s="12"/>
      <c r="CC353" s="12"/>
      <c r="CD353" s="12"/>
      <c r="CE353" s="12"/>
      <c r="CF353" s="12"/>
      <c r="CG353" s="12"/>
      <c r="CH353" s="12"/>
      <c r="CI353" s="12"/>
      <c r="CJ353" s="12"/>
      <c r="CK353" s="12"/>
      <c r="CL353" s="12"/>
      <c r="CM353" s="12"/>
      <c r="CN353" s="12"/>
      <c r="CO353" s="12"/>
      <c r="CP353" s="12"/>
      <c r="CQ353" s="12"/>
      <c r="CR353" s="12"/>
      <c r="CS353" s="12"/>
      <c r="CT353" s="12"/>
      <c r="CU353" s="12"/>
      <c r="CV353" s="12"/>
      <c r="CW353" s="12"/>
      <c r="CX353" s="12"/>
      <c r="CY353" s="12"/>
      <c r="CZ353" s="12"/>
      <c r="DA353" s="12"/>
      <c r="DB353" s="12"/>
      <c r="DC353" s="12"/>
      <c r="DD353" s="12"/>
      <c r="DE353" s="12"/>
      <c r="DF353" s="12"/>
      <c r="DG353" s="12"/>
      <c r="DH353" s="12"/>
      <c r="DI353" s="12"/>
      <c r="DJ353" s="12"/>
      <c r="DK353" s="12"/>
      <c r="DL353" s="12"/>
      <c r="DM353" s="12"/>
      <c r="DN353" s="12"/>
      <c r="DO353" s="12"/>
      <c r="DP353" s="12"/>
      <c r="DQ353" s="12"/>
      <c r="DR353" s="12"/>
      <c r="DS353" s="12"/>
      <c r="DT353" s="12"/>
      <c r="DU353" s="12"/>
      <c r="DV353" s="12"/>
      <c r="DW353" s="12"/>
      <c r="DX353" s="12"/>
      <c r="DY353" s="13"/>
      <c r="DZ353" s="5"/>
      <c r="EA353" s="5"/>
    </row>
    <row r="354" spans="2:131" ht="18.75" customHeight="1" thickBot="1" x14ac:dyDescent="0.45">
      <c r="B354" s="5"/>
      <c r="C354" s="14"/>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15"/>
      <c r="BL354" s="5"/>
      <c r="BM354" s="5"/>
      <c r="BP354" s="5"/>
      <c r="BQ354" s="14"/>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c r="CW354" s="5"/>
      <c r="CX354" s="5"/>
      <c r="CY354" s="5"/>
      <c r="CZ354" s="5"/>
      <c r="DA354" s="5"/>
      <c r="DB354" s="5"/>
      <c r="DC354" s="5"/>
      <c r="DD354" s="5"/>
      <c r="DE354" s="5"/>
      <c r="DF354" s="5"/>
      <c r="DG354" s="5"/>
      <c r="DH354" s="5"/>
      <c r="DI354" s="5"/>
      <c r="DJ354" s="5"/>
      <c r="DK354" s="5"/>
      <c r="DL354" s="5"/>
      <c r="DM354" s="5"/>
      <c r="DN354" s="5"/>
      <c r="DO354" s="5"/>
      <c r="DP354" s="5"/>
      <c r="DQ354" s="5"/>
      <c r="DR354" s="5"/>
      <c r="DS354" s="5"/>
      <c r="DT354" s="5"/>
      <c r="DU354" s="5"/>
      <c r="DV354" s="5"/>
      <c r="DW354" s="5"/>
      <c r="DX354" s="5"/>
      <c r="DY354" s="15"/>
      <c r="DZ354" s="5"/>
      <c r="EA354" s="5"/>
    </row>
    <row r="355" spans="2:131" ht="15" customHeight="1" x14ac:dyDescent="0.4">
      <c r="B355" s="5"/>
      <c r="C355" s="14"/>
      <c r="D355" s="674"/>
      <c r="E355" s="675"/>
      <c r="F355" s="675"/>
      <c r="G355" s="675"/>
      <c r="H355" s="675"/>
      <c r="I355" s="675"/>
      <c r="J355" s="675"/>
      <c r="K355" s="675"/>
      <c r="L355" s="675"/>
      <c r="M355" s="675"/>
      <c r="N355" s="675"/>
      <c r="O355" s="675"/>
      <c r="P355" s="675"/>
      <c r="Q355" s="675"/>
      <c r="R355" s="676"/>
      <c r="S355" s="5"/>
      <c r="T355" s="5"/>
      <c r="U355" s="5"/>
      <c r="V355" s="5"/>
      <c r="W355" s="5"/>
      <c r="X355" s="5"/>
      <c r="Y355" s="5"/>
      <c r="Z355" s="5"/>
      <c r="AA355" s="5"/>
      <c r="AB355" s="5"/>
      <c r="AC355" s="5"/>
      <c r="AD355" s="674"/>
      <c r="AE355" s="675"/>
      <c r="AF355" s="675"/>
      <c r="AG355" s="675"/>
      <c r="AH355" s="675"/>
      <c r="AI355" s="675"/>
      <c r="AJ355" s="675"/>
      <c r="AK355" s="675"/>
      <c r="AL355" s="675"/>
      <c r="AM355" s="675"/>
      <c r="AN355" s="675"/>
      <c r="AO355" s="675"/>
      <c r="AP355" s="675"/>
      <c r="AQ355" s="675"/>
      <c r="AR355" s="676"/>
      <c r="AS355" s="5"/>
      <c r="AT355" s="674"/>
      <c r="AU355" s="675"/>
      <c r="AV355" s="675"/>
      <c r="AW355" s="675"/>
      <c r="AX355" s="675"/>
      <c r="AY355" s="675"/>
      <c r="AZ355" s="675"/>
      <c r="BA355" s="675"/>
      <c r="BB355" s="675"/>
      <c r="BC355" s="675"/>
      <c r="BD355" s="675"/>
      <c r="BE355" s="675"/>
      <c r="BF355" s="675"/>
      <c r="BG355" s="675"/>
      <c r="BH355" s="675"/>
      <c r="BI355" s="675"/>
      <c r="BJ355" s="676"/>
      <c r="BK355" s="15"/>
      <c r="BL355" s="5"/>
      <c r="BM355" s="5"/>
      <c r="BP355" s="5"/>
      <c r="BQ355" s="14"/>
      <c r="BR355" s="680" t="s">
        <v>350</v>
      </c>
      <c r="BS355" s="681"/>
      <c r="BT355" s="681"/>
      <c r="BU355" s="681"/>
      <c r="BV355" s="681"/>
      <c r="BW355" s="681"/>
      <c r="BX355" s="681"/>
      <c r="BY355" s="681"/>
      <c r="BZ355" s="681"/>
      <c r="CA355" s="681"/>
      <c r="CB355" s="681"/>
      <c r="CC355" s="681"/>
      <c r="CD355" s="681"/>
      <c r="CE355" s="681"/>
      <c r="CF355" s="682"/>
      <c r="CG355" s="5"/>
      <c r="CH355" s="5"/>
      <c r="CI355" s="5"/>
      <c r="CJ355" s="5"/>
      <c r="CK355" s="5"/>
      <c r="CL355" s="5"/>
      <c r="CM355" s="5"/>
      <c r="CN355" s="5"/>
      <c r="CO355" s="5"/>
      <c r="CP355" s="5"/>
      <c r="CQ355" s="5"/>
      <c r="CR355" s="680" t="s">
        <v>367</v>
      </c>
      <c r="CS355" s="681"/>
      <c r="CT355" s="681"/>
      <c r="CU355" s="681"/>
      <c r="CV355" s="681"/>
      <c r="CW355" s="681"/>
      <c r="CX355" s="681"/>
      <c r="CY355" s="681"/>
      <c r="CZ355" s="681"/>
      <c r="DA355" s="681"/>
      <c r="DB355" s="681"/>
      <c r="DC355" s="681"/>
      <c r="DD355" s="681"/>
      <c r="DE355" s="681"/>
      <c r="DF355" s="682"/>
      <c r="DG355" s="27"/>
      <c r="DH355" s="680" t="s">
        <v>147</v>
      </c>
      <c r="DI355" s="681"/>
      <c r="DJ355" s="681"/>
      <c r="DK355" s="681"/>
      <c r="DL355" s="681"/>
      <c r="DM355" s="681"/>
      <c r="DN355" s="681"/>
      <c r="DO355" s="681"/>
      <c r="DP355" s="681"/>
      <c r="DQ355" s="681"/>
      <c r="DR355" s="681"/>
      <c r="DS355" s="681"/>
      <c r="DT355" s="681"/>
      <c r="DU355" s="681"/>
      <c r="DV355" s="681"/>
      <c r="DW355" s="681"/>
      <c r="DX355" s="682"/>
      <c r="DY355" s="15"/>
      <c r="DZ355" s="5"/>
      <c r="EA355" s="5"/>
    </row>
    <row r="356" spans="2:131" ht="15" customHeight="1" x14ac:dyDescent="0.4">
      <c r="B356" s="5"/>
      <c r="C356" s="14"/>
      <c r="D356" s="670"/>
      <c r="E356" s="671"/>
      <c r="F356" s="671"/>
      <c r="G356" s="671"/>
      <c r="H356" s="671"/>
      <c r="I356" s="671"/>
      <c r="J356" s="671"/>
      <c r="K356" s="671"/>
      <c r="L356" s="671"/>
      <c r="M356" s="671"/>
      <c r="N356" s="671"/>
      <c r="O356" s="671"/>
      <c r="P356" s="671"/>
      <c r="Q356" s="671"/>
      <c r="R356" s="672"/>
      <c r="S356" s="5"/>
      <c r="T356" s="5"/>
      <c r="U356" s="5"/>
      <c r="V356" s="5"/>
      <c r="W356" s="5"/>
      <c r="X356" s="5"/>
      <c r="Y356" s="5"/>
      <c r="Z356" s="5"/>
      <c r="AA356" s="5"/>
      <c r="AB356" s="5"/>
      <c r="AC356" s="5"/>
      <c r="AD356" s="670"/>
      <c r="AE356" s="671"/>
      <c r="AF356" s="671"/>
      <c r="AG356" s="671"/>
      <c r="AH356" s="671"/>
      <c r="AI356" s="671"/>
      <c r="AJ356" s="671"/>
      <c r="AK356" s="671"/>
      <c r="AL356" s="671"/>
      <c r="AM356" s="671"/>
      <c r="AN356" s="671"/>
      <c r="AO356" s="671"/>
      <c r="AP356" s="671"/>
      <c r="AQ356" s="671"/>
      <c r="AR356" s="672"/>
      <c r="AS356" s="5"/>
      <c r="AT356" s="670"/>
      <c r="AU356" s="671"/>
      <c r="AV356" s="671"/>
      <c r="AW356" s="671"/>
      <c r="AX356" s="671"/>
      <c r="AY356" s="671"/>
      <c r="AZ356" s="671"/>
      <c r="BA356" s="671"/>
      <c r="BB356" s="671"/>
      <c r="BC356" s="671"/>
      <c r="BD356" s="671"/>
      <c r="BE356" s="671"/>
      <c r="BF356" s="671"/>
      <c r="BG356" s="671"/>
      <c r="BH356" s="671"/>
      <c r="BI356" s="671"/>
      <c r="BJ356" s="672"/>
      <c r="BK356" s="15"/>
      <c r="BL356" s="5"/>
      <c r="BM356" s="5"/>
      <c r="BP356" s="5"/>
      <c r="BQ356" s="14"/>
      <c r="BR356" s="673" t="s">
        <v>386</v>
      </c>
      <c r="BS356" s="312"/>
      <c r="BT356" s="312"/>
      <c r="BU356" s="312"/>
      <c r="BV356" s="312"/>
      <c r="BW356" s="312"/>
      <c r="BX356" s="312"/>
      <c r="BY356" s="312"/>
      <c r="BZ356" s="312"/>
      <c r="CA356" s="312"/>
      <c r="CB356" s="312"/>
      <c r="CC356" s="312"/>
      <c r="CD356" s="312"/>
      <c r="CE356" s="312"/>
      <c r="CF356" s="313"/>
      <c r="CG356" s="5"/>
      <c r="CH356" s="5"/>
      <c r="CI356" s="5"/>
      <c r="CJ356" s="5"/>
      <c r="CK356" s="5"/>
      <c r="CL356" s="5"/>
      <c r="CM356" s="5"/>
      <c r="CN356" s="5"/>
      <c r="CO356" s="5"/>
      <c r="CP356" s="5"/>
      <c r="CQ356" s="5"/>
      <c r="CR356" s="673"/>
      <c r="CS356" s="312"/>
      <c r="CT356" s="312"/>
      <c r="CU356" s="312"/>
      <c r="CV356" s="312"/>
      <c r="CW356" s="312"/>
      <c r="CX356" s="312"/>
      <c r="CY356" s="312"/>
      <c r="CZ356" s="312"/>
      <c r="DA356" s="312"/>
      <c r="DB356" s="312"/>
      <c r="DC356" s="312"/>
      <c r="DD356" s="312"/>
      <c r="DE356" s="312"/>
      <c r="DF356" s="313"/>
      <c r="DG356" s="27"/>
      <c r="DH356" s="673"/>
      <c r="DI356" s="312"/>
      <c r="DJ356" s="312"/>
      <c r="DK356" s="312"/>
      <c r="DL356" s="312"/>
      <c r="DM356" s="312"/>
      <c r="DN356" s="312"/>
      <c r="DO356" s="312"/>
      <c r="DP356" s="312"/>
      <c r="DQ356" s="312"/>
      <c r="DR356" s="312"/>
      <c r="DS356" s="312"/>
      <c r="DT356" s="312"/>
      <c r="DU356" s="312"/>
      <c r="DV356" s="312"/>
      <c r="DW356" s="312"/>
      <c r="DX356" s="313"/>
      <c r="DY356" s="15"/>
      <c r="DZ356" s="5"/>
      <c r="EA356" s="5"/>
    </row>
    <row r="357" spans="2:131" ht="15" customHeight="1" x14ac:dyDescent="0.4">
      <c r="B357" s="5"/>
      <c r="C357" s="14"/>
      <c r="D357" s="670"/>
      <c r="E357" s="671"/>
      <c r="F357" s="671"/>
      <c r="G357" s="671"/>
      <c r="H357" s="671"/>
      <c r="I357" s="671"/>
      <c r="J357" s="671"/>
      <c r="K357" s="671"/>
      <c r="L357" s="671"/>
      <c r="M357" s="671"/>
      <c r="N357" s="671"/>
      <c r="O357" s="671"/>
      <c r="P357" s="671"/>
      <c r="Q357" s="671"/>
      <c r="R357" s="672"/>
      <c r="S357" s="5"/>
      <c r="T357" s="5"/>
      <c r="U357" s="5"/>
      <c r="V357" s="5"/>
      <c r="W357" s="5"/>
      <c r="X357" s="5"/>
      <c r="Y357" s="5"/>
      <c r="Z357" s="5"/>
      <c r="AA357" s="5"/>
      <c r="AB357" s="5"/>
      <c r="AC357" s="5"/>
      <c r="AD357" s="670"/>
      <c r="AE357" s="671"/>
      <c r="AF357" s="671"/>
      <c r="AG357" s="671"/>
      <c r="AH357" s="671"/>
      <c r="AI357" s="671"/>
      <c r="AJ357" s="671"/>
      <c r="AK357" s="671"/>
      <c r="AL357" s="671"/>
      <c r="AM357" s="671"/>
      <c r="AN357" s="671"/>
      <c r="AO357" s="671"/>
      <c r="AP357" s="671"/>
      <c r="AQ357" s="671"/>
      <c r="AR357" s="672"/>
      <c r="AS357" s="5"/>
      <c r="AT357" s="670"/>
      <c r="AU357" s="671"/>
      <c r="AV357" s="671"/>
      <c r="AW357" s="671"/>
      <c r="AX357" s="671"/>
      <c r="AY357" s="671"/>
      <c r="AZ357" s="671"/>
      <c r="BA357" s="671"/>
      <c r="BB357" s="671"/>
      <c r="BC357" s="671"/>
      <c r="BD357" s="671"/>
      <c r="BE357" s="671"/>
      <c r="BF357" s="671"/>
      <c r="BG357" s="671"/>
      <c r="BH357" s="671"/>
      <c r="BI357" s="671"/>
      <c r="BJ357" s="672"/>
      <c r="BK357" s="15"/>
      <c r="BL357" s="5"/>
      <c r="BM357" s="5"/>
      <c r="BP357" s="5"/>
      <c r="BQ357" s="14"/>
      <c r="BR357" s="673" t="s">
        <v>387</v>
      </c>
      <c r="BS357" s="312"/>
      <c r="BT357" s="312"/>
      <c r="BU357" s="312"/>
      <c r="BV357" s="312"/>
      <c r="BW357" s="312"/>
      <c r="BX357" s="312"/>
      <c r="BY357" s="312"/>
      <c r="BZ357" s="312"/>
      <c r="CA357" s="312"/>
      <c r="CB357" s="312"/>
      <c r="CC357" s="312"/>
      <c r="CD357" s="312"/>
      <c r="CE357" s="312"/>
      <c r="CF357" s="313"/>
      <c r="CG357" s="5"/>
      <c r="CH357" s="5"/>
      <c r="CI357" s="5"/>
      <c r="CJ357" s="5"/>
      <c r="CK357" s="5"/>
      <c r="CL357" s="5"/>
      <c r="CM357" s="5"/>
      <c r="CN357" s="5"/>
      <c r="CO357" s="5"/>
      <c r="CP357" s="5"/>
      <c r="CQ357" s="5"/>
      <c r="CR357" s="673"/>
      <c r="CS357" s="312"/>
      <c r="CT357" s="312"/>
      <c r="CU357" s="312"/>
      <c r="CV357" s="312"/>
      <c r="CW357" s="312"/>
      <c r="CX357" s="312"/>
      <c r="CY357" s="312"/>
      <c r="CZ357" s="312"/>
      <c r="DA357" s="312"/>
      <c r="DB357" s="312"/>
      <c r="DC357" s="312"/>
      <c r="DD357" s="312"/>
      <c r="DE357" s="312"/>
      <c r="DF357" s="313"/>
      <c r="DG357" s="27"/>
      <c r="DH357" s="673"/>
      <c r="DI357" s="312"/>
      <c r="DJ357" s="312"/>
      <c r="DK357" s="312"/>
      <c r="DL357" s="312"/>
      <c r="DM357" s="312"/>
      <c r="DN357" s="312"/>
      <c r="DO357" s="312"/>
      <c r="DP357" s="312"/>
      <c r="DQ357" s="312"/>
      <c r="DR357" s="312"/>
      <c r="DS357" s="312"/>
      <c r="DT357" s="312"/>
      <c r="DU357" s="312"/>
      <c r="DV357" s="312"/>
      <c r="DW357" s="312"/>
      <c r="DX357" s="313"/>
      <c r="DY357" s="15"/>
      <c r="DZ357" s="5"/>
      <c r="EA357" s="5"/>
    </row>
    <row r="358" spans="2:131" ht="15" customHeight="1" x14ac:dyDescent="0.4">
      <c r="B358" s="5"/>
      <c r="C358" s="14"/>
      <c r="D358" s="670"/>
      <c r="E358" s="671"/>
      <c r="F358" s="671"/>
      <c r="G358" s="671"/>
      <c r="H358" s="671"/>
      <c r="I358" s="671"/>
      <c r="J358" s="671"/>
      <c r="K358" s="671"/>
      <c r="L358" s="671"/>
      <c r="M358" s="671"/>
      <c r="N358" s="671"/>
      <c r="O358" s="671"/>
      <c r="P358" s="671"/>
      <c r="Q358" s="671"/>
      <c r="R358" s="672"/>
      <c r="S358" s="5"/>
      <c r="T358" s="5"/>
      <c r="U358" s="5"/>
      <c r="V358" s="5"/>
      <c r="W358" s="5"/>
      <c r="X358" s="5"/>
      <c r="Y358" s="5"/>
      <c r="Z358" s="5"/>
      <c r="AA358" s="5"/>
      <c r="AB358" s="5"/>
      <c r="AC358" s="5"/>
      <c r="AD358" s="670"/>
      <c r="AE358" s="671"/>
      <c r="AF358" s="671"/>
      <c r="AG358" s="671"/>
      <c r="AH358" s="671"/>
      <c r="AI358" s="671"/>
      <c r="AJ358" s="671"/>
      <c r="AK358" s="671"/>
      <c r="AL358" s="671"/>
      <c r="AM358" s="671"/>
      <c r="AN358" s="671"/>
      <c r="AO358" s="671"/>
      <c r="AP358" s="671"/>
      <c r="AQ358" s="671"/>
      <c r="AR358" s="672"/>
      <c r="AS358" s="5"/>
      <c r="AT358" s="670"/>
      <c r="AU358" s="671"/>
      <c r="AV358" s="671"/>
      <c r="AW358" s="671"/>
      <c r="AX358" s="671"/>
      <c r="AY358" s="671"/>
      <c r="AZ358" s="671"/>
      <c r="BA358" s="671"/>
      <c r="BB358" s="671"/>
      <c r="BC358" s="671"/>
      <c r="BD358" s="671"/>
      <c r="BE358" s="671"/>
      <c r="BF358" s="671"/>
      <c r="BG358" s="671"/>
      <c r="BH358" s="671"/>
      <c r="BI358" s="671"/>
      <c r="BJ358" s="672"/>
      <c r="BK358" s="15"/>
      <c r="BL358" s="5"/>
      <c r="BM358" s="5"/>
      <c r="BP358" s="5"/>
      <c r="BQ358" s="14"/>
      <c r="BR358" s="673"/>
      <c r="BS358" s="312"/>
      <c r="BT358" s="312"/>
      <c r="BU358" s="312"/>
      <c r="BV358" s="312"/>
      <c r="BW358" s="312"/>
      <c r="BX358" s="312"/>
      <c r="BY358" s="312"/>
      <c r="BZ358" s="312"/>
      <c r="CA358" s="312"/>
      <c r="CB358" s="312"/>
      <c r="CC358" s="312"/>
      <c r="CD358" s="312"/>
      <c r="CE358" s="312"/>
      <c r="CF358" s="313"/>
      <c r="CG358" s="5"/>
      <c r="CH358" s="5"/>
      <c r="CI358" s="5"/>
      <c r="CJ358" s="5"/>
      <c r="CK358" s="5"/>
      <c r="CL358" s="5"/>
      <c r="CM358" s="5"/>
      <c r="CN358" s="5"/>
      <c r="CO358" s="5"/>
      <c r="CP358" s="5"/>
      <c r="CQ358" s="5"/>
      <c r="CR358" s="673"/>
      <c r="CS358" s="312"/>
      <c r="CT358" s="312"/>
      <c r="CU358" s="312"/>
      <c r="CV358" s="312"/>
      <c r="CW358" s="312"/>
      <c r="CX358" s="312"/>
      <c r="CY358" s="312"/>
      <c r="CZ358" s="312"/>
      <c r="DA358" s="312"/>
      <c r="DB358" s="312"/>
      <c r="DC358" s="312"/>
      <c r="DD358" s="312"/>
      <c r="DE358" s="312"/>
      <c r="DF358" s="313"/>
      <c r="DG358" s="27"/>
      <c r="DH358" s="673"/>
      <c r="DI358" s="312"/>
      <c r="DJ358" s="312"/>
      <c r="DK358" s="312"/>
      <c r="DL358" s="312"/>
      <c r="DM358" s="312"/>
      <c r="DN358" s="312"/>
      <c r="DO358" s="312"/>
      <c r="DP358" s="312"/>
      <c r="DQ358" s="312"/>
      <c r="DR358" s="312"/>
      <c r="DS358" s="312"/>
      <c r="DT358" s="312"/>
      <c r="DU358" s="312"/>
      <c r="DV358" s="312"/>
      <c r="DW358" s="312"/>
      <c r="DX358" s="313"/>
      <c r="DY358" s="15"/>
      <c r="DZ358" s="5"/>
      <c r="EA358" s="5"/>
    </row>
    <row r="359" spans="2:131" ht="15" customHeight="1" x14ac:dyDescent="0.4">
      <c r="B359" s="5"/>
      <c r="C359" s="14"/>
      <c r="D359" s="670"/>
      <c r="E359" s="671"/>
      <c r="F359" s="671"/>
      <c r="G359" s="671"/>
      <c r="H359" s="671"/>
      <c r="I359" s="671"/>
      <c r="J359" s="671"/>
      <c r="K359" s="671"/>
      <c r="L359" s="671"/>
      <c r="M359" s="671"/>
      <c r="N359" s="671"/>
      <c r="O359" s="671"/>
      <c r="P359" s="671"/>
      <c r="Q359" s="671"/>
      <c r="R359" s="672"/>
      <c r="S359" s="5"/>
      <c r="T359" s="5"/>
      <c r="U359" s="5"/>
      <c r="V359" s="5"/>
      <c r="W359" s="5"/>
      <c r="X359" s="5"/>
      <c r="Y359" s="5"/>
      <c r="Z359" s="5"/>
      <c r="AA359" s="5"/>
      <c r="AB359" s="5"/>
      <c r="AC359" s="5"/>
      <c r="AD359" s="670"/>
      <c r="AE359" s="671"/>
      <c r="AF359" s="671"/>
      <c r="AG359" s="671"/>
      <c r="AH359" s="671"/>
      <c r="AI359" s="671"/>
      <c r="AJ359" s="671"/>
      <c r="AK359" s="671"/>
      <c r="AL359" s="671"/>
      <c r="AM359" s="671"/>
      <c r="AN359" s="671"/>
      <c r="AO359" s="671"/>
      <c r="AP359" s="671"/>
      <c r="AQ359" s="671"/>
      <c r="AR359" s="672"/>
      <c r="AS359" s="5"/>
      <c r="AT359" s="670"/>
      <c r="AU359" s="671"/>
      <c r="AV359" s="671"/>
      <c r="AW359" s="671"/>
      <c r="AX359" s="671"/>
      <c r="AY359" s="671"/>
      <c r="AZ359" s="671"/>
      <c r="BA359" s="671"/>
      <c r="BB359" s="671"/>
      <c r="BC359" s="671"/>
      <c r="BD359" s="671"/>
      <c r="BE359" s="671"/>
      <c r="BF359" s="671"/>
      <c r="BG359" s="671"/>
      <c r="BH359" s="671"/>
      <c r="BI359" s="671"/>
      <c r="BJ359" s="672"/>
      <c r="BK359" s="15"/>
      <c r="BL359" s="5"/>
      <c r="BM359" s="5"/>
      <c r="BP359" s="5"/>
      <c r="BQ359" s="14"/>
      <c r="BR359" s="673"/>
      <c r="BS359" s="312"/>
      <c r="BT359" s="312"/>
      <c r="BU359" s="312"/>
      <c r="BV359" s="312"/>
      <c r="BW359" s="312"/>
      <c r="BX359" s="312"/>
      <c r="BY359" s="312"/>
      <c r="BZ359" s="312"/>
      <c r="CA359" s="312"/>
      <c r="CB359" s="312"/>
      <c r="CC359" s="312"/>
      <c r="CD359" s="312"/>
      <c r="CE359" s="312"/>
      <c r="CF359" s="313"/>
      <c r="CG359" s="5"/>
      <c r="CH359" s="5"/>
      <c r="CI359" s="5"/>
      <c r="CJ359" s="5"/>
      <c r="CK359" s="5"/>
      <c r="CL359" s="5"/>
      <c r="CM359" s="5"/>
      <c r="CN359" s="5"/>
      <c r="CO359" s="5"/>
      <c r="CP359" s="5"/>
      <c r="CQ359" s="5"/>
      <c r="CR359" s="673"/>
      <c r="CS359" s="312"/>
      <c r="CT359" s="312"/>
      <c r="CU359" s="312"/>
      <c r="CV359" s="312"/>
      <c r="CW359" s="312"/>
      <c r="CX359" s="312"/>
      <c r="CY359" s="312"/>
      <c r="CZ359" s="312"/>
      <c r="DA359" s="312"/>
      <c r="DB359" s="312"/>
      <c r="DC359" s="312"/>
      <c r="DD359" s="312"/>
      <c r="DE359" s="312"/>
      <c r="DF359" s="313"/>
      <c r="DG359" s="27"/>
      <c r="DH359" s="673"/>
      <c r="DI359" s="312"/>
      <c r="DJ359" s="312"/>
      <c r="DK359" s="312"/>
      <c r="DL359" s="312"/>
      <c r="DM359" s="312"/>
      <c r="DN359" s="312"/>
      <c r="DO359" s="312"/>
      <c r="DP359" s="312"/>
      <c r="DQ359" s="312"/>
      <c r="DR359" s="312"/>
      <c r="DS359" s="312"/>
      <c r="DT359" s="312"/>
      <c r="DU359" s="312"/>
      <c r="DV359" s="312"/>
      <c r="DW359" s="312"/>
      <c r="DX359" s="313"/>
      <c r="DY359" s="15"/>
      <c r="DZ359" s="5"/>
      <c r="EA359" s="5"/>
    </row>
    <row r="360" spans="2:131" ht="15" customHeight="1" x14ac:dyDescent="0.4">
      <c r="B360" s="5"/>
      <c r="C360" s="14"/>
      <c r="D360" s="670"/>
      <c r="E360" s="671"/>
      <c r="F360" s="671"/>
      <c r="G360" s="671"/>
      <c r="H360" s="671"/>
      <c r="I360" s="671"/>
      <c r="J360" s="671"/>
      <c r="K360" s="671"/>
      <c r="L360" s="671"/>
      <c r="M360" s="671"/>
      <c r="N360" s="671"/>
      <c r="O360" s="671"/>
      <c r="P360" s="671"/>
      <c r="Q360" s="671"/>
      <c r="R360" s="672"/>
      <c r="S360" s="5"/>
      <c r="T360" s="5"/>
      <c r="U360" s="5"/>
      <c r="V360" s="5"/>
      <c r="W360" s="5"/>
      <c r="X360" s="5"/>
      <c r="Y360" s="5"/>
      <c r="Z360" s="5"/>
      <c r="AA360" s="5"/>
      <c r="AB360" s="5"/>
      <c r="AC360" s="5"/>
      <c r="AD360" s="670"/>
      <c r="AE360" s="671"/>
      <c r="AF360" s="671"/>
      <c r="AG360" s="671"/>
      <c r="AH360" s="671"/>
      <c r="AI360" s="671"/>
      <c r="AJ360" s="671"/>
      <c r="AK360" s="671"/>
      <c r="AL360" s="671"/>
      <c r="AM360" s="671"/>
      <c r="AN360" s="671"/>
      <c r="AO360" s="671"/>
      <c r="AP360" s="671"/>
      <c r="AQ360" s="671"/>
      <c r="AR360" s="672"/>
      <c r="AS360" s="5"/>
      <c r="AT360" s="670"/>
      <c r="AU360" s="671"/>
      <c r="AV360" s="671"/>
      <c r="AW360" s="671"/>
      <c r="AX360" s="671"/>
      <c r="AY360" s="671"/>
      <c r="AZ360" s="671"/>
      <c r="BA360" s="671"/>
      <c r="BB360" s="671"/>
      <c r="BC360" s="671"/>
      <c r="BD360" s="671"/>
      <c r="BE360" s="671"/>
      <c r="BF360" s="671"/>
      <c r="BG360" s="671"/>
      <c r="BH360" s="671"/>
      <c r="BI360" s="671"/>
      <c r="BJ360" s="672"/>
      <c r="BK360" s="15"/>
      <c r="BL360" s="5"/>
      <c r="BM360" s="5"/>
      <c r="BP360" s="5"/>
      <c r="BQ360" s="14"/>
      <c r="BR360" s="673"/>
      <c r="BS360" s="312"/>
      <c r="BT360" s="312"/>
      <c r="BU360" s="312"/>
      <c r="BV360" s="312"/>
      <c r="BW360" s="312"/>
      <c r="BX360" s="312"/>
      <c r="BY360" s="312"/>
      <c r="BZ360" s="312"/>
      <c r="CA360" s="312"/>
      <c r="CB360" s="312"/>
      <c r="CC360" s="312"/>
      <c r="CD360" s="312"/>
      <c r="CE360" s="312"/>
      <c r="CF360" s="313"/>
      <c r="CG360" s="5"/>
      <c r="CH360" s="5"/>
      <c r="CI360" s="5"/>
      <c r="CJ360" s="5"/>
      <c r="CK360" s="5"/>
      <c r="CL360" s="5"/>
      <c r="CM360" s="5"/>
      <c r="CN360" s="5"/>
      <c r="CO360" s="5"/>
      <c r="CP360" s="5"/>
      <c r="CQ360" s="5"/>
      <c r="CR360" s="673"/>
      <c r="CS360" s="312"/>
      <c r="CT360" s="312"/>
      <c r="CU360" s="312"/>
      <c r="CV360" s="312"/>
      <c r="CW360" s="312"/>
      <c r="CX360" s="312"/>
      <c r="CY360" s="312"/>
      <c r="CZ360" s="312"/>
      <c r="DA360" s="312"/>
      <c r="DB360" s="312"/>
      <c r="DC360" s="312"/>
      <c r="DD360" s="312"/>
      <c r="DE360" s="312"/>
      <c r="DF360" s="313"/>
      <c r="DG360" s="27"/>
      <c r="DH360" s="673"/>
      <c r="DI360" s="312"/>
      <c r="DJ360" s="312"/>
      <c r="DK360" s="312"/>
      <c r="DL360" s="312"/>
      <c r="DM360" s="312"/>
      <c r="DN360" s="312"/>
      <c r="DO360" s="312"/>
      <c r="DP360" s="312"/>
      <c r="DQ360" s="312"/>
      <c r="DR360" s="312"/>
      <c r="DS360" s="312"/>
      <c r="DT360" s="312"/>
      <c r="DU360" s="312"/>
      <c r="DV360" s="312"/>
      <c r="DW360" s="312"/>
      <c r="DX360" s="313"/>
      <c r="DY360" s="15"/>
      <c r="DZ360" s="5"/>
      <c r="EA360" s="5"/>
    </row>
    <row r="361" spans="2:131" ht="15" customHeight="1" x14ac:dyDescent="0.4">
      <c r="B361" s="5"/>
      <c r="C361" s="14"/>
      <c r="D361" s="670"/>
      <c r="E361" s="671"/>
      <c r="F361" s="671"/>
      <c r="G361" s="671"/>
      <c r="H361" s="671"/>
      <c r="I361" s="671"/>
      <c r="J361" s="671"/>
      <c r="K361" s="671"/>
      <c r="L361" s="671"/>
      <c r="M361" s="671"/>
      <c r="N361" s="671"/>
      <c r="O361" s="671"/>
      <c r="P361" s="671"/>
      <c r="Q361" s="671"/>
      <c r="R361" s="672"/>
      <c r="S361" s="5"/>
      <c r="T361" s="5"/>
      <c r="U361" s="5"/>
      <c r="V361" s="5"/>
      <c r="W361" s="5"/>
      <c r="X361" s="5"/>
      <c r="Y361" s="5"/>
      <c r="Z361" s="5"/>
      <c r="AA361" s="5"/>
      <c r="AB361" s="5"/>
      <c r="AC361" s="5"/>
      <c r="AD361" s="670"/>
      <c r="AE361" s="671"/>
      <c r="AF361" s="671"/>
      <c r="AG361" s="671"/>
      <c r="AH361" s="671"/>
      <c r="AI361" s="671"/>
      <c r="AJ361" s="671"/>
      <c r="AK361" s="671"/>
      <c r="AL361" s="671"/>
      <c r="AM361" s="671"/>
      <c r="AN361" s="671"/>
      <c r="AO361" s="671"/>
      <c r="AP361" s="671"/>
      <c r="AQ361" s="671"/>
      <c r="AR361" s="672"/>
      <c r="AS361" s="5"/>
      <c r="AT361" s="670"/>
      <c r="AU361" s="671"/>
      <c r="AV361" s="671"/>
      <c r="AW361" s="671"/>
      <c r="AX361" s="671"/>
      <c r="AY361" s="671"/>
      <c r="AZ361" s="671"/>
      <c r="BA361" s="671"/>
      <c r="BB361" s="671"/>
      <c r="BC361" s="671"/>
      <c r="BD361" s="671"/>
      <c r="BE361" s="671"/>
      <c r="BF361" s="671"/>
      <c r="BG361" s="671"/>
      <c r="BH361" s="671"/>
      <c r="BI361" s="671"/>
      <c r="BJ361" s="672"/>
      <c r="BK361" s="15"/>
      <c r="BL361" s="5"/>
      <c r="BM361" s="5"/>
      <c r="BP361" s="5"/>
      <c r="BQ361" s="14"/>
      <c r="BR361" s="673"/>
      <c r="BS361" s="312"/>
      <c r="BT361" s="312"/>
      <c r="BU361" s="312"/>
      <c r="BV361" s="312"/>
      <c r="BW361" s="312"/>
      <c r="BX361" s="312"/>
      <c r="BY361" s="312"/>
      <c r="BZ361" s="312"/>
      <c r="CA361" s="312"/>
      <c r="CB361" s="312"/>
      <c r="CC361" s="312"/>
      <c r="CD361" s="312"/>
      <c r="CE361" s="312"/>
      <c r="CF361" s="313"/>
      <c r="CG361" s="5"/>
      <c r="CH361" s="5"/>
      <c r="CI361" s="5"/>
      <c r="CJ361" s="5"/>
      <c r="CK361" s="5"/>
      <c r="CL361" s="5"/>
      <c r="CM361" s="5"/>
      <c r="CN361" s="5"/>
      <c r="CO361" s="5"/>
      <c r="CP361" s="5"/>
      <c r="CQ361" s="5"/>
      <c r="CR361" s="673"/>
      <c r="CS361" s="312"/>
      <c r="CT361" s="312"/>
      <c r="CU361" s="312"/>
      <c r="CV361" s="312"/>
      <c r="CW361" s="312"/>
      <c r="CX361" s="312"/>
      <c r="CY361" s="312"/>
      <c r="CZ361" s="312"/>
      <c r="DA361" s="312"/>
      <c r="DB361" s="312"/>
      <c r="DC361" s="312"/>
      <c r="DD361" s="312"/>
      <c r="DE361" s="312"/>
      <c r="DF361" s="313"/>
      <c r="DG361" s="27"/>
      <c r="DH361" s="673"/>
      <c r="DI361" s="312"/>
      <c r="DJ361" s="312"/>
      <c r="DK361" s="312"/>
      <c r="DL361" s="312"/>
      <c r="DM361" s="312"/>
      <c r="DN361" s="312"/>
      <c r="DO361" s="312"/>
      <c r="DP361" s="312"/>
      <c r="DQ361" s="312"/>
      <c r="DR361" s="312"/>
      <c r="DS361" s="312"/>
      <c r="DT361" s="312"/>
      <c r="DU361" s="312"/>
      <c r="DV361" s="312"/>
      <c r="DW361" s="312"/>
      <c r="DX361" s="313"/>
      <c r="DY361" s="15"/>
      <c r="DZ361" s="5"/>
      <c r="EA361" s="5"/>
    </row>
    <row r="362" spans="2:131" ht="15" customHeight="1" thickBot="1" x14ac:dyDescent="0.45">
      <c r="B362" s="5"/>
      <c r="C362" s="14"/>
      <c r="D362" s="338"/>
      <c r="E362" s="339"/>
      <c r="F362" s="339"/>
      <c r="G362" s="339"/>
      <c r="H362" s="339"/>
      <c r="I362" s="339"/>
      <c r="J362" s="339"/>
      <c r="K362" s="339"/>
      <c r="L362" s="339"/>
      <c r="M362" s="339"/>
      <c r="N362" s="339"/>
      <c r="O362" s="339"/>
      <c r="P362" s="339"/>
      <c r="Q362" s="339"/>
      <c r="R362" s="340"/>
      <c r="S362" s="5"/>
      <c r="T362" s="5"/>
      <c r="U362" s="5"/>
      <c r="V362" s="5"/>
      <c r="W362" s="5"/>
      <c r="X362" s="5"/>
      <c r="Y362" s="5"/>
      <c r="Z362" s="5"/>
      <c r="AA362" s="5"/>
      <c r="AB362" s="5"/>
      <c r="AC362" s="5"/>
      <c r="AD362" s="338"/>
      <c r="AE362" s="339"/>
      <c r="AF362" s="339"/>
      <c r="AG362" s="339"/>
      <c r="AH362" s="339"/>
      <c r="AI362" s="339"/>
      <c r="AJ362" s="339"/>
      <c r="AK362" s="339"/>
      <c r="AL362" s="339"/>
      <c r="AM362" s="339"/>
      <c r="AN362" s="339"/>
      <c r="AO362" s="339"/>
      <c r="AP362" s="339"/>
      <c r="AQ362" s="339"/>
      <c r="AR362" s="340"/>
      <c r="AS362" s="5"/>
      <c r="AT362" s="338"/>
      <c r="AU362" s="339"/>
      <c r="AV362" s="339"/>
      <c r="AW362" s="339"/>
      <c r="AX362" s="339"/>
      <c r="AY362" s="339"/>
      <c r="AZ362" s="339"/>
      <c r="BA362" s="339"/>
      <c r="BB362" s="339"/>
      <c r="BC362" s="339"/>
      <c r="BD362" s="339"/>
      <c r="BE362" s="339"/>
      <c r="BF362" s="339"/>
      <c r="BG362" s="339"/>
      <c r="BH362" s="339"/>
      <c r="BI362" s="339"/>
      <c r="BJ362" s="340"/>
      <c r="BK362" s="15"/>
      <c r="BL362" s="5"/>
      <c r="BM362" s="5"/>
      <c r="BP362" s="5"/>
      <c r="BQ362" s="14"/>
      <c r="BR362" s="669"/>
      <c r="BS362" s="667"/>
      <c r="BT362" s="667"/>
      <c r="BU362" s="667"/>
      <c r="BV362" s="667"/>
      <c r="BW362" s="667"/>
      <c r="BX362" s="667"/>
      <c r="BY362" s="667"/>
      <c r="BZ362" s="667"/>
      <c r="CA362" s="667"/>
      <c r="CB362" s="667"/>
      <c r="CC362" s="667"/>
      <c r="CD362" s="667"/>
      <c r="CE362" s="667"/>
      <c r="CF362" s="668"/>
      <c r="CG362" s="5"/>
      <c r="CH362" s="5"/>
      <c r="CI362" s="5"/>
      <c r="CJ362" s="5"/>
      <c r="CK362" s="5"/>
      <c r="CL362" s="5"/>
      <c r="CM362" s="5"/>
      <c r="CN362" s="5"/>
      <c r="CO362" s="5"/>
      <c r="CP362" s="5"/>
      <c r="CQ362" s="5"/>
      <c r="CR362" s="669"/>
      <c r="CS362" s="667"/>
      <c r="CT362" s="667"/>
      <c r="CU362" s="667"/>
      <c r="CV362" s="667"/>
      <c r="CW362" s="667"/>
      <c r="CX362" s="667"/>
      <c r="CY362" s="667"/>
      <c r="CZ362" s="667"/>
      <c r="DA362" s="667"/>
      <c r="DB362" s="667"/>
      <c r="DC362" s="667"/>
      <c r="DD362" s="667"/>
      <c r="DE362" s="667"/>
      <c r="DF362" s="668"/>
      <c r="DG362" s="27"/>
      <c r="DH362" s="669"/>
      <c r="DI362" s="667"/>
      <c r="DJ362" s="667"/>
      <c r="DK362" s="667"/>
      <c r="DL362" s="667"/>
      <c r="DM362" s="667"/>
      <c r="DN362" s="667"/>
      <c r="DO362" s="667"/>
      <c r="DP362" s="667"/>
      <c r="DQ362" s="667"/>
      <c r="DR362" s="667"/>
      <c r="DS362" s="667"/>
      <c r="DT362" s="667"/>
      <c r="DU362" s="667"/>
      <c r="DV362" s="667"/>
      <c r="DW362" s="667"/>
      <c r="DX362" s="668"/>
      <c r="DY362" s="15"/>
      <c r="DZ362" s="5"/>
      <c r="EA362" s="5"/>
    </row>
    <row r="363" spans="2:131" ht="18.75" customHeight="1" thickBot="1" x14ac:dyDescent="0.45">
      <c r="B363" s="5"/>
      <c r="C363" s="14"/>
      <c r="D363" s="38"/>
      <c r="E363" s="38"/>
      <c r="F363" s="38"/>
      <c r="G363" s="38"/>
      <c r="H363" s="38"/>
      <c r="I363" s="38"/>
      <c r="J363" s="38"/>
      <c r="K363" s="38"/>
      <c r="L363" s="38"/>
      <c r="M363" s="38"/>
      <c r="N363" s="38"/>
      <c r="O363" s="38"/>
      <c r="P363" s="38"/>
      <c r="Q363" s="38"/>
      <c r="R363" s="38"/>
      <c r="S363" s="5"/>
      <c r="T363" s="5"/>
      <c r="U363" s="5"/>
      <c r="V363" s="5"/>
      <c r="W363" s="5"/>
      <c r="X363" s="5"/>
      <c r="Y363" s="5"/>
      <c r="Z363" s="5"/>
      <c r="AA363" s="5"/>
      <c r="AB363" s="5"/>
      <c r="AC363" s="5"/>
      <c r="AD363" s="38"/>
      <c r="AE363" s="38"/>
      <c r="AF363" s="38"/>
      <c r="AG363" s="38"/>
      <c r="AH363" s="38"/>
      <c r="AI363" s="38"/>
      <c r="AJ363" s="38"/>
      <c r="AK363" s="38"/>
      <c r="AL363" s="38"/>
      <c r="AM363" s="38"/>
      <c r="AN363" s="38"/>
      <c r="AO363" s="38"/>
      <c r="AP363" s="38"/>
      <c r="AQ363" s="38"/>
      <c r="AR363" s="38"/>
      <c r="AS363" s="5"/>
      <c r="AT363" s="38"/>
      <c r="AU363" s="38"/>
      <c r="AV363" s="38"/>
      <c r="AW363" s="38"/>
      <c r="AX363" s="38"/>
      <c r="AY363" s="38"/>
      <c r="AZ363" s="38"/>
      <c r="BA363" s="38"/>
      <c r="BB363" s="38"/>
      <c r="BC363" s="38"/>
      <c r="BD363" s="38"/>
      <c r="BE363" s="38"/>
      <c r="BF363" s="38"/>
      <c r="BG363" s="38"/>
      <c r="BH363" s="38"/>
      <c r="BI363" s="38"/>
      <c r="BJ363" s="38"/>
      <c r="BK363" s="15"/>
      <c r="BL363" s="5"/>
      <c r="BM363" s="5"/>
      <c r="BP363" s="5"/>
      <c r="BQ363" s="14"/>
      <c r="BR363" s="27"/>
      <c r="BS363" s="27"/>
      <c r="BT363" s="27"/>
      <c r="BU363" s="27"/>
      <c r="BV363" s="27"/>
      <c r="BW363" s="27"/>
      <c r="BX363" s="27"/>
      <c r="BY363" s="27"/>
      <c r="BZ363" s="27"/>
      <c r="CA363" s="27"/>
      <c r="CB363" s="27"/>
      <c r="CC363" s="27"/>
      <c r="CD363" s="27"/>
      <c r="CE363" s="27"/>
      <c r="CF363" s="27"/>
      <c r="CG363" s="5"/>
      <c r="CH363" s="5"/>
      <c r="CI363" s="5"/>
      <c r="CJ363" s="5"/>
      <c r="CK363" s="5"/>
      <c r="CL363" s="5"/>
      <c r="CM363" s="5"/>
      <c r="CN363" s="5"/>
      <c r="CO363" s="5"/>
      <c r="CP363" s="5"/>
      <c r="CQ363" s="5"/>
      <c r="CR363" s="27"/>
      <c r="CS363" s="27"/>
      <c r="CT363" s="27"/>
      <c r="CU363" s="27"/>
      <c r="CV363" s="27"/>
      <c r="CW363" s="27"/>
      <c r="CX363" s="27"/>
      <c r="CY363" s="27"/>
      <c r="CZ363" s="27"/>
      <c r="DA363" s="27"/>
      <c r="DB363" s="27"/>
      <c r="DC363" s="27"/>
      <c r="DD363" s="27"/>
      <c r="DE363" s="27"/>
      <c r="DF363" s="27"/>
      <c r="DG363" s="27"/>
      <c r="DH363" s="27"/>
      <c r="DI363" s="27"/>
      <c r="DJ363" s="27"/>
      <c r="DK363" s="27"/>
      <c r="DL363" s="27"/>
      <c r="DM363" s="27"/>
      <c r="DN363" s="27"/>
      <c r="DO363" s="27"/>
      <c r="DP363" s="27"/>
      <c r="DQ363" s="27"/>
      <c r="DR363" s="27"/>
      <c r="DS363" s="27"/>
      <c r="DT363" s="27"/>
      <c r="DU363" s="27"/>
      <c r="DV363" s="27"/>
      <c r="DW363" s="27"/>
      <c r="DX363" s="27"/>
      <c r="DY363" s="15"/>
      <c r="DZ363" s="5"/>
      <c r="EA363" s="5"/>
    </row>
    <row r="364" spans="2:131" ht="15" customHeight="1" x14ac:dyDescent="0.4">
      <c r="B364" s="5"/>
      <c r="C364" s="14"/>
      <c r="D364" s="674"/>
      <c r="E364" s="675"/>
      <c r="F364" s="675"/>
      <c r="G364" s="675"/>
      <c r="H364" s="675"/>
      <c r="I364" s="675"/>
      <c r="J364" s="675"/>
      <c r="K364" s="675"/>
      <c r="L364" s="675"/>
      <c r="M364" s="675"/>
      <c r="N364" s="675"/>
      <c r="O364" s="675"/>
      <c r="P364" s="675"/>
      <c r="Q364" s="675"/>
      <c r="R364" s="676"/>
      <c r="S364" s="5"/>
      <c r="T364" s="5"/>
      <c r="U364" s="5"/>
      <c r="V364" s="5"/>
      <c r="W364" s="5"/>
      <c r="X364" s="5"/>
      <c r="Y364" s="5"/>
      <c r="Z364" s="5"/>
      <c r="AA364" s="5"/>
      <c r="AB364" s="5"/>
      <c r="AC364" s="5"/>
      <c r="AD364" s="674"/>
      <c r="AE364" s="675"/>
      <c r="AF364" s="675"/>
      <c r="AG364" s="675"/>
      <c r="AH364" s="675"/>
      <c r="AI364" s="675"/>
      <c r="AJ364" s="675"/>
      <c r="AK364" s="675"/>
      <c r="AL364" s="675"/>
      <c r="AM364" s="675"/>
      <c r="AN364" s="675"/>
      <c r="AO364" s="675"/>
      <c r="AP364" s="675"/>
      <c r="AQ364" s="675"/>
      <c r="AR364" s="676"/>
      <c r="AS364" s="5"/>
      <c r="AT364" s="674"/>
      <c r="AU364" s="675"/>
      <c r="AV364" s="675"/>
      <c r="AW364" s="675"/>
      <c r="AX364" s="675"/>
      <c r="AY364" s="675"/>
      <c r="AZ364" s="675"/>
      <c r="BA364" s="675"/>
      <c r="BB364" s="675"/>
      <c r="BC364" s="675"/>
      <c r="BD364" s="675"/>
      <c r="BE364" s="675"/>
      <c r="BF364" s="675"/>
      <c r="BG364" s="675"/>
      <c r="BH364" s="675"/>
      <c r="BI364" s="675"/>
      <c r="BJ364" s="676"/>
      <c r="BK364" s="15"/>
      <c r="BL364" s="5"/>
      <c r="BM364" s="5"/>
      <c r="BP364" s="5"/>
      <c r="BQ364" s="14"/>
      <c r="BR364" s="680" t="s">
        <v>350</v>
      </c>
      <c r="BS364" s="681"/>
      <c r="BT364" s="681"/>
      <c r="BU364" s="681"/>
      <c r="BV364" s="681"/>
      <c r="BW364" s="681"/>
      <c r="BX364" s="681"/>
      <c r="BY364" s="681"/>
      <c r="BZ364" s="681"/>
      <c r="CA364" s="681"/>
      <c r="CB364" s="681"/>
      <c r="CC364" s="681"/>
      <c r="CD364" s="681"/>
      <c r="CE364" s="681"/>
      <c r="CF364" s="682"/>
      <c r="CG364" s="5"/>
      <c r="CH364" s="5"/>
      <c r="CI364" s="5"/>
      <c r="CJ364" s="5"/>
      <c r="CK364" s="5"/>
      <c r="CL364" s="5"/>
      <c r="CM364" s="5"/>
      <c r="CN364" s="5"/>
      <c r="CO364" s="5"/>
      <c r="CP364" s="5"/>
      <c r="CQ364" s="5"/>
      <c r="CR364" s="680" t="s">
        <v>367</v>
      </c>
      <c r="CS364" s="681"/>
      <c r="CT364" s="681"/>
      <c r="CU364" s="681"/>
      <c r="CV364" s="681"/>
      <c r="CW364" s="681"/>
      <c r="CX364" s="681"/>
      <c r="CY364" s="681"/>
      <c r="CZ364" s="681"/>
      <c r="DA364" s="681"/>
      <c r="DB364" s="681"/>
      <c r="DC364" s="681"/>
      <c r="DD364" s="681"/>
      <c r="DE364" s="681"/>
      <c r="DF364" s="682"/>
      <c r="DG364" s="27"/>
      <c r="DH364" s="680" t="s">
        <v>147</v>
      </c>
      <c r="DI364" s="681"/>
      <c r="DJ364" s="681"/>
      <c r="DK364" s="681"/>
      <c r="DL364" s="681"/>
      <c r="DM364" s="681"/>
      <c r="DN364" s="681"/>
      <c r="DO364" s="681"/>
      <c r="DP364" s="681"/>
      <c r="DQ364" s="681"/>
      <c r="DR364" s="681"/>
      <c r="DS364" s="681"/>
      <c r="DT364" s="681"/>
      <c r="DU364" s="681"/>
      <c r="DV364" s="681"/>
      <c r="DW364" s="681"/>
      <c r="DX364" s="682"/>
      <c r="DY364" s="15"/>
      <c r="DZ364" s="5"/>
      <c r="EA364" s="5"/>
    </row>
    <row r="365" spans="2:131" ht="15" customHeight="1" x14ac:dyDescent="0.4">
      <c r="B365" s="5"/>
      <c r="C365" s="14"/>
      <c r="D365" s="670"/>
      <c r="E365" s="671"/>
      <c r="F365" s="671"/>
      <c r="G365" s="671"/>
      <c r="H365" s="671"/>
      <c r="I365" s="671"/>
      <c r="J365" s="671"/>
      <c r="K365" s="671"/>
      <c r="L365" s="671"/>
      <c r="M365" s="671"/>
      <c r="N365" s="671"/>
      <c r="O365" s="671"/>
      <c r="P365" s="671"/>
      <c r="Q365" s="671"/>
      <c r="R365" s="672"/>
      <c r="S365" s="5"/>
      <c r="T365" s="5"/>
      <c r="U365" s="5"/>
      <c r="V365" s="5"/>
      <c r="W365" s="5"/>
      <c r="X365" s="5"/>
      <c r="Y365" s="5"/>
      <c r="Z365" s="5"/>
      <c r="AA365" s="5"/>
      <c r="AB365" s="5"/>
      <c r="AC365" s="5"/>
      <c r="AD365" s="670"/>
      <c r="AE365" s="671"/>
      <c r="AF365" s="671"/>
      <c r="AG365" s="671"/>
      <c r="AH365" s="671"/>
      <c r="AI365" s="671"/>
      <c r="AJ365" s="671"/>
      <c r="AK365" s="671"/>
      <c r="AL365" s="671"/>
      <c r="AM365" s="671"/>
      <c r="AN365" s="671"/>
      <c r="AO365" s="671"/>
      <c r="AP365" s="671"/>
      <c r="AQ365" s="671"/>
      <c r="AR365" s="672"/>
      <c r="AS365" s="5"/>
      <c r="AT365" s="670"/>
      <c r="AU365" s="671"/>
      <c r="AV365" s="671"/>
      <c r="AW365" s="671"/>
      <c r="AX365" s="671"/>
      <c r="AY365" s="671"/>
      <c r="AZ365" s="671"/>
      <c r="BA365" s="671"/>
      <c r="BB365" s="671"/>
      <c r="BC365" s="671"/>
      <c r="BD365" s="671"/>
      <c r="BE365" s="671"/>
      <c r="BF365" s="671"/>
      <c r="BG365" s="671"/>
      <c r="BH365" s="671"/>
      <c r="BI365" s="671"/>
      <c r="BJ365" s="672"/>
      <c r="BK365" s="15"/>
      <c r="BL365" s="5"/>
      <c r="BM365" s="5"/>
      <c r="BP365" s="5"/>
      <c r="BQ365" s="14"/>
      <c r="BR365" s="673" t="s">
        <v>494</v>
      </c>
      <c r="BS365" s="312"/>
      <c r="BT365" s="312"/>
      <c r="BU365" s="312"/>
      <c r="BV365" s="312"/>
      <c r="BW365" s="312"/>
      <c r="BX365" s="312"/>
      <c r="BY365" s="312"/>
      <c r="BZ365" s="312"/>
      <c r="CA365" s="312"/>
      <c r="CB365" s="312"/>
      <c r="CC365" s="312"/>
      <c r="CD365" s="312"/>
      <c r="CE365" s="312"/>
      <c r="CF365" s="313"/>
      <c r="CG365" s="5"/>
      <c r="CH365" s="5"/>
      <c r="CI365" s="5"/>
      <c r="CJ365" s="5"/>
      <c r="CK365" s="5"/>
      <c r="CL365" s="5"/>
      <c r="CM365" s="5"/>
      <c r="CN365" s="5"/>
      <c r="CO365" s="5"/>
      <c r="CP365" s="5"/>
      <c r="CQ365" s="5"/>
      <c r="CR365" s="673" t="s">
        <v>353</v>
      </c>
      <c r="CS365" s="312"/>
      <c r="CT365" s="312"/>
      <c r="CU365" s="312"/>
      <c r="CV365" s="312"/>
      <c r="CW365" s="312"/>
      <c r="CX365" s="312"/>
      <c r="CY365" s="312"/>
      <c r="CZ365" s="312"/>
      <c r="DA365" s="312"/>
      <c r="DB365" s="312"/>
      <c r="DC365" s="312"/>
      <c r="DD365" s="312"/>
      <c r="DE365" s="312"/>
      <c r="DF365" s="313"/>
      <c r="DG365" s="27"/>
      <c r="DH365" s="673" t="s">
        <v>148</v>
      </c>
      <c r="DI365" s="312"/>
      <c r="DJ365" s="312"/>
      <c r="DK365" s="312"/>
      <c r="DL365" s="312"/>
      <c r="DM365" s="312"/>
      <c r="DN365" s="312"/>
      <c r="DO365" s="312"/>
      <c r="DP365" s="312"/>
      <c r="DQ365" s="312"/>
      <c r="DR365" s="312"/>
      <c r="DS365" s="312"/>
      <c r="DT365" s="312"/>
      <c r="DU365" s="312"/>
      <c r="DV365" s="312"/>
      <c r="DW365" s="312"/>
      <c r="DX365" s="313"/>
      <c r="DY365" s="15"/>
      <c r="DZ365" s="5"/>
      <c r="EA365" s="5"/>
    </row>
    <row r="366" spans="2:131" ht="15" customHeight="1" x14ac:dyDescent="0.4">
      <c r="B366" s="5"/>
      <c r="C366" s="14"/>
      <c r="D366" s="670"/>
      <c r="E366" s="671"/>
      <c r="F366" s="671"/>
      <c r="G366" s="671"/>
      <c r="H366" s="671"/>
      <c r="I366" s="671"/>
      <c r="J366" s="671"/>
      <c r="K366" s="671"/>
      <c r="L366" s="671"/>
      <c r="M366" s="671"/>
      <c r="N366" s="671"/>
      <c r="O366" s="671"/>
      <c r="P366" s="671"/>
      <c r="Q366" s="671"/>
      <c r="R366" s="672"/>
      <c r="S366" s="5"/>
      <c r="T366" s="5"/>
      <c r="U366" s="5"/>
      <c r="V366" s="5"/>
      <c r="W366" s="5"/>
      <c r="X366" s="5"/>
      <c r="Y366" s="5"/>
      <c r="Z366" s="5"/>
      <c r="AA366" s="5"/>
      <c r="AB366" s="5"/>
      <c r="AC366" s="5"/>
      <c r="AD366" s="670"/>
      <c r="AE366" s="671"/>
      <c r="AF366" s="671"/>
      <c r="AG366" s="671"/>
      <c r="AH366" s="671"/>
      <c r="AI366" s="671"/>
      <c r="AJ366" s="671"/>
      <c r="AK366" s="671"/>
      <c r="AL366" s="671"/>
      <c r="AM366" s="671"/>
      <c r="AN366" s="671"/>
      <c r="AO366" s="671"/>
      <c r="AP366" s="671"/>
      <c r="AQ366" s="671"/>
      <c r="AR366" s="672"/>
      <c r="AS366" s="5"/>
      <c r="AT366" s="670"/>
      <c r="AU366" s="671"/>
      <c r="AV366" s="671"/>
      <c r="AW366" s="671"/>
      <c r="AX366" s="671"/>
      <c r="AY366" s="671"/>
      <c r="AZ366" s="671"/>
      <c r="BA366" s="671"/>
      <c r="BB366" s="671"/>
      <c r="BC366" s="671"/>
      <c r="BD366" s="671"/>
      <c r="BE366" s="671"/>
      <c r="BF366" s="671"/>
      <c r="BG366" s="671"/>
      <c r="BH366" s="671"/>
      <c r="BI366" s="671"/>
      <c r="BJ366" s="672"/>
      <c r="BK366" s="15"/>
      <c r="BL366" s="5"/>
      <c r="BM366" s="5"/>
      <c r="BP366" s="5"/>
      <c r="BQ366" s="14"/>
      <c r="BR366" s="673" t="s">
        <v>388</v>
      </c>
      <c r="BS366" s="312"/>
      <c r="BT366" s="312"/>
      <c r="BU366" s="312"/>
      <c r="BV366" s="312"/>
      <c r="BW366" s="312"/>
      <c r="BX366" s="312"/>
      <c r="BY366" s="312"/>
      <c r="BZ366" s="312"/>
      <c r="CA366" s="312"/>
      <c r="CB366" s="312"/>
      <c r="CC366" s="312"/>
      <c r="CD366" s="312"/>
      <c r="CE366" s="312"/>
      <c r="CF366" s="313"/>
      <c r="CG366" s="5"/>
      <c r="CH366" s="5"/>
      <c r="CI366" s="5"/>
      <c r="CJ366" s="5"/>
      <c r="CK366" s="5"/>
      <c r="CL366" s="5"/>
      <c r="CM366" s="5"/>
      <c r="CN366" s="5"/>
      <c r="CO366" s="5"/>
      <c r="CP366" s="5"/>
      <c r="CQ366" s="5"/>
      <c r="CR366" s="673" t="s">
        <v>354</v>
      </c>
      <c r="CS366" s="312"/>
      <c r="CT366" s="312"/>
      <c r="CU366" s="312"/>
      <c r="CV366" s="312"/>
      <c r="CW366" s="312"/>
      <c r="CX366" s="312"/>
      <c r="CY366" s="312"/>
      <c r="CZ366" s="312"/>
      <c r="DA366" s="312"/>
      <c r="DB366" s="312"/>
      <c r="DC366" s="312"/>
      <c r="DD366" s="312"/>
      <c r="DE366" s="312"/>
      <c r="DF366" s="313"/>
      <c r="DG366" s="27"/>
      <c r="DH366" s="673" t="s">
        <v>147</v>
      </c>
      <c r="DI366" s="312"/>
      <c r="DJ366" s="312"/>
      <c r="DK366" s="312"/>
      <c r="DL366" s="312"/>
      <c r="DM366" s="312"/>
      <c r="DN366" s="312"/>
      <c r="DO366" s="312"/>
      <c r="DP366" s="312"/>
      <c r="DQ366" s="312"/>
      <c r="DR366" s="312"/>
      <c r="DS366" s="312"/>
      <c r="DT366" s="312"/>
      <c r="DU366" s="312"/>
      <c r="DV366" s="312"/>
      <c r="DW366" s="312"/>
      <c r="DX366" s="313"/>
      <c r="DY366" s="15"/>
      <c r="DZ366" s="5"/>
      <c r="EA366" s="5"/>
    </row>
    <row r="367" spans="2:131" ht="15" customHeight="1" x14ac:dyDescent="0.4">
      <c r="B367" s="5"/>
      <c r="C367" s="14"/>
      <c r="D367" s="670"/>
      <c r="E367" s="671"/>
      <c r="F367" s="671"/>
      <c r="G367" s="671"/>
      <c r="H367" s="671"/>
      <c r="I367" s="671"/>
      <c r="J367" s="671"/>
      <c r="K367" s="671"/>
      <c r="L367" s="671"/>
      <c r="M367" s="671"/>
      <c r="N367" s="671"/>
      <c r="O367" s="671"/>
      <c r="P367" s="671"/>
      <c r="Q367" s="671"/>
      <c r="R367" s="672"/>
      <c r="S367" s="5"/>
      <c r="T367" s="5"/>
      <c r="U367" s="5"/>
      <c r="V367" s="5"/>
      <c r="W367" s="5"/>
      <c r="X367" s="5"/>
      <c r="Y367" s="5"/>
      <c r="Z367" s="5"/>
      <c r="AA367" s="5"/>
      <c r="AB367" s="5"/>
      <c r="AC367" s="5"/>
      <c r="AD367" s="670"/>
      <c r="AE367" s="671"/>
      <c r="AF367" s="671"/>
      <c r="AG367" s="671"/>
      <c r="AH367" s="671"/>
      <c r="AI367" s="671"/>
      <c r="AJ367" s="671"/>
      <c r="AK367" s="671"/>
      <c r="AL367" s="671"/>
      <c r="AM367" s="671"/>
      <c r="AN367" s="671"/>
      <c r="AO367" s="671"/>
      <c r="AP367" s="671"/>
      <c r="AQ367" s="671"/>
      <c r="AR367" s="672"/>
      <c r="AS367" s="5"/>
      <c r="AT367" s="670"/>
      <c r="AU367" s="671"/>
      <c r="AV367" s="671"/>
      <c r="AW367" s="671"/>
      <c r="AX367" s="671"/>
      <c r="AY367" s="671"/>
      <c r="AZ367" s="671"/>
      <c r="BA367" s="671"/>
      <c r="BB367" s="671"/>
      <c r="BC367" s="671"/>
      <c r="BD367" s="671"/>
      <c r="BE367" s="671"/>
      <c r="BF367" s="671"/>
      <c r="BG367" s="671"/>
      <c r="BH367" s="671"/>
      <c r="BI367" s="671"/>
      <c r="BJ367" s="672"/>
      <c r="BK367" s="15"/>
      <c r="BL367" s="5"/>
      <c r="BM367" s="5"/>
      <c r="BP367" s="5"/>
      <c r="BQ367" s="14"/>
      <c r="BR367" s="673"/>
      <c r="BS367" s="312"/>
      <c r="BT367" s="312"/>
      <c r="BU367" s="312"/>
      <c r="BV367" s="312"/>
      <c r="BW367" s="312"/>
      <c r="BX367" s="312"/>
      <c r="BY367" s="312"/>
      <c r="BZ367" s="312"/>
      <c r="CA367" s="312"/>
      <c r="CB367" s="312"/>
      <c r="CC367" s="312"/>
      <c r="CD367" s="312"/>
      <c r="CE367" s="312"/>
      <c r="CF367" s="313"/>
      <c r="CG367" s="5"/>
      <c r="CH367" s="5"/>
      <c r="CI367" s="5"/>
      <c r="CJ367" s="5"/>
      <c r="CK367" s="5"/>
      <c r="CL367" s="5"/>
      <c r="CM367" s="5"/>
      <c r="CN367" s="5"/>
      <c r="CO367" s="5"/>
      <c r="CP367" s="5"/>
      <c r="CQ367" s="5"/>
      <c r="CR367" s="673" t="s">
        <v>356</v>
      </c>
      <c r="CS367" s="312"/>
      <c r="CT367" s="312"/>
      <c r="CU367" s="312"/>
      <c r="CV367" s="312"/>
      <c r="CW367" s="312"/>
      <c r="CX367" s="312"/>
      <c r="CY367" s="312"/>
      <c r="CZ367" s="312"/>
      <c r="DA367" s="312"/>
      <c r="DB367" s="312"/>
      <c r="DC367" s="312"/>
      <c r="DD367" s="312"/>
      <c r="DE367" s="312"/>
      <c r="DF367" s="313"/>
      <c r="DG367" s="27"/>
      <c r="DH367" s="673" t="s">
        <v>147</v>
      </c>
      <c r="DI367" s="312"/>
      <c r="DJ367" s="312"/>
      <c r="DK367" s="312"/>
      <c r="DL367" s="312"/>
      <c r="DM367" s="312"/>
      <c r="DN367" s="312"/>
      <c r="DO367" s="312"/>
      <c r="DP367" s="312"/>
      <c r="DQ367" s="312"/>
      <c r="DR367" s="312"/>
      <c r="DS367" s="312"/>
      <c r="DT367" s="312"/>
      <c r="DU367" s="312"/>
      <c r="DV367" s="312"/>
      <c r="DW367" s="312"/>
      <c r="DX367" s="313"/>
      <c r="DY367" s="15"/>
      <c r="DZ367" s="5"/>
      <c r="EA367" s="5"/>
    </row>
    <row r="368" spans="2:131" ht="15" customHeight="1" x14ac:dyDescent="0.4">
      <c r="B368" s="5"/>
      <c r="C368" s="14"/>
      <c r="D368" s="670"/>
      <c r="E368" s="671"/>
      <c r="F368" s="671"/>
      <c r="G368" s="671"/>
      <c r="H368" s="671"/>
      <c r="I368" s="671"/>
      <c r="J368" s="671"/>
      <c r="K368" s="671"/>
      <c r="L368" s="671"/>
      <c r="M368" s="671"/>
      <c r="N368" s="671"/>
      <c r="O368" s="671"/>
      <c r="P368" s="671"/>
      <c r="Q368" s="671"/>
      <c r="R368" s="672"/>
      <c r="S368" s="5"/>
      <c r="T368" s="5"/>
      <c r="U368" s="5"/>
      <c r="V368" s="5"/>
      <c r="W368" s="5"/>
      <c r="X368" s="5"/>
      <c r="Y368" s="5"/>
      <c r="Z368" s="5"/>
      <c r="AA368" s="5"/>
      <c r="AB368" s="5"/>
      <c r="AC368" s="5"/>
      <c r="AD368" s="670"/>
      <c r="AE368" s="671"/>
      <c r="AF368" s="671"/>
      <c r="AG368" s="671"/>
      <c r="AH368" s="671"/>
      <c r="AI368" s="671"/>
      <c r="AJ368" s="671"/>
      <c r="AK368" s="671"/>
      <c r="AL368" s="671"/>
      <c r="AM368" s="671"/>
      <c r="AN368" s="671"/>
      <c r="AO368" s="671"/>
      <c r="AP368" s="671"/>
      <c r="AQ368" s="671"/>
      <c r="AR368" s="672"/>
      <c r="AS368" s="5"/>
      <c r="AT368" s="670"/>
      <c r="AU368" s="671"/>
      <c r="AV368" s="671"/>
      <c r="AW368" s="671"/>
      <c r="AX368" s="671"/>
      <c r="AY368" s="671"/>
      <c r="AZ368" s="671"/>
      <c r="BA368" s="671"/>
      <c r="BB368" s="671"/>
      <c r="BC368" s="671"/>
      <c r="BD368" s="671"/>
      <c r="BE368" s="671"/>
      <c r="BF368" s="671"/>
      <c r="BG368" s="671"/>
      <c r="BH368" s="671"/>
      <c r="BI368" s="671"/>
      <c r="BJ368" s="672"/>
      <c r="BK368" s="15"/>
      <c r="BL368" s="5"/>
      <c r="BM368" s="5"/>
      <c r="BP368" s="5"/>
      <c r="BQ368" s="14"/>
      <c r="BR368" s="673"/>
      <c r="BS368" s="312"/>
      <c r="BT368" s="312"/>
      <c r="BU368" s="312"/>
      <c r="BV368" s="312"/>
      <c r="BW368" s="312"/>
      <c r="BX368" s="312"/>
      <c r="BY368" s="312"/>
      <c r="BZ368" s="312"/>
      <c r="CA368" s="312"/>
      <c r="CB368" s="312"/>
      <c r="CC368" s="312"/>
      <c r="CD368" s="312"/>
      <c r="CE368" s="312"/>
      <c r="CF368" s="313"/>
      <c r="CG368" s="5"/>
      <c r="CH368" s="5"/>
      <c r="CI368" s="5"/>
      <c r="CJ368" s="5"/>
      <c r="CK368" s="5"/>
      <c r="CL368" s="5"/>
      <c r="CM368" s="5"/>
      <c r="CN368" s="5"/>
      <c r="CO368" s="5"/>
      <c r="CP368" s="5"/>
      <c r="CQ368" s="5"/>
      <c r="CR368" s="673" t="s">
        <v>357</v>
      </c>
      <c r="CS368" s="312"/>
      <c r="CT368" s="312"/>
      <c r="CU368" s="312"/>
      <c r="CV368" s="312"/>
      <c r="CW368" s="312"/>
      <c r="CX368" s="312"/>
      <c r="CY368" s="312"/>
      <c r="CZ368" s="312"/>
      <c r="DA368" s="312"/>
      <c r="DB368" s="312"/>
      <c r="DC368" s="312"/>
      <c r="DD368" s="312"/>
      <c r="DE368" s="312"/>
      <c r="DF368" s="313"/>
      <c r="DG368" s="27"/>
      <c r="DH368" s="673" t="s">
        <v>148</v>
      </c>
      <c r="DI368" s="312"/>
      <c r="DJ368" s="312"/>
      <c r="DK368" s="312"/>
      <c r="DL368" s="312"/>
      <c r="DM368" s="312"/>
      <c r="DN368" s="312"/>
      <c r="DO368" s="312"/>
      <c r="DP368" s="312"/>
      <c r="DQ368" s="312"/>
      <c r="DR368" s="312"/>
      <c r="DS368" s="312"/>
      <c r="DT368" s="312"/>
      <c r="DU368" s="312"/>
      <c r="DV368" s="312"/>
      <c r="DW368" s="312"/>
      <c r="DX368" s="313"/>
      <c r="DY368" s="15"/>
      <c r="DZ368" s="5"/>
      <c r="EA368" s="5"/>
    </row>
    <row r="369" spans="2:163" ht="15" customHeight="1" x14ac:dyDescent="0.4">
      <c r="B369" s="5"/>
      <c r="C369" s="14"/>
      <c r="D369" s="670"/>
      <c r="E369" s="671"/>
      <c r="F369" s="671"/>
      <c r="G369" s="671"/>
      <c r="H369" s="671"/>
      <c r="I369" s="671"/>
      <c r="J369" s="671"/>
      <c r="K369" s="671"/>
      <c r="L369" s="671"/>
      <c r="M369" s="671"/>
      <c r="N369" s="671"/>
      <c r="O369" s="671"/>
      <c r="P369" s="671"/>
      <c r="Q369" s="671"/>
      <c r="R369" s="672"/>
      <c r="S369" s="5"/>
      <c r="T369" s="5"/>
      <c r="U369" s="5"/>
      <c r="V369" s="5"/>
      <c r="W369" s="5"/>
      <c r="X369" s="5"/>
      <c r="Y369" s="5"/>
      <c r="Z369" s="5"/>
      <c r="AA369" s="5"/>
      <c r="AB369" s="5"/>
      <c r="AC369" s="5"/>
      <c r="AD369" s="670"/>
      <c r="AE369" s="671"/>
      <c r="AF369" s="671"/>
      <c r="AG369" s="671"/>
      <c r="AH369" s="671"/>
      <c r="AI369" s="671"/>
      <c r="AJ369" s="671"/>
      <c r="AK369" s="671"/>
      <c r="AL369" s="671"/>
      <c r="AM369" s="671"/>
      <c r="AN369" s="671"/>
      <c r="AO369" s="671"/>
      <c r="AP369" s="671"/>
      <c r="AQ369" s="671"/>
      <c r="AR369" s="672"/>
      <c r="AS369" s="5"/>
      <c r="AT369" s="670"/>
      <c r="AU369" s="671"/>
      <c r="AV369" s="671"/>
      <c r="AW369" s="671"/>
      <c r="AX369" s="671"/>
      <c r="AY369" s="671"/>
      <c r="AZ369" s="671"/>
      <c r="BA369" s="671"/>
      <c r="BB369" s="671"/>
      <c r="BC369" s="671"/>
      <c r="BD369" s="671"/>
      <c r="BE369" s="671"/>
      <c r="BF369" s="671"/>
      <c r="BG369" s="671"/>
      <c r="BH369" s="671"/>
      <c r="BI369" s="671"/>
      <c r="BJ369" s="672"/>
      <c r="BK369" s="15"/>
      <c r="BL369" s="5"/>
      <c r="BM369" s="5"/>
      <c r="BP369" s="5"/>
      <c r="BQ369" s="14"/>
      <c r="BR369" s="673"/>
      <c r="BS369" s="312"/>
      <c r="BT369" s="312"/>
      <c r="BU369" s="312"/>
      <c r="BV369" s="312"/>
      <c r="BW369" s="312"/>
      <c r="BX369" s="312"/>
      <c r="BY369" s="312"/>
      <c r="BZ369" s="312"/>
      <c r="CA369" s="312"/>
      <c r="CB369" s="312"/>
      <c r="CC369" s="312"/>
      <c r="CD369" s="312"/>
      <c r="CE369" s="312"/>
      <c r="CF369" s="313"/>
      <c r="CG369" s="5"/>
      <c r="CH369" s="5"/>
      <c r="CI369" s="5"/>
      <c r="CJ369" s="5"/>
      <c r="CK369" s="5"/>
      <c r="CL369" s="5"/>
      <c r="CM369" s="5"/>
      <c r="CN369" s="5"/>
      <c r="CO369" s="5"/>
      <c r="CP369" s="5"/>
      <c r="CQ369" s="5"/>
      <c r="CR369" s="673"/>
      <c r="CS369" s="312"/>
      <c r="CT369" s="312"/>
      <c r="CU369" s="312"/>
      <c r="CV369" s="312"/>
      <c r="CW369" s="312"/>
      <c r="CX369" s="312"/>
      <c r="CY369" s="312"/>
      <c r="CZ369" s="312"/>
      <c r="DA369" s="312"/>
      <c r="DB369" s="312"/>
      <c r="DC369" s="312"/>
      <c r="DD369" s="312"/>
      <c r="DE369" s="312"/>
      <c r="DF369" s="313"/>
      <c r="DG369" s="27"/>
      <c r="DH369" s="673"/>
      <c r="DI369" s="312"/>
      <c r="DJ369" s="312"/>
      <c r="DK369" s="312"/>
      <c r="DL369" s="312"/>
      <c r="DM369" s="312"/>
      <c r="DN369" s="312"/>
      <c r="DO369" s="312"/>
      <c r="DP369" s="312"/>
      <c r="DQ369" s="312"/>
      <c r="DR369" s="312"/>
      <c r="DS369" s="312"/>
      <c r="DT369" s="312"/>
      <c r="DU369" s="312"/>
      <c r="DV369" s="312"/>
      <c r="DW369" s="312"/>
      <c r="DX369" s="313"/>
      <c r="DY369" s="15"/>
      <c r="DZ369" s="5"/>
      <c r="EA369" s="5"/>
    </row>
    <row r="370" spans="2:163" ht="15" customHeight="1" x14ac:dyDescent="0.4">
      <c r="B370" s="5"/>
      <c r="C370" s="14"/>
      <c r="D370" s="670"/>
      <c r="E370" s="671"/>
      <c r="F370" s="671"/>
      <c r="G370" s="671"/>
      <c r="H370" s="671"/>
      <c r="I370" s="671"/>
      <c r="J370" s="671"/>
      <c r="K370" s="671"/>
      <c r="L370" s="671"/>
      <c r="M370" s="671"/>
      <c r="N370" s="671"/>
      <c r="O370" s="671"/>
      <c r="P370" s="671"/>
      <c r="Q370" s="671"/>
      <c r="R370" s="672"/>
      <c r="S370" s="5"/>
      <c r="T370" s="5"/>
      <c r="U370" s="5"/>
      <c r="V370" s="5"/>
      <c r="W370" s="5"/>
      <c r="X370" s="5"/>
      <c r="Y370" s="5"/>
      <c r="Z370" s="5"/>
      <c r="AA370" s="5"/>
      <c r="AB370" s="5"/>
      <c r="AC370" s="5"/>
      <c r="AD370" s="670"/>
      <c r="AE370" s="671"/>
      <c r="AF370" s="671"/>
      <c r="AG370" s="671"/>
      <c r="AH370" s="671"/>
      <c r="AI370" s="671"/>
      <c r="AJ370" s="671"/>
      <c r="AK370" s="671"/>
      <c r="AL370" s="671"/>
      <c r="AM370" s="671"/>
      <c r="AN370" s="671"/>
      <c r="AO370" s="671"/>
      <c r="AP370" s="671"/>
      <c r="AQ370" s="671"/>
      <c r="AR370" s="672"/>
      <c r="AS370" s="5"/>
      <c r="AT370" s="670"/>
      <c r="AU370" s="671"/>
      <c r="AV370" s="671"/>
      <c r="AW370" s="671"/>
      <c r="AX370" s="671"/>
      <c r="AY370" s="671"/>
      <c r="AZ370" s="671"/>
      <c r="BA370" s="671"/>
      <c r="BB370" s="671"/>
      <c r="BC370" s="671"/>
      <c r="BD370" s="671"/>
      <c r="BE370" s="671"/>
      <c r="BF370" s="671"/>
      <c r="BG370" s="671"/>
      <c r="BH370" s="671"/>
      <c r="BI370" s="671"/>
      <c r="BJ370" s="672"/>
      <c r="BK370" s="15"/>
      <c r="BL370" s="5"/>
      <c r="BM370" s="5"/>
      <c r="BP370" s="5"/>
      <c r="BQ370" s="14"/>
      <c r="BR370" s="673"/>
      <c r="BS370" s="312"/>
      <c r="BT370" s="312"/>
      <c r="BU370" s="312"/>
      <c r="BV370" s="312"/>
      <c r="BW370" s="312"/>
      <c r="BX370" s="312"/>
      <c r="BY370" s="312"/>
      <c r="BZ370" s="312"/>
      <c r="CA370" s="312"/>
      <c r="CB370" s="312"/>
      <c r="CC370" s="312"/>
      <c r="CD370" s="312"/>
      <c r="CE370" s="312"/>
      <c r="CF370" s="313"/>
      <c r="CG370" s="5"/>
      <c r="CH370" s="5"/>
      <c r="CI370" s="5"/>
      <c r="CJ370" s="5"/>
      <c r="CK370" s="5"/>
      <c r="CL370" s="5"/>
      <c r="CM370" s="5"/>
      <c r="CN370" s="5"/>
      <c r="CO370" s="5"/>
      <c r="CP370" s="5"/>
      <c r="CQ370" s="5"/>
      <c r="CR370" s="673"/>
      <c r="CS370" s="312"/>
      <c r="CT370" s="312"/>
      <c r="CU370" s="312"/>
      <c r="CV370" s="312"/>
      <c r="CW370" s="312"/>
      <c r="CX370" s="312"/>
      <c r="CY370" s="312"/>
      <c r="CZ370" s="312"/>
      <c r="DA370" s="312"/>
      <c r="DB370" s="312"/>
      <c r="DC370" s="312"/>
      <c r="DD370" s="312"/>
      <c r="DE370" s="312"/>
      <c r="DF370" s="313"/>
      <c r="DG370" s="27"/>
      <c r="DH370" s="673"/>
      <c r="DI370" s="312"/>
      <c r="DJ370" s="312"/>
      <c r="DK370" s="312"/>
      <c r="DL370" s="312"/>
      <c r="DM370" s="312"/>
      <c r="DN370" s="312"/>
      <c r="DO370" s="312"/>
      <c r="DP370" s="312"/>
      <c r="DQ370" s="312"/>
      <c r="DR370" s="312"/>
      <c r="DS370" s="312"/>
      <c r="DT370" s="312"/>
      <c r="DU370" s="312"/>
      <c r="DV370" s="312"/>
      <c r="DW370" s="312"/>
      <c r="DX370" s="313"/>
      <c r="DY370" s="15"/>
      <c r="DZ370" s="5"/>
      <c r="EA370" s="5"/>
    </row>
    <row r="371" spans="2:163" ht="15" customHeight="1" thickBot="1" x14ac:dyDescent="0.45">
      <c r="B371" s="5"/>
      <c r="C371" s="14"/>
      <c r="D371" s="338"/>
      <c r="E371" s="339"/>
      <c r="F371" s="339"/>
      <c r="G371" s="339"/>
      <c r="H371" s="339"/>
      <c r="I371" s="339"/>
      <c r="J371" s="339"/>
      <c r="K371" s="339"/>
      <c r="L371" s="339"/>
      <c r="M371" s="339"/>
      <c r="N371" s="339"/>
      <c r="O371" s="339"/>
      <c r="P371" s="339"/>
      <c r="Q371" s="339"/>
      <c r="R371" s="340"/>
      <c r="S371" s="5"/>
      <c r="T371" s="5"/>
      <c r="U371" s="5"/>
      <c r="V371" s="5"/>
      <c r="W371" s="5"/>
      <c r="X371" s="5"/>
      <c r="Y371" s="5"/>
      <c r="Z371" s="5"/>
      <c r="AA371" s="5"/>
      <c r="AB371" s="5"/>
      <c r="AC371" s="5"/>
      <c r="AD371" s="338"/>
      <c r="AE371" s="339"/>
      <c r="AF371" s="339"/>
      <c r="AG371" s="339"/>
      <c r="AH371" s="339"/>
      <c r="AI371" s="339"/>
      <c r="AJ371" s="339"/>
      <c r="AK371" s="339"/>
      <c r="AL371" s="339"/>
      <c r="AM371" s="339"/>
      <c r="AN371" s="339"/>
      <c r="AO371" s="339"/>
      <c r="AP371" s="339"/>
      <c r="AQ371" s="339"/>
      <c r="AR371" s="340"/>
      <c r="AS371" s="5"/>
      <c r="AT371" s="338"/>
      <c r="AU371" s="339"/>
      <c r="AV371" s="339"/>
      <c r="AW371" s="339"/>
      <c r="AX371" s="339"/>
      <c r="AY371" s="339"/>
      <c r="AZ371" s="339"/>
      <c r="BA371" s="339"/>
      <c r="BB371" s="339"/>
      <c r="BC371" s="339"/>
      <c r="BD371" s="339"/>
      <c r="BE371" s="339"/>
      <c r="BF371" s="339"/>
      <c r="BG371" s="339"/>
      <c r="BH371" s="339"/>
      <c r="BI371" s="339"/>
      <c r="BJ371" s="340"/>
      <c r="BK371" s="15"/>
      <c r="BL371" s="5"/>
      <c r="BM371" s="5"/>
      <c r="BP371" s="5"/>
      <c r="BQ371" s="14"/>
      <c r="BR371" s="669"/>
      <c r="BS371" s="667"/>
      <c r="BT371" s="667"/>
      <c r="BU371" s="667"/>
      <c r="BV371" s="667"/>
      <c r="BW371" s="667"/>
      <c r="BX371" s="667"/>
      <c r="BY371" s="667"/>
      <c r="BZ371" s="667"/>
      <c r="CA371" s="667"/>
      <c r="CB371" s="667"/>
      <c r="CC371" s="667"/>
      <c r="CD371" s="667"/>
      <c r="CE371" s="667"/>
      <c r="CF371" s="668"/>
      <c r="CG371" s="5"/>
      <c r="CH371" s="5"/>
      <c r="CI371" s="5"/>
      <c r="CJ371" s="5"/>
      <c r="CK371" s="5"/>
      <c r="CL371" s="5"/>
      <c r="CM371" s="5"/>
      <c r="CN371" s="5"/>
      <c r="CO371" s="5"/>
      <c r="CP371" s="5"/>
      <c r="CQ371" s="5"/>
      <c r="CR371" s="669"/>
      <c r="CS371" s="667"/>
      <c r="CT371" s="667"/>
      <c r="CU371" s="667"/>
      <c r="CV371" s="667"/>
      <c r="CW371" s="667"/>
      <c r="CX371" s="667"/>
      <c r="CY371" s="667"/>
      <c r="CZ371" s="667"/>
      <c r="DA371" s="667"/>
      <c r="DB371" s="667"/>
      <c r="DC371" s="667"/>
      <c r="DD371" s="667"/>
      <c r="DE371" s="667"/>
      <c r="DF371" s="668"/>
      <c r="DG371" s="27"/>
      <c r="DH371" s="669"/>
      <c r="DI371" s="667"/>
      <c r="DJ371" s="667"/>
      <c r="DK371" s="667"/>
      <c r="DL371" s="667"/>
      <c r="DM371" s="667"/>
      <c r="DN371" s="667"/>
      <c r="DO371" s="667"/>
      <c r="DP371" s="667"/>
      <c r="DQ371" s="667"/>
      <c r="DR371" s="667"/>
      <c r="DS371" s="667"/>
      <c r="DT371" s="667"/>
      <c r="DU371" s="667"/>
      <c r="DV371" s="667"/>
      <c r="DW371" s="667"/>
      <c r="DX371" s="668"/>
      <c r="DY371" s="15"/>
      <c r="DZ371" s="5"/>
      <c r="EA371" s="5"/>
    </row>
    <row r="372" spans="2:163" ht="18.75" customHeight="1" thickBot="1" x14ac:dyDescent="0.45">
      <c r="B372" s="5"/>
      <c r="C372" s="14"/>
      <c r="D372" s="38"/>
      <c r="E372" s="38"/>
      <c r="F372" s="38"/>
      <c r="G372" s="38"/>
      <c r="H372" s="38"/>
      <c r="I372" s="38"/>
      <c r="J372" s="38"/>
      <c r="K372" s="38"/>
      <c r="L372" s="38"/>
      <c r="M372" s="38"/>
      <c r="N372" s="38"/>
      <c r="O372" s="38"/>
      <c r="P372" s="38"/>
      <c r="Q372" s="38"/>
      <c r="R372" s="38"/>
      <c r="S372" s="5"/>
      <c r="T372" s="5"/>
      <c r="U372" s="5"/>
      <c r="V372" s="5"/>
      <c r="W372" s="5"/>
      <c r="X372" s="5"/>
      <c r="Y372" s="5"/>
      <c r="Z372" s="5"/>
      <c r="AA372" s="5"/>
      <c r="AB372" s="5"/>
      <c r="AC372" s="5"/>
      <c r="AD372" s="38"/>
      <c r="AE372" s="38"/>
      <c r="AF372" s="38"/>
      <c r="AG372" s="38"/>
      <c r="AH372" s="38"/>
      <c r="AI372" s="38"/>
      <c r="AJ372" s="38"/>
      <c r="AK372" s="38"/>
      <c r="AL372" s="38"/>
      <c r="AM372" s="38"/>
      <c r="AN372" s="38"/>
      <c r="AO372" s="38"/>
      <c r="AP372" s="38"/>
      <c r="AQ372" s="38"/>
      <c r="AR372" s="38"/>
      <c r="AS372" s="5"/>
      <c r="AT372" s="38"/>
      <c r="AU372" s="38"/>
      <c r="AV372" s="38"/>
      <c r="AW372" s="38"/>
      <c r="AX372" s="38"/>
      <c r="AY372" s="38"/>
      <c r="AZ372" s="38"/>
      <c r="BA372" s="38"/>
      <c r="BB372" s="38"/>
      <c r="BC372" s="38"/>
      <c r="BD372" s="38"/>
      <c r="BE372" s="38"/>
      <c r="BF372" s="38"/>
      <c r="BG372" s="38"/>
      <c r="BH372" s="38"/>
      <c r="BI372" s="38"/>
      <c r="BJ372" s="38"/>
      <c r="BK372" s="15"/>
      <c r="BL372" s="5"/>
      <c r="BM372" s="5"/>
      <c r="BP372" s="5"/>
      <c r="BQ372" s="14"/>
      <c r="BR372" s="27"/>
      <c r="BS372" s="27"/>
      <c r="BT372" s="27"/>
      <c r="BU372" s="27"/>
      <c r="BV372" s="27"/>
      <c r="BW372" s="27"/>
      <c r="BX372" s="27"/>
      <c r="BY372" s="27"/>
      <c r="BZ372" s="27"/>
      <c r="CA372" s="27"/>
      <c r="CB372" s="27"/>
      <c r="CC372" s="27"/>
      <c r="CD372" s="27"/>
      <c r="CE372" s="27"/>
      <c r="CF372" s="27"/>
      <c r="CG372" s="5"/>
      <c r="CH372" s="5"/>
      <c r="CI372" s="5"/>
      <c r="CJ372" s="5"/>
      <c r="CK372" s="5"/>
      <c r="CL372" s="5"/>
      <c r="CM372" s="5"/>
      <c r="CN372" s="5"/>
      <c r="CO372" s="5"/>
      <c r="CP372" s="5"/>
      <c r="CQ372" s="5"/>
      <c r="CR372" s="27"/>
      <c r="CS372" s="27"/>
      <c r="CT372" s="27"/>
      <c r="CU372" s="27"/>
      <c r="CV372" s="27"/>
      <c r="CW372" s="27"/>
      <c r="CX372" s="27"/>
      <c r="CY372" s="27"/>
      <c r="CZ372" s="27"/>
      <c r="DA372" s="27"/>
      <c r="DB372" s="27"/>
      <c r="DC372" s="27"/>
      <c r="DD372" s="27"/>
      <c r="DE372" s="27"/>
      <c r="DF372" s="27"/>
      <c r="DG372" s="27"/>
      <c r="DH372" s="27"/>
      <c r="DI372" s="27"/>
      <c r="DJ372" s="27"/>
      <c r="DK372" s="27"/>
      <c r="DL372" s="27"/>
      <c r="DM372" s="27"/>
      <c r="DN372" s="27"/>
      <c r="DO372" s="27"/>
      <c r="DP372" s="27"/>
      <c r="DQ372" s="27"/>
      <c r="DR372" s="27"/>
      <c r="DS372" s="27"/>
      <c r="DT372" s="27"/>
      <c r="DU372" s="27"/>
      <c r="DV372" s="27"/>
      <c r="DW372" s="27"/>
      <c r="DX372" s="27"/>
      <c r="DY372" s="15"/>
      <c r="DZ372" s="5"/>
      <c r="EA372" s="5"/>
    </row>
    <row r="373" spans="2:163" ht="15" customHeight="1" x14ac:dyDescent="0.4">
      <c r="B373" s="5"/>
      <c r="C373" s="14"/>
      <c r="D373" s="674"/>
      <c r="E373" s="675"/>
      <c r="F373" s="675"/>
      <c r="G373" s="675"/>
      <c r="H373" s="675"/>
      <c r="I373" s="675"/>
      <c r="J373" s="675"/>
      <c r="K373" s="675"/>
      <c r="L373" s="675"/>
      <c r="M373" s="675"/>
      <c r="N373" s="675"/>
      <c r="O373" s="675"/>
      <c r="P373" s="675"/>
      <c r="Q373" s="675"/>
      <c r="R373" s="676"/>
      <c r="S373" s="5"/>
      <c r="T373" s="5"/>
      <c r="U373" s="5"/>
      <c r="V373" s="5"/>
      <c r="W373" s="5"/>
      <c r="X373" s="5"/>
      <c r="Y373" s="5"/>
      <c r="Z373" s="5"/>
      <c r="AA373" s="5"/>
      <c r="AB373" s="5"/>
      <c r="AC373" s="5"/>
      <c r="AD373" s="674"/>
      <c r="AE373" s="675"/>
      <c r="AF373" s="675"/>
      <c r="AG373" s="675"/>
      <c r="AH373" s="675"/>
      <c r="AI373" s="675"/>
      <c r="AJ373" s="675"/>
      <c r="AK373" s="675"/>
      <c r="AL373" s="675"/>
      <c r="AM373" s="675"/>
      <c r="AN373" s="675"/>
      <c r="AO373" s="675"/>
      <c r="AP373" s="675"/>
      <c r="AQ373" s="675"/>
      <c r="AR373" s="676"/>
      <c r="AS373" s="5"/>
      <c r="AT373" s="674"/>
      <c r="AU373" s="675"/>
      <c r="AV373" s="675"/>
      <c r="AW373" s="675"/>
      <c r="AX373" s="675"/>
      <c r="AY373" s="675"/>
      <c r="AZ373" s="675"/>
      <c r="BA373" s="675"/>
      <c r="BB373" s="675"/>
      <c r="BC373" s="675"/>
      <c r="BD373" s="675"/>
      <c r="BE373" s="675"/>
      <c r="BF373" s="675"/>
      <c r="BG373" s="675"/>
      <c r="BH373" s="675"/>
      <c r="BI373" s="675"/>
      <c r="BJ373" s="676"/>
      <c r="BK373" s="15"/>
      <c r="BL373" s="5"/>
      <c r="BM373" s="5"/>
      <c r="BP373" s="5"/>
      <c r="BQ373" s="14"/>
      <c r="BR373" s="677" t="s">
        <v>350</v>
      </c>
      <c r="BS373" s="678"/>
      <c r="BT373" s="678"/>
      <c r="BU373" s="678"/>
      <c r="BV373" s="678"/>
      <c r="BW373" s="678"/>
      <c r="BX373" s="678"/>
      <c r="BY373" s="678"/>
      <c r="BZ373" s="678"/>
      <c r="CA373" s="678"/>
      <c r="CB373" s="678"/>
      <c r="CC373" s="678"/>
      <c r="CD373" s="678"/>
      <c r="CE373" s="678"/>
      <c r="CF373" s="679"/>
      <c r="CG373" s="5"/>
      <c r="CH373" s="5"/>
      <c r="CI373" s="5"/>
      <c r="CJ373" s="5"/>
      <c r="CK373" s="5"/>
      <c r="CL373" s="5"/>
      <c r="CM373" s="5"/>
      <c r="CN373" s="5"/>
      <c r="CO373" s="5"/>
      <c r="CP373" s="5"/>
      <c r="CQ373" s="5"/>
      <c r="CR373" s="680" t="s">
        <v>358</v>
      </c>
      <c r="CS373" s="681"/>
      <c r="CT373" s="681"/>
      <c r="CU373" s="681"/>
      <c r="CV373" s="681"/>
      <c r="CW373" s="681"/>
      <c r="CX373" s="681"/>
      <c r="CY373" s="681"/>
      <c r="CZ373" s="681"/>
      <c r="DA373" s="681"/>
      <c r="DB373" s="681"/>
      <c r="DC373" s="681"/>
      <c r="DD373" s="681"/>
      <c r="DE373" s="681"/>
      <c r="DF373" s="682"/>
      <c r="DG373" s="27"/>
      <c r="DH373" s="680" t="s">
        <v>148</v>
      </c>
      <c r="DI373" s="681"/>
      <c r="DJ373" s="681"/>
      <c r="DK373" s="681"/>
      <c r="DL373" s="681"/>
      <c r="DM373" s="681"/>
      <c r="DN373" s="681"/>
      <c r="DO373" s="681"/>
      <c r="DP373" s="681"/>
      <c r="DQ373" s="681"/>
      <c r="DR373" s="681"/>
      <c r="DS373" s="681"/>
      <c r="DT373" s="681"/>
      <c r="DU373" s="681"/>
      <c r="DV373" s="681"/>
      <c r="DW373" s="681"/>
      <c r="DX373" s="682"/>
      <c r="DY373" s="15"/>
      <c r="DZ373" s="5"/>
      <c r="EA373" s="5"/>
    </row>
    <row r="374" spans="2:163" ht="15" customHeight="1" x14ac:dyDescent="0.4">
      <c r="B374" s="5"/>
      <c r="C374" s="14"/>
      <c r="D374" s="670"/>
      <c r="E374" s="671"/>
      <c r="F374" s="671"/>
      <c r="G374" s="671"/>
      <c r="H374" s="671"/>
      <c r="I374" s="671"/>
      <c r="J374" s="671"/>
      <c r="K374" s="671"/>
      <c r="L374" s="671"/>
      <c r="M374" s="671"/>
      <c r="N374" s="671"/>
      <c r="O374" s="671"/>
      <c r="P374" s="671"/>
      <c r="Q374" s="671"/>
      <c r="R374" s="672"/>
      <c r="S374" s="5"/>
      <c r="T374" s="5"/>
      <c r="U374" s="5"/>
      <c r="V374" s="5"/>
      <c r="W374" s="5"/>
      <c r="X374" s="5"/>
      <c r="Y374" s="5"/>
      <c r="Z374" s="5"/>
      <c r="AA374" s="5"/>
      <c r="AB374" s="5"/>
      <c r="AC374" s="5"/>
      <c r="AD374" s="670"/>
      <c r="AE374" s="671"/>
      <c r="AF374" s="671"/>
      <c r="AG374" s="671"/>
      <c r="AH374" s="671"/>
      <c r="AI374" s="671"/>
      <c r="AJ374" s="671"/>
      <c r="AK374" s="671"/>
      <c r="AL374" s="671"/>
      <c r="AM374" s="671"/>
      <c r="AN374" s="671"/>
      <c r="AO374" s="671"/>
      <c r="AP374" s="671"/>
      <c r="AQ374" s="671"/>
      <c r="AR374" s="672"/>
      <c r="AS374" s="5"/>
      <c r="AT374" s="670"/>
      <c r="AU374" s="671"/>
      <c r="AV374" s="671"/>
      <c r="AW374" s="671"/>
      <c r="AX374" s="671"/>
      <c r="AY374" s="671"/>
      <c r="AZ374" s="671"/>
      <c r="BA374" s="671"/>
      <c r="BB374" s="671"/>
      <c r="BC374" s="671"/>
      <c r="BD374" s="671"/>
      <c r="BE374" s="671"/>
      <c r="BF374" s="671"/>
      <c r="BG374" s="671"/>
      <c r="BH374" s="671"/>
      <c r="BI374" s="671"/>
      <c r="BJ374" s="672"/>
      <c r="BK374" s="15"/>
      <c r="BL374" s="5"/>
      <c r="BM374" s="5"/>
      <c r="BP374" s="5"/>
      <c r="BQ374" s="14"/>
      <c r="BR374" s="311" t="s">
        <v>503</v>
      </c>
      <c r="BS374" s="312"/>
      <c r="BT374" s="312"/>
      <c r="BU374" s="312"/>
      <c r="BV374" s="312"/>
      <c r="BW374" s="312"/>
      <c r="BX374" s="312"/>
      <c r="BY374" s="312"/>
      <c r="BZ374" s="312"/>
      <c r="CA374" s="312"/>
      <c r="CB374" s="312"/>
      <c r="CC374" s="312"/>
      <c r="CD374" s="312"/>
      <c r="CE374" s="312"/>
      <c r="CF374" s="313"/>
      <c r="CG374" s="5"/>
      <c r="CH374" s="5"/>
      <c r="CI374" s="5"/>
      <c r="CJ374" s="5"/>
      <c r="CK374" s="5"/>
      <c r="CL374" s="5"/>
      <c r="CM374" s="5"/>
      <c r="CN374" s="5"/>
      <c r="CO374" s="5"/>
      <c r="CP374" s="5"/>
      <c r="CQ374" s="5"/>
      <c r="CR374" s="673"/>
      <c r="CS374" s="312"/>
      <c r="CT374" s="312"/>
      <c r="CU374" s="312"/>
      <c r="CV374" s="312"/>
      <c r="CW374" s="312"/>
      <c r="CX374" s="312"/>
      <c r="CY374" s="312"/>
      <c r="CZ374" s="312"/>
      <c r="DA374" s="312"/>
      <c r="DB374" s="312"/>
      <c r="DC374" s="312"/>
      <c r="DD374" s="312"/>
      <c r="DE374" s="312"/>
      <c r="DF374" s="313"/>
      <c r="DG374" s="27"/>
      <c r="DH374" s="673"/>
      <c r="DI374" s="312"/>
      <c r="DJ374" s="312"/>
      <c r="DK374" s="312"/>
      <c r="DL374" s="312"/>
      <c r="DM374" s="312"/>
      <c r="DN374" s="312"/>
      <c r="DO374" s="312"/>
      <c r="DP374" s="312"/>
      <c r="DQ374" s="312"/>
      <c r="DR374" s="312"/>
      <c r="DS374" s="312"/>
      <c r="DT374" s="312"/>
      <c r="DU374" s="312"/>
      <c r="DV374" s="312"/>
      <c r="DW374" s="312"/>
      <c r="DX374" s="313"/>
      <c r="DY374" s="15"/>
      <c r="DZ374" s="5"/>
      <c r="EA374" s="5"/>
    </row>
    <row r="375" spans="2:163" ht="15" customHeight="1" x14ac:dyDescent="0.4">
      <c r="B375" s="5"/>
      <c r="C375" s="14"/>
      <c r="D375" s="670"/>
      <c r="E375" s="671"/>
      <c r="F375" s="671"/>
      <c r="G375" s="671"/>
      <c r="H375" s="671"/>
      <c r="I375" s="671"/>
      <c r="J375" s="671"/>
      <c r="K375" s="671"/>
      <c r="L375" s="671"/>
      <c r="M375" s="671"/>
      <c r="N375" s="671"/>
      <c r="O375" s="671"/>
      <c r="P375" s="671"/>
      <c r="Q375" s="671"/>
      <c r="R375" s="672"/>
      <c r="S375" s="5"/>
      <c r="T375" s="5"/>
      <c r="U375" s="5"/>
      <c r="V375" s="5"/>
      <c r="W375" s="5"/>
      <c r="X375" s="5"/>
      <c r="Y375" s="5"/>
      <c r="Z375" s="5"/>
      <c r="AA375" s="5"/>
      <c r="AB375" s="5"/>
      <c r="AC375" s="5"/>
      <c r="AD375" s="670"/>
      <c r="AE375" s="671"/>
      <c r="AF375" s="671"/>
      <c r="AG375" s="671"/>
      <c r="AH375" s="671"/>
      <c r="AI375" s="671"/>
      <c r="AJ375" s="671"/>
      <c r="AK375" s="671"/>
      <c r="AL375" s="671"/>
      <c r="AM375" s="671"/>
      <c r="AN375" s="671"/>
      <c r="AO375" s="671"/>
      <c r="AP375" s="671"/>
      <c r="AQ375" s="671"/>
      <c r="AR375" s="672"/>
      <c r="AS375" s="5"/>
      <c r="AT375" s="670"/>
      <c r="AU375" s="671"/>
      <c r="AV375" s="671"/>
      <c r="AW375" s="671"/>
      <c r="AX375" s="671"/>
      <c r="AY375" s="671"/>
      <c r="AZ375" s="671"/>
      <c r="BA375" s="671"/>
      <c r="BB375" s="671"/>
      <c r="BC375" s="671"/>
      <c r="BD375" s="671"/>
      <c r="BE375" s="671"/>
      <c r="BF375" s="671"/>
      <c r="BG375" s="671"/>
      <c r="BH375" s="671"/>
      <c r="BI375" s="671"/>
      <c r="BJ375" s="672"/>
      <c r="BK375" s="15"/>
      <c r="BL375" s="5"/>
      <c r="BM375" s="5"/>
      <c r="BP375" s="5"/>
      <c r="BQ375" s="14"/>
      <c r="BR375" s="311" t="s">
        <v>509</v>
      </c>
      <c r="BS375" s="312"/>
      <c r="BT375" s="312"/>
      <c r="BU375" s="312"/>
      <c r="BV375" s="312"/>
      <c r="BW375" s="312"/>
      <c r="BX375" s="312"/>
      <c r="BY375" s="312"/>
      <c r="BZ375" s="312"/>
      <c r="CA375" s="312"/>
      <c r="CB375" s="312"/>
      <c r="CC375" s="312"/>
      <c r="CD375" s="312"/>
      <c r="CE375" s="312"/>
      <c r="CF375" s="313"/>
      <c r="CG375" s="5"/>
      <c r="CH375" s="5"/>
      <c r="CI375" s="5"/>
      <c r="CJ375" s="5"/>
      <c r="CK375" s="5"/>
      <c r="CL375" s="5"/>
      <c r="CM375" s="5"/>
      <c r="CN375" s="5"/>
      <c r="CO375" s="5"/>
      <c r="CP375" s="5"/>
      <c r="CQ375" s="5"/>
      <c r="CR375" s="673"/>
      <c r="CS375" s="312"/>
      <c r="CT375" s="312"/>
      <c r="CU375" s="312"/>
      <c r="CV375" s="312"/>
      <c r="CW375" s="312"/>
      <c r="CX375" s="312"/>
      <c r="CY375" s="312"/>
      <c r="CZ375" s="312"/>
      <c r="DA375" s="312"/>
      <c r="DB375" s="312"/>
      <c r="DC375" s="312"/>
      <c r="DD375" s="312"/>
      <c r="DE375" s="312"/>
      <c r="DF375" s="313"/>
      <c r="DG375" s="27"/>
      <c r="DH375" s="673"/>
      <c r="DI375" s="312"/>
      <c r="DJ375" s="312"/>
      <c r="DK375" s="312"/>
      <c r="DL375" s="312"/>
      <c r="DM375" s="312"/>
      <c r="DN375" s="312"/>
      <c r="DO375" s="312"/>
      <c r="DP375" s="312"/>
      <c r="DQ375" s="312"/>
      <c r="DR375" s="312"/>
      <c r="DS375" s="312"/>
      <c r="DT375" s="312"/>
      <c r="DU375" s="312"/>
      <c r="DV375" s="312"/>
      <c r="DW375" s="312"/>
      <c r="DX375" s="313"/>
      <c r="DY375" s="15"/>
      <c r="DZ375" s="5"/>
      <c r="EA375" s="5"/>
    </row>
    <row r="376" spans="2:163" ht="15" customHeight="1" x14ac:dyDescent="0.4">
      <c r="B376" s="5"/>
      <c r="C376" s="14"/>
      <c r="D376" s="670"/>
      <c r="E376" s="671"/>
      <c r="F376" s="671"/>
      <c r="G376" s="671"/>
      <c r="H376" s="671"/>
      <c r="I376" s="671"/>
      <c r="J376" s="671"/>
      <c r="K376" s="671"/>
      <c r="L376" s="671"/>
      <c r="M376" s="671"/>
      <c r="N376" s="671"/>
      <c r="O376" s="671"/>
      <c r="P376" s="671"/>
      <c r="Q376" s="671"/>
      <c r="R376" s="672"/>
      <c r="S376" s="5"/>
      <c r="T376" s="5"/>
      <c r="U376" s="5"/>
      <c r="V376" s="5"/>
      <c r="W376" s="5"/>
      <c r="X376" s="5"/>
      <c r="Y376" s="5"/>
      <c r="Z376" s="5"/>
      <c r="AA376" s="5"/>
      <c r="AB376" s="5"/>
      <c r="AC376" s="5"/>
      <c r="AD376" s="670"/>
      <c r="AE376" s="671"/>
      <c r="AF376" s="671"/>
      <c r="AG376" s="671"/>
      <c r="AH376" s="671"/>
      <c r="AI376" s="671"/>
      <c r="AJ376" s="671"/>
      <c r="AK376" s="671"/>
      <c r="AL376" s="671"/>
      <c r="AM376" s="671"/>
      <c r="AN376" s="671"/>
      <c r="AO376" s="671"/>
      <c r="AP376" s="671"/>
      <c r="AQ376" s="671"/>
      <c r="AR376" s="672"/>
      <c r="AS376" s="5"/>
      <c r="AT376" s="670"/>
      <c r="AU376" s="671"/>
      <c r="AV376" s="671"/>
      <c r="AW376" s="671"/>
      <c r="AX376" s="671"/>
      <c r="AY376" s="671"/>
      <c r="AZ376" s="671"/>
      <c r="BA376" s="671"/>
      <c r="BB376" s="671"/>
      <c r="BC376" s="671"/>
      <c r="BD376" s="671"/>
      <c r="BE376" s="671"/>
      <c r="BF376" s="671"/>
      <c r="BG376" s="671"/>
      <c r="BH376" s="671"/>
      <c r="BI376" s="671"/>
      <c r="BJ376" s="672"/>
      <c r="BK376" s="15"/>
      <c r="BL376" s="5"/>
      <c r="BM376" s="5"/>
      <c r="BP376" s="5"/>
      <c r="BQ376" s="14"/>
      <c r="BR376" s="311" t="s">
        <v>510</v>
      </c>
      <c r="BS376" s="312"/>
      <c r="BT376" s="312"/>
      <c r="BU376" s="312"/>
      <c r="BV376" s="312"/>
      <c r="BW376" s="312"/>
      <c r="BX376" s="312"/>
      <c r="BY376" s="312"/>
      <c r="BZ376" s="312"/>
      <c r="CA376" s="312"/>
      <c r="CB376" s="312"/>
      <c r="CC376" s="312"/>
      <c r="CD376" s="312"/>
      <c r="CE376" s="312"/>
      <c r="CF376" s="313"/>
      <c r="CG376" s="5"/>
      <c r="CH376" s="5"/>
      <c r="CI376" s="5"/>
      <c r="CJ376" s="5"/>
      <c r="CK376" s="5"/>
      <c r="CL376" s="5"/>
      <c r="CM376" s="5"/>
      <c r="CN376" s="5"/>
      <c r="CO376" s="5"/>
      <c r="CP376" s="5"/>
      <c r="CQ376" s="5"/>
      <c r="CR376" s="673"/>
      <c r="CS376" s="312"/>
      <c r="CT376" s="312"/>
      <c r="CU376" s="312"/>
      <c r="CV376" s="312"/>
      <c r="CW376" s="312"/>
      <c r="CX376" s="312"/>
      <c r="CY376" s="312"/>
      <c r="CZ376" s="312"/>
      <c r="DA376" s="312"/>
      <c r="DB376" s="312"/>
      <c r="DC376" s="312"/>
      <c r="DD376" s="312"/>
      <c r="DE376" s="312"/>
      <c r="DF376" s="313"/>
      <c r="DG376" s="27"/>
      <c r="DH376" s="673"/>
      <c r="DI376" s="312"/>
      <c r="DJ376" s="312"/>
      <c r="DK376" s="312"/>
      <c r="DL376" s="312"/>
      <c r="DM376" s="312"/>
      <c r="DN376" s="312"/>
      <c r="DO376" s="312"/>
      <c r="DP376" s="312"/>
      <c r="DQ376" s="312"/>
      <c r="DR376" s="312"/>
      <c r="DS376" s="312"/>
      <c r="DT376" s="312"/>
      <c r="DU376" s="312"/>
      <c r="DV376" s="312"/>
      <c r="DW376" s="312"/>
      <c r="DX376" s="313"/>
      <c r="DY376" s="15"/>
      <c r="DZ376" s="5"/>
      <c r="EA376" s="5"/>
    </row>
    <row r="377" spans="2:163" ht="15" customHeight="1" x14ac:dyDescent="0.4">
      <c r="B377" s="5"/>
      <c r="C377" s="14"/>
      <c r="D377" s="670"/>
      <c r="E377" s="671"/>
      <c r="F377" s="671"/>
      <c r="G377" s="671"/>
      <c r="H377" s="671"/>
      <c r="I377" s="671"/>
      <c r="J377" s="671"/>
      <c r="K377" s="671"/>
      <c r="L377" s="671"/>
      <c r="M377" s="671"/>
      <c r="N377" s="671"/>
      <c r="O377" s="671"/>
      <c r="P377" s="671"/>
      <c r="Q377" s="671"/>
      <c r="R377" s="672"/>
      <c r="S377" s="5"/>
      <c r="T377" s="5"/>
      <c r="U377" s="5"/>
      <c r="V377" s="5"/>
      <c r="W377" s="5"/>
      <c r="X377" s="5"/>
      <c r="Y377" s="5"/>
      <c r="Z377" s="5"/>
      <c r="AA377" s="5"/>
      <c r="AB377" s="5"/>
      <c r="AC377" s="5"/>
      <c r="AD377" s="670"/>
      <c r="AE377" s="671"/>
      <c r="AF377" s="671"/>
      <c r="AG377" s="671"/>
      <c r="AH377" s="671"/>
      <c r="AI377" s="671"/>
      <c r="AJ377" s="671"/>
      <c r="AK377" s="671"/>
      <c r="AL377" s="671"/>
      <c r="AM377" s="671"/>
      <c r="AN377" s="671"/>
      <c r="AO377" s="671"/>
      <c r="AP377" s="671"/>
      <c r="AQ377" s="671"/>
      <c r="AR377" s="672"/>
      <c r="AS377" s="5"/>
      <c r="AT377" s="670"/>
      <c r="AU377" s="671"/>
      <c r="AV377" s="671"/>
      <c r="AW377" s="671"/>
      <c r="AX377" s="671"/>
      <c r="AY377" s="671"/>
      <c r="AZ377" s="671"/>
      <c r="BA377" s="671"/>
      <c r="BB377" s="671"/>
      <c r="BC377" s="671"/>
      <c r="BD377" s="671"/>
      <c r="BE377" s="671"/>
      <c r="BF377" s="671"/>
      <c r="BG377" s="671"/>
      <c r="BH377" s="671"/>
      <c r="BI377" s="671"/>
      <c r="BJ377" s="672"/>
      <c r="BK377" s="15"/>
      <c r="BL377" s="5"/>
      <c r="BM377" s="5"/>
      <c r="BP377" s="5"/>
      <c r="BQ377" s="14"/>
      <c r="BR377" s="311" t="s">
        <v>389</v>
      </c>
      <c r="BS377" s="312"/>
      <c r="BT377" s="312"/>
      <c r="BU377" s="312"/>
      <c r="BV377" s="312"/>
      <c r="BW377" s="312"/>
      <c r="BX377" s="312"/>
      <c r="BY377" s="312"/>
      <c r="BZ377" s="312"/>
      <c r="CA377" s="312"/>
      <c r="CB377" s="312"/>
      <c r="CC377" s="312"/>
      <c r="CD377" s="312"/>
      <c r="CE377" s="312"/>
      <c r="CF377" s="313"/>
      <c r="CG377" s="5"/>
      <c r="CH377" s="5"/>
      <c r="CI377" s="5"/>
      <c r="CJ377" s="5"/>
      <c r="CK377" s="5"/>
      <c r="CL377" s="5"/>
      <c r="CM377" s="5"/>
      <c r="CN377" s="5"/>
      <c r="CO377" s="5"/>
      <c r="CP377" s="5"/>
      <c r="CQ377" s="5"/>
      <c r="CR377" s="673"/>
      <c r="CS377" s="312"/>
      <c r="CT377" s="312"/>
      <c r="CU377" s="312"/>
      <c r="CV377" s="312"/>
      <c r="CW377" s="312"/>
      <c r="CX377" s="312"/>
      <c r="CY377" s="312"/>
      <c r="CZ377" s="312"/>
      <c r="DA377" s="312"/>
      <c r="DB377" s="312"/>
      <c r="DC377" s="312"/>
      <c r="DD377" s="312"/>
      <c r="DE377" s="312"/>
      <c r="DF377" s="313"/>
      <c r="DG377" s="27"/>
      <c r="DH377" s="673"/>
      <c r="DI377" s="312"/>
      <c r="DJ377" s="312"/>
      <c r="DK377" s="312"/>
      <c r="DL377" s="312"/>
      <c r="DM377" s="312"/>
      <c r="DN377" s="312"/>
      <c r="DO377" s="312"/>
      <c r="DP377" s="312"/>
      <c r="DQ377" s="312"/>
      <c r="DR377" s="312"/>
      <c r="DS377" s="312"/>
      <c r="DT377" s="312"/>
      <c r="DU377" s="312"/>
      <c r="DV377" s="312"/>
      <c r="DW377" s="312"/>
      <c r="DX377" s="313"/>
      <c r="DY377" s="15"/>
      <c r="DZ377" s="5"/>
      <c r="EA377" s="5"/>
    </row>
    <row r="378" spans="2:163" ht="15" customHeight="1" x14ac:dyDescent="0.4">
      <c r="B378" s="5"/>
      <c r="C378" s="14"/>
      <c r="D378" s="670"/>
      <c r="E378" s="671"/>
      <c r="F378" s="671"/>
      <c r="G378" s="671"/>
      <c r="H378" s="671"/>
      <c r="I378" s="671"/>
      <c r="J378" s="671"/>
      <c r="K378" s="671"/>
      <c r="L378" s="671"/>
      <c r="M378" s="671"/>
      <c r="N378" s="671"/>
      <c r="O378" s="671"/>
      <c r="P378" s="671"/>
      <c r="Q378" s="671"/>
      <c r="R378" s="672"/>
      <c r="S378" s="5"/>
      <c r="T378" s="5"/>
      <c r="U378" s="5"/>
      <c r="V378" s="5"/>
      <c r="W378" s="5"/>
      <c r="X378" s="5"/>
      <c r="Y378" s="5"/>
      <c r="Z378" s="5"/>
      <c r="AA378" s="5"/>
      <c r="AB378" s="5"/>
      <c r="AC378" s="5"/>
      <c r="AD378" s="670"/>
      <c r="AE378" s="671"/>
      <c r="AF378" s="671"/>
      <c r="AG378" s="671"/>
      <c r="AH378" s="671"/>
      <c r="AI378" s="671"/>
      <c r="AJ378" s="671"/>
      <c r="AK378" s="671"/>
      <c r="AL378" s="671"/>
      <c r="AM378" s="671"/>
      <c r="AN378" s="671"/>
      <c r="AO378" s="671"/>
      <c r="AP378" s="671"/>
      <c r="AQ378" s="671"/>
      <c r="AR378" s="672"/>
      <c r="AS378" s="5"/>
      <c r="AT378" s="670"/>
      <c r="AU378" s="671"/>
      <c r="AV378" s="671"/>
      <c r="AW378" s="671"/>
      <c r="AX378" s="671"/>
      <c r="AY378" s="671"/>
      <c r="AZ378" s="671"/>
      <c r="BA378" s="671"/>
      <c r="BB378" s="671"/>
      <c r="BC378" s="671"/>
      <c r="BD378" s="671"/>
      <c r="BE378" s="671"/>
      <c r="BF378" s="671"/>
      <c r="BG378" s="671"/>
      <c r="BH378" s="671"/>
      <c r="BI378" s="671"/>
      <c r="BJ378" s="672"/>
      <c r="BK378" s="15"/>
      <c r="BL378" s="5"/>
      <c r="BM378" s="5"/>
      <c r="BP378" s="5"/>
      <c r="BQ378" s="14"/>
      <c r="BR378" s="311"/>
      <c r="BS378" s="312"/>
      <c r="BT378" s="312"/>
      <c r="BU378" s="312"/>
      <c r="BV378" s="312"/>
      <c r="BW378" s="312"/>
      <c r="BX378" s="312"/>
      <c r="BY378" s="312"/>
      <c r="BZ378" s="312"/>
      <c r="CA378" s="312"/>
      <c r="CB378" s="312"/>
      <c r="CC378" s="312"/>
      <c r="CD378" s="312"/>
      <c r="CE378" s="312"/>
      <c r="CF378" s="313"/>
      <c r="CG378" s="5"/>
      <c r="CH378" s="5"/>
      <c r="CI378" s="5"/>
      <c r="CJ378" s="5"/>
      <c r="CK378" s="5"/>
      <c r="CL378" s="5"/>
      <c r="CM378" s="5"/>
      <c r="CN378" s="5"/>
      <c r="CO378" s="5"/>
      <c r="CP378" s="5"/>
      <c r="CQ378" s="5"/>
      <c r="CR378" s="673"/>
      <c r="CS378" s="312"/>
      <c r="CT378" s="312"/>
      <c r="CU378" s="312"/>
      <c r="CV378" s="312"/>
      <c r="CW378" s="312"/>
      <c r="CX378" s="312"/>
      <c r="CY378" s="312"/>
      <c r="CZ378" s="312"/>
      <c r="DA378" s="312"/>
      <c r="DB378" s="312"/>
      <c r="DC378" s="312"/>
      <c r="DD378" s="312"/>
      <c r="DE378" s="312"/>
      <c r="DF378" s="313"/>
      <c r="DG378" s="27"/>
      <c r="DH378" s="673"/>
      <c r="DI378" s="312"/>
      <c r="DJ378" s="312"/>
      <c r="DK378" s="312"/>
      <c r="DL378" s="312"/>
      <c r="DM378" s="312"/>
      <c r="DN378" s="312"/>
      <c r="DO378" s="312"/>
      <c r="DP378" s="312"/>
      <c r="DQ378" s="312"/>
      <c r="DR378" s="312"/>
      <c r="DS378" s="312"/>
      <c r="DT378" s="312"/>
      <c r="DU378" s="312"/>
      <c r="DV378" s="312"/>
      <c r="DW378" s="312"/>
      <c r="DX378" s="313"/>
      <c r="DY378" s="15"/>
      <c r="DZ378" s="5"/>
      <c r="EA378" s="5"/>
    </row>
    <row r="379" spans="2:163" ht="15" customHeight="1" x14ac:dyDescent="0.4">
      <c r="B379" s="5"/>
      <c r="C379" s="14"/>
      <c r="D379" s="670"/>
      <c r="E379" s="671"/>
      <c r="F379" s="671"/>
      <c r="G379" s="671"/>
      <c r="H379" s="671"/>
      <c r="I379" s="671"/>
      <c r="J379" s="671"/>
      <c r="K379" s="671"/>
      <c r="L379" s="671"/>
      <c r="M379" s="671"/>
      <c r="N379" s="671"/>
      <c r="O379" s="671"/>
      <c r="P379" s="671"/>
      <c r="Q379" s="671"/>
      <c r="R379" s="672"/>
      <c r="S379" s="5"/>
      <c r="T379" s="5"/>
      <c r="U379" s="5"/>
      <c r="V379" s="5"/>
      <c r="W379" s="5"/>
      <c r="X379" s="5"/>
      <c r="Y379" s="5"/>
      <c r="Z379" s="5"/>
      <c r="AA379" s="5"/>
      <c r="AB379" s="5"/>
      <c r="AC379" s="5"/>
      <c r="AD379" s="670"/>
      <c r="AE379" s="671"/>
      <c r="AF379" s="671"/>
      <c r="AG379" s="671"/>
      <c r="AH379" s="671"/>
      <c r="AI379" s="671"/>
      <c r="AJ379" s="671"/>
      <c r="AK379" s="671"/>
      <c r="AL379" s="671"/>
      <c r="AM379" s="671"/>
      <c r="AN379" s="671"/>
      <c r="AO379" s="671"/>
      <c r="AP379" s="671"/>
      <c r="AQ379" s="671"/>
      <c r="AR379" s="672"/>
      <c r="AS379" s="5"/>
      <c r="AT379" s="670"/>
      <c r="AU379" s="671"/>
      <c r="AV379" s="671"/>
      <c r="AW379" s="671"/>
      <c r="AX379" s="671"/>
      <c r="AY379" s="671"/>
      <c r="AZ379" s="671"/>
      <c r="BA379" s="671"/>
      <c r="BB379" s="671"/>
      <c r="BC379" s="671"/>
      <c r="BD379" s="671"/>
      <c r="BE379" s="671"/>
      <c r="BF379" s="671"/>
      <c r="BG379" s="671"/>
      <c r="BH379" s="671"/>
      <c r="BI379" s="671"/>
      <c r="BJ379" s="672"/>
      <c r="BK379" s="15"/>
      <c r="BL379" s="5"/>
      <c r="BM379" s="5"/>
      <c r="BP379" s="5"/>
      <c r="BQ379" s="14"/>
      <c r="BR379" s="311"/>
      <c r="BS379" s="312"/>
      <c r="BT379" s="312"/>
      <c r="BU379" s="312"/>
      <c r="BV379" s="312"/>
      <c r="BW379" s="312"/>
      <c r="BX379" s="312"/>
      <c r="BY379" s="312"/>
      <c r="BZ379" s="312"/>
      <c r="CA379" s="312"/>
      <c r="CB379" s="312"/>
      <c r="CC379" s="312"/>
      <c r="CD379" s="312"/>
      <c r="CE379" s="312"/>
      <c r="CF379" s="313"/>
      <c r="CG379" s="5"/>
      <c r="CH379" s="5"/>
      <c r="CI379" s="5"/>
      <c r="CJ379" s="5"/>
      <c r="CK379" s="5"/>
      <c r="CL379" s="5"/>
      <c r="CM379" s="5"/>
      <c r="CN379" s="5"/>
      <c r="CO379" s="5"/>
      <c r="CP379" s="5"/>
      <c r="CQ379" s="5"/>
      <c r="CR379" s="673"/>
      <c r="CS379" s="312"/>
      <c r="CT379" s="312"/>
      <c r="CU379" s="312"/>
      <c r="CV379" s="312"/>
      <c r="CW379" s="312"/>
      <c r="CX379" s="312"/>
      <c r="CY379" s="312"/>
      <c r="CZ379" s="312"/>
      <c r="DA379" s="312"/>
      <c r="DB379" s="312"/>
      <c r="DC379" s="312"/>
      <c r="DD379" s="312"/>
      <c r="DE379" s="312"/>
      <c r="DF379" s="313"/>
      <c r="DG379" s="27"/>
      <c r="DH379" s="673"/>
      <c r="DI379" s="312"/>
      <c r="DJ379" s="312"/>
      <c r="DK379" s="312"/>
      <c r="DL379" s="312"/>
      <c r="DM379" s="312"/>
      <c r="DN379" s="312"/>
      <c r="DO379" s="312"/>
      <c r="DP379" s="312"/>
      <c r="DQ379" s="312"/>
      <c r="DR379" s="312"/>
      <c r="DS379" s="312"/>
      <c r="DT379" s="312"/>
      <c r="DU379" s="312"/>
      <c r="DV379" s="312"/>
      <c r="DW379" s="312"/>
      <c r="DX379" s="313"/>
      <c r="DY379" s="15"/>
      <c r="DZ379" s="5"/>
      <c r="EA379" s="5"/>
    </row>
    <row r="380" spans="2:163" ht="15" customHeight="1" thickBot="1" x14ac:dyDescent="0.45">
      <c r="B380" s="5"/>
      <c r="C380" s="14"/>
      <c r="D380" s="338"/>
      <c r="E380" s="339"/>
      <c r="F380" s="339"/>
      <c r="G380" s="339"/>
      <c r="H380" s="339"/>
      <c r="I380" s="339"/>
      <c r="J380" s="339"/>
      <c r="K380" s="339"/>
      <c r="L380" s="339"/>
      <c r="M380" s="339"/>
      <c r="N380" s="339"/>
      <c r="O380" s="339"/>
      <c r="P380" s="339"/>
      <c r="Q380" s="339"/>
      <c r="R380" s="340"/>
      <c r="S380" s="5"/>
      <c r="T380" s="5"/>
      <c r="U380" s="5"/>
      <c r="V380" s="5"/>
      <c r="W380" s="5"/>
      <c r="X380" s="5"/>
      <c r="Y380" s="5"/>
      <c r="Z380" s="5"/>
      <c r="AA380" s="5"/>
      <c r="AB380" s="5"/>
      <c r="AC380" s="5"/>
      <c r="AD380" s="338"/>
      <c r="AE380" s="339"/>
      <c r="AF380" s="339"/>
      <c r="AG380" s="339"/>
      <c r="AH380" s="339"/>
      <c r="AI380" s="339"/>
      <c r="AJ380" s="339"/>
      <c r="AK380" s="339"/>
      <c r="AL380" s="339"/>
      <c r="AM380" s="339"/>
      <c r="AN380" s="339"/>
      <c r="AO380" s="339"/>
      <c r="AP380" s="339"/>
      <c r="AQ380" s="339"/>
      <c r="AR380" s="340"/>
      <c r="AS380" s="5"/>
      <c r="AT380" s="338"/>
      <c r="AU380" s="339"/>
      <c r="AV380" s="339"/>
      <c r="AW380" s="339"/>
      <c r="AX380" s="339"/>
      <c r="AY380" s="339"/>
      <c r="AZ380" s="339"/>
      <c r="BA380" s="339"/>
      <c r="BB380" s="339"/>
      <c r="BC380" s="339"/>
      <c r="BD380" s="339"/>
      <c r="BE380" s="339"/>
      <c r="BF380" s="339"/>
      <c r="BG380" s="339"/>
      <c r="BH380" s="339"/>
      <c r="BI380" s="339"/>
      <c r="BJ380" s="340"/>
      <c r="BK380" s="15"/>
      <c r="BL380" s="5"/>
      <c r="BM380" s="5"/>
      <c r="BP380" s="5"/>
      <c r="BQ380" s="14"/>
      <c r="BR380" s="666"/>
      <c r="BS380" s="667"/>
      <c r="BT380" s="667"/>
      <c r="BU380" s="667"/>
      <c r="BV380" s="667"/>
      <c r="BW380" s="667"/>
      <c r="BX380" s="667"/>
      <c r="BY380" s="667"/>
      <c r="BZ380" s="667"/>
      <c r="CA380" s="667"/>
      <c r="CB380" s="667"/>
      <c r="CC380" s="667"/>
      <c r="CD380" s="667"/>
      <c r="CE380" s="667"/>
      <c r="CF380" s="668"/>
      <c r="CG380" s="5"/>
      <c r="CH380" s="5"/>
      <c r="CI380" s="5"/>
      <c r="CJ380" s="5"/>
      <c r="CK380" s="5"/>
      <c r="CL380" s="5"/>
      <c r="CM380" s="5"/>
      <c r="CN380" s="5"/>
      <c r="CO380" s="5"/>
      <c r="CP380" s="5"/>
      <c r="CQ380" s="5"/>
      <c r="CR380" s="669"/>
      <c r="CS380" s="667"/>
      <c r="CT380" s="667"/>
      <c r="CU380" s="667"/>
      <c r="CV380" s="667"/>
      <c r="CW380" s="667"/>
      <c r="CX380" s="667"/>
      <c r="CY380" s="667"/>
      <c r="CZ380" s="667"/>
      <c r="DA380" s="667"/>
      <c r="DB380" s="667"/>
      <c r="DC380" s="667"/>
      <c r="DD380" s="667"/>
      <c r="DE380" s="667"/>
      <c r="DF380" s="668"/>
      <c r="DG380" s="27"/>
      <c r="DH380" s="669"/>
      <c r="DI380" s="667"/>
      <c r="DJ380" s="667"/>
      <c r="DK380" s="667"/>
      <c r="DL380" s="667"/>
      <c r="DM380" s="667"/>
      <c r="DN380" s="667"/>
      <c r="DO380" s="667"/>
      <c r="DP380" s="667"/>
      <c r="DQ380" s="667"/>
      <c r="DR380" s="667"/>
      <c r="DS380" s="667"/>
      <c r="DT380" s="667"/>
      <c r="DU380" s="667"/>
      <c r="DV380" s="667"/>
      <c r="DW380" s="667"/>
      <c r="DX380" s="668"/>
      <c r="DY380" s="15"/>
      <c r="DZ380" s="5"/>
      <c r="EA380" s="5"/>
    </row>
    <row r="381" spans="2:163" ht="18.75" customHeight="1" thickBot="1" x14ac:dyDescent="0.45">
      <c r="B381" s="5"/>
      <c r="C381" s="16"/>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8"/>
      <c r="BL381" s="5"/>
      <c r="BM381" s="5"/>
      <c r="BP381" s="5"/>
      <c r="BQ381" s="16"/>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c r="DA381" s="17"/>
      <c r="DB381" s="17"/>
      <c r="DC381" s="17"/>
      <c r="DD381" s="17"/>
      <c r="DE381" s="17"/>
      <c r="DF381" s="17"/>
      <c r="DG381" s="17"/>
      <c r="DH381" s="17"/>
      <c r="DI381" s="17"/>
      <c r="DJ381" s="17"/>
      <c r="DK381" s="17"/>
      <c r="DL381" s="17"/>
      <c r="DM381" s="17"/>
      <c r="DN381" s="17"/>
      <c r="DO381" s="17"/>
      <c r="DP381" s="17"/>
      <c r="DQ381" s="17"/>
      <c r="DR381" s="17"/>
      <c r="DS381" s="17"/>
      <c r="DT381" s="17"/>
      <c r="DU381" s="17"/>
      <c r="DV381" s="17"/>
      <c r="DW381" s="17"/>
      <c r="DX381" s="17"/>
      <c r="DY381" s="18"/>
      <c r="DZ381" s="5"/>
      <c r="EA381" s="5"/>
    </row>
    <row r="382" spans="2:163" ht="18.75" customHeight="1" x14ac:dyDescent="0.4">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row>
    <row r="383" spans="2:163" ht="18.75" customHeight="1" x14ac:dyDescent="0.4">
      <c r="B383" s="5"/>
      <c r="C383" s="5"/>
      <c r="D383" s="315" t="s">
        <v>467</v>
      </c>
      <c r="E383" s="315"/>
      <c r="F383" s="315"/>
      <c r="G383" s="315"/>
      <c r="H383" s="315"/>
      <c r="I383" s="315"/>
      <c r="J383" s="315"/>
      <c r="K383" s="315"/>
      <c r="L383" s="315"/>
      <c r="M383" s="315"/>
      <c r="N383" s="315"/>
      <c r="O383" s="315"/>
      <c r="P383" s="315"/>
      <c r="Q383" s="315"/>
      <c r="R383" s="315"/>
      <c r="S383" s="315"/>
      <c r="T383" s="315"/>
      <c r="U383" s="315"/>
      <c r="V383" s="315"/>
      <c r="AC383" s="336" t="s">
        <v>390</v>
      </c>
      <c r="AD383" s="336"/>
      <c r="AE383" s="336"/>
      <c r="AF383" s="336"/>
      <c r="AG383" s="336"/>
      <c r="AH383" s="336"/>
      <c r="AI383" s="336"/>
      <c r="AJ383" s="336"/>
      <c r="AK383" s="336"/>
      <c r="AL383" s="336"/>
      <c r="AM383" s="336"/>
      <c r="AN383" s="336"/>
      <c r="AO383" s="336"/>
      <c r="AP383" s="336"/>
      <c r="AQ383" s="336"/>
      <c r="AR383" s="336"/>
      <c r="AS383" s="336"/>
      <c r="AT383" s="336"/>
      <c r="AU383" s="336"/>
      <c r="AV383" s="336"/>
      <c r="AW383" s="336"/>
      <c r="AX383" s="336"/>
      <c r="AY383" s="336"/>
      <c r="AZ383" s="336"/>
      <c r="BA383" s="336"/>
      <c r="BB383" s="336"/>
      <c r="BC383" s="336"/>
      <c r="BD383" s="336"/>
      <c r="BE383" s="336"/>
      <c r="BF383" s="336"/>
      <c r="BG383" s="336"/>
      <c r="BH383" s="336"/>
      <c r="BI383" s="336"/>
      <c r="BJ383" s="336"/>
      <c r="BK383" s="336"/>
      <c r="BP383" s="5"/>
      <c r="BQ383" s="5"/>
      <c r="BR383" s="315" t="s">
        <v>467</v>
      </c>
      <c r="BS383" s="315"/>
      <c r="BT383" s="315"/>
      <c r="BU383" s="315"/>
      <c r="BV383" s="315"/>
      <c r="BW383" s="315"/>
      <c r="BX383" s="315"/>
      <c r="BY383" s="315"/>
      <c r="BZ383" s="315"/>
      <c r="CA383" s="315"/>
      <c r="CB383" s="315"/>
      <c r="CC383" s="315"/>
      <c r="CD383" s="315"/>
      <c r="CE383" s="315"/>
      <c r="CF383" s="315"/>
      <c r="CG383" s="315"/>
      <c r="CH383" s="315"/>
      <c r="CI383" s="315"/>
      <c r="CJ383" s="315"/>
      <c r="CQ383" s="336" t="s">
        <v>390</v>
      </c>
      <c r="CR383" s="336"/>
      <c r="CS383" s="336"/>
      <c r="CT383" s="336"/>
      <c r="CU383" s="336"/>
      <c r="CV383" s="336"/>
      <c r="CW383" s="336"/>
      <c r="CX383" s="336"/>
      <c r="CY383" s="336"/>
      <c r="CZ383" s="336"/>
      <c r="DA383" s="336"/>
      <c r="DB383" s="336"/>
      <c r="DC383" s="336"/>
      <c r="DD383" s="336"/>
      <c r="DE383" s="336"/>
      <c r="DF383" s="336"/>
      <c r="DG383" s="336"/>
      <c r="DH383" s="336"/>
      <c r="DI383" s="336"/>
      <c r="DJ383" s="336"/>
      <c r="DK383" s="336"/>
      <c r="DL383" s="336"/>
      <c r="DM383" s="336"/>
      <c r="DN383" s="336"/>
      <c r="DO383" s="336"/>
      <c r="DP383" s="336"/>
      <c r="DQ383" s="336"/>
      <c r="DR383" s="336"/>
      <c r="DS383" s="336"/>
      <c r="DT383" s="336"/>
      <c r="DU383" s="336"/>
      <c r="DV383" s="336"/>
      <c r="DW383" s="336"/>
      <c r="DX383" s="336"/>
      <c r="DY383" s="336"/>
      <c r="ED383" s="209"/>
      <c r="EE383" s="209"/>
      <c r="EF383" s="209"/>
      <c r="EG383" s="209"/>
      <c r="EH383" s="209"/>
      <c r="EI383" s="192"/>
      <c r="EJ383" s="192"/>
      <c r="EK383" s="192"/>
      <c r="EL383" s="192"/>
      <c r="EM383" s="192"/>
      <c r="EN383" s="209"/>
      <c r="EO383" s="192"/>
      <c r="EP383" s="192"/>
      <c r="EQ383" s="192"/>
      <c r="ER383" s="192"/>
      <c r="ES383" s="192"/>
      <c r="ET383" s="192"/>
      <c r="EU383" s="192"/>
      <c r="EV383" s="192"/>
      <c r="EW383" s="192"/>
      <c r="EX383" s="192"/>
      <c r="EY383" s="192"/>
      <c r="EZ383" s="192"/>
      <c r="FA383" s="192"/>
      <c r="FB383" s="192"/>
      <c r="FC383" s="192"/>
      <c r="FD383" s="192"/>
      <c r="FE383" s="192"/>
      <c r="FF383" s="192"/>
      <c r="FG383" s="192"/>
    </row>
    <row r="384" spans="2:163" ht="18.75" customHeight="1" x14ac:dyDescent="0.4">
      <c r="B384" s="5"/>
      <c r="C384" s="5"/>
      <c r="D384" s="337" t="s">
        <v>361</v>
      </c>
      <c r="E384" s="337"/>
      <c r="F384" s="337"/>
      <c r="G384" s="337"/>
      <c r="H384" s="337"/>
      <c r="I384" s="337"/>
      <c r="J384" s="337"/>
      <c r="K384" s="337"/>
      <c r="L384" s="337"/>
      <c r="M384" s="337"/>
      <c r="N384" s="337"/>
      <c r="O384" s="337"/>
      <c r="P384" s="337"/>
      <c r="Q384" s="337"/>
      <c r="R384" s="337"/>
      <c r="S384" s="337"/>
      <c r="T384" s="337"/>
      <c r="U384" s="337"/>
      <c r="V384" s="337"/>
      <c r="AC384" s="336"/>
      <c r="AD384" s="336"/>
      <c r="AE384" s="336"/>
      <c r="AF384" s="336"/>
      <c r="AG384" s="336"/>
      <c r="AH384" s="336"/>
      <c r="AI384" s="336"/>
      <c r="AJ384" s="336"/>
      <c r="AK384" s="336"/>
      <c r="AL384" s="336"/>
      <c r="AM384" s="336"/>
      <c r="AN384" s="336"/>
      <c r="AO384" s="336"/>
      <c r="AP384" s="336"/>
      <c r="AQ384" s="336"/>
      <c r="AR384" s="336"/>
      <c r="AS384" s="336"/>
      <c r="AT384" s="336"/>
      <c r="AU384" s="336"/>
      <c r="AV384" s="336"/>
      <c r="AW384" s="336"/>
      <c r="AX384" s="336"/>
      <c r="AY384" s="336"/>
      <c r="AZ384" s="336"/>
      <c r="BA384" s="336"/>
      <c r="BB384" s="336"/>
      <c r="BC384" s="336"/>
      <c r="BD384" s="336"/>
      <c r="BE384" s="336"/>
      <c r="BF384" s="336"/>
      <c r="BG384" s="336"/>
      <c r="BH384" s="336"/>
      <c r="BI384" s="336"/>
      <c r="BJ384" s="336"/>
      <c r="BK384" s="336"/>
      <c r="BP384" s="5"/>
      <c r="BQ384" s="5"/>
      <c r="BR384" s="337" t="s">
        <v>361</v>
      </c>
      <c r="BS384" s="337"/>
      <c r="BT384" s="337"/>
      <c r="BU384" s="337"/>
      <c r="BV384" s="337"/>
      <c r="BW384" s="337"/>
      <c r="BX384" s="337"/>
      <c r="BY384" s="337"/>
      <c r="BZ384" s="337"/>
      <c r="CA384" s="337"/>
      <c r="CB384" s="337"/>
      <c r="CC384" s="337"/>
      <c r="CD384" s="337"/>
      <c r="CE384" s="337"/>
      <c r="CF384" s="337"/>
      <c r="CG384" s="337"/>
      <c r="CH384" s="337"/>
      <c r="CI384" s="337"/>
      <c r="CJ384" s="337"/>
      <c r="CQ384" s="336"/>
      <c r="CR384" s="336"/>
      <c r="CS384" s="336"/>
      <c r="CT384" s="336"/>
      <c r="CU384" s="336"/>
      <c r="CV384" s="336"/>
      <c r="CW384" s="336"/>
      <c r="CX384" s="336"/>
      <c r="CY384" s="336"/>
      <c r="CZ384" s="336"/>
      <c r="DA384" s="336"/>
      <c r="DB384" s="336"/>
      <c r="DC384" s="336"/>
      <c r="DD384" s="336"/>
      <c r="DE384" s="336"/>
      <c r="DF384" s="336"/>
      <c r="DG384" s="336"/>
      <c r="DH384" s="336"/>
      <c r="DI384" s="336"/>
      <c r="DJ384" s="336"/>
      <c r="DK384" s="336"/>
      <c r="DL384" s="336"/>
      <c r="DM384" s="336"/>
      <c r="DN384" s="336"/>
      <c r="DO384" s="336"/>
      <c r="DP384" s="336"/>
      <c r="DQ384" s="336"/>
      <c r="DR384" s="336"/>
      <c r="DS384" s="336"/>
      <c r="DT384" s="336"/>
      <c r="DU384" s="336"/>
      <c r="DV384" s="336"/>
      <c r="DW384" s="336"/>
      <c r="DX384" s="336"/>
      <c r="DY384" s="336"/>
      <c r="ED384" s="195"/>
      <c r="EE384" s="238"/>
      <c r="EF384" s="192"/>
      <c r="EG384" s="192"/>
      <c r="EH384" s="192"/>
      <c r="EI384" s="192"/>
      <c r="EJ384" s="192"/>
      <c r="EK384" s="192"/>
      <c r="EL384" s="192"/>
      <c r="EM384" s="192"/>
      <c r="EN384" s="209"/>
      <c r="EO384" s="192"/>
      <c r="EP384" s="192"/>
      <c r="EQ384" s="192"/>
      <c r="ER384" s="192"/>
      <c r="ES384" s="192"/>
      <c r="ET384" s="192"/>
      <c r="EU384" s="192"/>
      <c r="EV384" s="192"/>
      <c r="EW384" s="192"/>
      <c r="EX384" s="192"/>
      <c r="EY384" s="192"/>
      <c r="EZ384" s="192"/>
      <c r="FA384" s="192"/>
      <c r="FB384" s="192"/>
      <c r="FC384" s="192"/>
      <c r="FD384" s="192"/>
      <c r="FE384" s="192"/>
      <c r="FF384" s="192"/>
      <c r="FG384" s="192"/>
    </row>
    <row r="385" spans="1:163" ht="18.75" customHeight="1" x14ac:dyDescent="0.4">
      <c r="B385" s="5"/>
      <c r="C385" s="5"/>
      <c r="D385" s="337"/>
      <c r="E385" s="337"/>
      <c r="F385" s="337"/>
      <c r="G385" s="337"/>
      <c r="H385" s="337"/>
      <c r="I385" s="337"/>
      <c r="J385" s="337"/>
      <c r="K385" s="337"/>
      <c r="L385" s="337"/>
      <c r="M385" s="337"/>
      <c r="N385" s="337"/>
      <c r="O385" s="337"/>
      <c r="P385" s="337"/>
      <c r="Q385" s="337"/>
      <c r="R385" s="337"/>
      <c r="S385" s="337"/>
      <c r="T385" s="337"/>
      <c r="U385" s="337"/>
      <c r="V385" s="337"/>
      <c r="AC385" s="336"/>
      <c r="AD385" s="336"/>
      <c r="AE385" s="336"/>
      <c r="AF385" s="336"/>
      <c r="AG385" s="336"/>
      <c r="AH385" s="336"/>
      <c r="AI385" s="336"/>
      <c r="AJ385" s="336"/>
      <c r="AK385" s="336"/>
      <c r="AL385" s="336"/>
      <c r="AM385" s="336"/>
      <c r="AN385" s="336"/>
      <c r="AO385" s="336"/>
      <c r="AP385" s="336"/>
      <c r="AQ385" s="336"/>
      <c r="AR385" s="336"/>
      <c r="AS385" s="336"/>
      <c r="AT385" s="336"/>
      <c r="AU385" s="336"/>
      <c r="AV385" s="336"/>
      <c r="AW385" s="336"/>
      <c r="AX385" s="336"/>
      <c r="AY385" s="336"/>
      <c r="AZ385" s="336"/>
      <c r="BA385" s="336"/>
      <c r="BB385" s="336"/>
      <c r="BC385" s="336"/>
      <c r="BD385" s="336"/>
      <c r="BE385" s="336"/>
      <c r="BF385" s="336"/>
      <c r="BG385" s="336"/>
      <c r="BH385" s="336"/>
      <c r="BI385" s="336"/>
      <c r="BJ385" s="336"/>
      <c r="BK385" s="336"/>
      <c r="BP385" s="5"/>
      <c r="BQ385" s="5"/>
      <c r="BR385" s="337"/>
      <c r="BS385" s="337"/>
      <c r="BT385" s="337"/>
      <c r="BU385" s="337"/>
      <c r="BV385" s="337"/>
      <c r="BW385" s="337"/>
      <c r="BX385" s="337"/>
      <c r="BY385" s="337"/>
      <c r="BZ385" s="337"/>
      <c r="CA385" s="337"/>
      <c r="CB385" s="337"/>
      <c r="CC385" s="337"/>
      <c r="CD385" s="337"/>
      <c r="CE385" s="337"/>
      <c r="CF385" s="337"/>
      <c r="CG385" s="337"/>
      <c r="CH385" s="337"/>
      <c r="CI385" s="337"/>
      <c r="CJ385" s="337"/>
      <c r="CQ385" s="336"/>
      <c r="CR385" s="336"/>
      <c r="CS385" s="336"/>
      <c r="CT385" s="336"/>
      <c r="CU385" s="336"/>
      <c r="CV385" s="336"/>
      <c r="CW385" s="336"/>
      <c r="CX385" s="336"/>
      <c r="CY385" s="336"/>
      <c r="CZ385" s="336"/>
      <c r="DA385" s="336"/>
      <c r="DB385" s="336"/>
      <c r="DC385" s="336"/>
      <c r="DD385" s="336"/>
      <c r="DE385" s="336"/>
      <c r="DF385" s="336"/>
      <c r="DG385" s="336"/>
      <c r="DH385" s="336"/>
      <c r="DI385" s="336"/>
      <c r="DJ385" s="336"/>
      <c r="DK385" s="336"/>
      <c r="DL385" s="336"/>
      <c r="DM385" s="336"/>
      <c r="DN385" s="336"/>
      <c r="DO385" s="336"/>
      <c r="DP385" s="336"/>
      <c r="DQ385" s="336"/>
      <c r="DR385" s="336"/>
      <c r="DS385" s="336"/>
      <c r="DT385" s="336"/>
      <c r="DU385" s="336"/>
      <c r="DV385" s="336"/>
      <c r="DW385" s="336"/>
      <c r="DX385" s="336"/>
      <c r="DY385" s="336"/>
      <c r="ED385" s="195"/>
      <c r="EE385" s="238"/>
      <c r="EF385" s="192"/>
      <c r="EG385" s="192"/>
      <c r="EH385" s="192"/>
      <c r="EI385" s="192"/>
      <c r="EJ385" s="192"/>
      <c r="EK385" s="192"/>
      <c r="EL385" s="192"/>
      <c r="EM385" s="192"/>
      <c r="EN385" s="209"/>
      <c r="EO385" s="192"/>
      <c r="EP385" s="192"/>
      <c r="EQ385" s="192"/>
      <c r="ER385" s="192"/>
      <c r="ES385" s="192"/>
      <c r="ET385" s="192"/>
      <c r="EU385" s="192"/>
      <c r="EV385" s="192"/>
      <c r="EW385" s="192"/>
      <c r="EX385" s="192"/>
      <c r="EY385" s="192"/>
      <c r="EZ385" s="192"/>
      <c r="FA385" s="192"/>
      <c r="FB385" s="192"/>
      <c r="FC385" s="192"/>
      <c r="FD385" s="192"/>
      <c r="FE385" s="192"/>
      <c r="FF385" s="192"/>
      <c r="FG385" s="192"/>
    </row>
    <row r="386" spans="1:163" ht="18.75" customHeight="1" x14ac:dyDescent="0.4">
      <c r="B386" s="5"/>
      <c r="C386" s="5"/>
      <c r="D386" s="6"/>
      <c r="E386" s="6"/>
      <c r="F386" s="6"/>
      <c r="G386" s="6"/>
      <c r="I386" s="6"/>
      <c r="J386" s="6"/>
      <c r="K386" s="6"/>
      <c r="L386" s="5"/>
      <c r="M386" s="164" t="s">
        <v>113</v>
      </c>
      <c r="AC386" s="77"/>
      <c r="AD386" s="77"/>
      <c r="AE386" s="77"/>
      <c r="AF386" s="77"/>
      <c r="AG386" s="77"/>
      <c r="AH386" s="77"/>
      <c r="AI386" s="77"/>
      <c r="AJ386" s="77"/>
      <c r="AK386" s="77"/>
      <c r="AL386" s="77"/>
      <c r="AM386" s="77"/>
      <c r="AN386" s="77"/>
      <c r="AO386" s="77"/>
      <c r="AP386" s="77"/>
      <c r="AQ386" s="77"/>
      <c r="AR386" s="77"/>
      <c r="AS386" s="77"/>
      <c r="AT386" s="77"/>
      <c r="AU386" s="77"/>
      <c r="AV386" s="77"/>
      <c r="AW386" s="77"/>
      <c r="AX386" s="77"/>
      <c r="AY386" s="77"/>
      <c r="AZ386" s="77"/>
      <c r="BA386" s="77"/>
      <c r="BB386" s="77"/>
      <c r="BC386" s="77"/>
      <c r="BD386" s="77"/>
      <c r="BE386" s="77"/>
      <c r="BF386" s="77"/>
      <c r="BG386" s="77"/>
      <c r="BH386" s="77"/>
      <c r="BI386" s="77"/>
      <c r="BP386" s="5"/>
      <c r="BQ386" s="5"/>
      <c r="BR386" s="6"/>
      <c r="BS386" s="6"/>
      <c r="BT386" s="6"/>
      <c r="BU386" s="6"/>
      <c r="BW386" s="6"/>
      <c r="BX386" s="6"/>
      <c r="BY386" s="6"/>
      <c r="BZ386" s="5"/>
      <c r="CA386" s="164" t="s">
        <v>113</v>
      </c>
      <c r="CQ386" s="77"/>
      <c r="CR386" s="77"/>
      <c r="CS386" s="77"/>
      <c r="CT386" s="77"/>
      <c r="CU386" s="77"/>
      <c r="CV386" s="77"/>
      <c r="CW386" s="77"/>
      <c r="CX386" s="77"/>
      <c r="CY386" s="77"/>
      <c r="CZ386" s="77"/>
      <c r="DA386" s="77"/>
      <c r="DB386" s="77"/>
      <c r="DC386" s="77"/>
      <c r="DD386" s="77"/>
      <c r="DE386" s="77"/>
      <c r="DF386" s="77"/>
      <c r="DG386" s="77"/>
      <c r="DH386" s="77"/>
      <c r="DI386" s="77"/>
      <c r="DJ386" s="77"/>
      <c r="DK386" s="77"/>
      <c r="DL386" s="77"/>
      <c r="DM386" s="77"/>
      <c r="DN386" s="77"/>
      <c r="DO386" s="77"/>
      <c r="DP386" s="77"/>
      <c r="DQ386" s="77"/>
      <c r="DR386" s="77"/>
      <c r="DS386" s="77"/>
      <c r="DT386" s="77"/>
      <c r="DU386" s="77"/>
      <c r="DV386" s="77"/>
      <c r="DW386" s="77"/>
      <c r="ED386" s="195"/>
      <c r="EE386" s="238"/>
      <c r="EF386" s="192"/>
      <c r="EG386" s="192"/>
      <c r="EH386" s="192"/>
      <c r="EI386" s="192"/>
      <c r="EJ386" s="192"/>
      <c r="EK386" s="192"/>
      <c r="EL386" s="192"/>
      <c r="EM386" s="192"/>
      <c r="EN386" s="209"/>
      <c r="EO386" s="192"/>
      <c r="EP386" s="192"/>
      <c r="EQ386" s="192"/>
      <c r="ER386" s="192"/>
      <c r="ES386" s="192"/>
      <c r="ET386" s="192"/>
      <c r="EU386" s="192"/>
      <c r="EV386" s="192"/>
      <c r="EW386" s="192"/>
      <c r="EX386" s="192"/>
      <c r="EY386" s="192"/>
      <c r="EZ386" s="192"/>
      <c r="FA386" s="192"/>
      <c r="FB386" s="192"/>
      <c r="FC386" s="192"/>
      <c r="FD386" s="192"/>
      <c r="FE386" s="192"/>
      <c r="FF386" s="192"/>
      <c r="FG386" s="192"/>
    </row>
    <row r="387" spans="1:163" ht="18.75" customHeight="1" x14ac:dyDescent="0.4">
      <c r="B387" s="5"/>
      <c r="C387" s="5"/>
      <c r="D387" s="316" t="s">
        <v>468</v>
      </c>
      <c r="E387" s="316"/>
      <c r="F387" s="316"/>
      <c r="G387" s="316"/>
      <c r="H387" s="316"/>
      <c r="I387" s="316"/>
      <c r="J387" s="316"/>
      <c r="K387" s="316"/>
      <c r="L387" s="316"/>
      <c r="M387" s="316"/>
      <c r="N387" s="316"/>
      <c r="O387" s="316"/>
      <c r="P387" s="316"/>
      <c r="Q387" s="316"/>
      <c r="R387" s="316"/>
      <c r="S387" s="316"/>
      <c r="T387" s="316"/>
      <c r="U387" s="316"/>
      <c r="V387" s="316"/>
      <c r="AC387" s="77"/>
      <c r="AD387" s="77"/>
      <c r="AE387" s="77"/>
      <c r="AF387" s="77"/>
      <c r="AG387" s="77"/>
      <c r="AH387" s="77"/>
      <c r="AI387" s="77"/>
      <c r="AJ387" s="77"/>
      <c r="AK387" s="77"/>
      <c r="AL387" s="77"/>
      <c r="AM387" s="77"/>
      <c r="AN387" s="77"/>
      <c r="AO387" s="77"/>
      <c r="AP387" s="77"/>
      <c r="AQ387" s="77"/>
      <c r="AR387" s="77"/>
      <c r="AS387" s="77"/>
      <c r="AT387" s="77"/>
      <c r="AU387" s="77"/>
      <c r="AV387" s="77"/>
      <c r="AW387" s="77"/>
      <c r="AX387" s="77"/>
      <c r="AY387" s="77"/>
      <c r="AZ387" s="77"/>
      <c r="BA387" s="77"/>
      <c r="BB387" s="77"/>
      <c r="BC387" s="77"/>
      <c r="BD387" s="77"/>
      <c r="BE387" s="77"/>
      <c r="BF387" s="77"/>
      <c r="BG387" s="77"/>
      <c r="BH387" s="77"/>
      <c r="BI387" s="77"/>
      <c r="BP387" s="5"/>
      <c r="BQ387" s="5"/>
      <c r="BR387" s="316" t="s">
        <v>468</v>
      </c>
      <c r="BS387" s="316"/>
      <c r="BT387" s="316"/>
      <c r="BU387" s="316"/>
      <c r="BV387" s="316"/>
      <c r="BW387" s="316"/>
      <c r="BX387" s="316"/>
      <c r="BY387" s="316"/>
      <c r="BZ387" s="316"/>
      <c r="CA387" s="316"/>
      <c r="CB387" s="316"/>
      <c r="CC387" s="316"/>
      <c r="CD387" s="316"/>
      <c r="CE387" s="316"/>
      <c r="CF387" s="316"/>
      <c r="CG387" s="316"/>
      <c r="CH387" s="316"/>
      <c r="CI387" s="316"/>
      <c r="CJ387" s="316"/>
      <c r="CQ387" s="77"/>
      <c r="CR387" s="77"/>
      <c r="CS387" s="77"/>
      <c r="CT387" s="77"/>
      <c r="CU387" s="77"/>
      <c r="CV387" s="77"/>
      <c r="CW387" s="77"/>
      <c r="CX387" s="77"/>
      <c r="CY387" s="77"/>
      <c r="CZ387" s="77"/>
      <c r="DA387" s="77"/>
      <c r="DB387" s="77"/>
      <c r="DC387" s="77"/>
      <c r="DD387" s="77"/>
      <c r="DE387" s="77"/>
      <c r="DF387" s="77"/>
      <c r="DG387" s="77"/>
      <c r="DH387" s="77"/>
      <c r="DI387" s="77"/>
      <c r="DJ387" s="77"/>
      <c r="DK387" s="77"/>
      <c r="DL387" s="77"/>
      <c r="DM387" s="77"/>
      <c r="DN387" s="77"/>
      <c r="DO387" s="77"/>
      <c r="DP387" s="77"/>
      <c r="DQ387" s="77"/>
      <c r="DR387" s="77"/>
      <c r="DS387" s="77"/>
      <c r="DT387" s="77"/>
      <c r="DU387" s="77"/>
      <c r="DV387" s="77"/>
      <c r="DW387" s="77"/>
      <c r="ED387" s="194"/>
      <c r="EE387" s="239"/>
      <c r="EF387" s="209"/>
      <c r="EG387" s="209"/>
      <c r="EH387" s="209"/>
      <c r="EI387" s="209"/>
      <c r="EJ387" s="209"/>
      <c r="EK387" s="209"/>
      <c r="EL387" s="209"/>
      <c r="EM387" s="209"/>
      <c r="EN387" s="209"/>
      <c r="EO387" s="192"/>
      <c r="EP387" s="192"/>
      <c r="EQ387" s="192"/>
      <c r="ER387" s="192"/>
      <c r="ES387" s="192"/>
      <c r="ET387" s="192"/>
      <c r="EU387" s="192"/>
      <c r="EV387" s="192"/>
      <c r="EW387" s="192"/>
      <c r="EX387" s="192"/>
      <c r="EY387" s="192"/>
      <c r="EZ387" s="192"/>
      <c r="FA387" s="192"/>
      <c r="FB387" s="192"/>
      <c r="FC387" s="192"/>
      <c r="FD387" s="192"/>
      <c r="FE387" s="192"/>
      <c r="FF387" s="192"/>
      <c r="FG387" s="192"/>
    </row>
    <row r="388" spans="1:163" ht="18.75" customHeight="1" x14ac:dyDescent="0.4">
      <c r="B388" s="5"/>
      <c r="C388" s="5"/>
      <c r="D388" s="337" t="s">
        <v>363</v>
      </c>
      <c r="E388" s="337"/>
      <c r="F388" s="337"/>
      <c r="G388" s="337"/>
      <c r="H388" s="337"/>
      <c r="I388" s="337"/>
      <c r="J388" s="337"/>
      <c r="K388" s="337"/>
      <c r="L388" s="337"/>
      <c r="M388" s="337"/>
      <c r="N388" s="337"/>
      <c r="O388" s="337"/>
      <c r="P388" s="337"/>
      <c r="Q388" s="337"/>
      <c r="R388" s="337"/>
      <c r="S388" s="337"/>
      <c r="T388" s="337"/>
      <c r="U388" s="337"/>
      <c r="V388" s="337"/>
      <c r="AC388" s="78"/>
      <c r="AD388" s="78"/>
      <c r="AE388" s="78"/>
      <c r="AF388" s="78"/>
      <c r="AG388" s="78"/>
      <c r="AH388" s="78"/>
      <c r="AI388" s="78"/>
      <c r="AJ388" s="78"/>
      <c r="AK388" s="79"/>
      <c r="AL388" s="79"/>
      <c r="AM388" s="79"/>
      <c r="AN388" s="79"/>
      <c r="AO388" s="79"/>
      <c r="AP388" s="79"/>
      <c r="AQ388" s="79"/>
      <c r="AR388" s="79"/>
      <c r="AS388" s="79"/>
      <c r="AT388" s="79"/>
      <c r="AU388" s="79"/>
      <c r="AV388" s="79"/>
      <c r="AW388" s="79"/>
      <c r="AX388" s="79"/>
      <c r="AY388" s="79"/>
      <c r="AZ388" s="79"/>
      <c r="BA388" s="79"/>
      <c r="BB388" s="79"/>
      <c r="BC388" s="79"/>
      <c r="BD388" s="78"/>
      <c r="BE388" s="78"/>
      <c r="BF388" s="78"/>
      <c r="BG388" s="78"/>
      <c r="BH388" s="78"/>
      <c r="BI388" s="78"/>
      <c r="BP388" s="5"/>
      <c r="BQ388" s="5"/>
      <c r="BR388" s="337" t="s">
        <v>363</v>
      </c>
      <c r="BS388" s="337"/>
      <c r="BT388" s="337"/>
      <c r="BU388" s="337"/>
      <c r="BV388" s="337"/>
      <c r="BW388" s="337"/>
      <c r="BX388" s="337"/>
      <c r="BY388" s="337"/>
      <c r="BZ388" s="337"/>
      <c r="CA388" s="337"/>
      <c r="CB388" s="337"/>
      <c r="CC388" s="337"/>
      <c r="CD388" s="337"/>
      <c r="CE388" s="337"/>
      <c r="CF388" s="337"/>
      <c r="CG388" s="337"/>
      <c r="CH388" s="337"/>
      <c r="CI388" s="337"/>
      <c r="CJ388" s="337"/>
      <c r="CQ388" s="78"/>
      <c r="CR388" s="78"/>
      <c r="CS388" s="78"/>
      <c r="CT388" s="78"/>
      <c r="CU388" s="78"/>
      <c r="CV388" s="78"/>
      <c r="CW388" s="78"/>
      <c r="CX388" s="78"/>
      <c r="CY388" s="79"/>
      <c r="CZ388" s="79"/>
      <c r="DA388" s="79"/>
      <c r="DB388" s="79"/>
      <c r="DC388" s="79"/>
      <c r="DD388" s="79"/>
      <c r="DE388" s="79"/>
      <c r="DF388" s="79"/>
      <c r="DG388" s="79"/>
      <c r="DH388" s="79"/>
      <c r="DI388" s="79"/>
      <c r="DJ388" s="79"/>
      <c r="DK388" s="79"/>
      <c r="DL388" s="79"/>
      <c r="DM388" s="79"/>
      <c r="DN388" s="79"/>
      <c r="DO388" s="79"/>
      <c r="DP388" s="79"/>
      <c r="DQ388" s="79"/>
      <c r="DR388" s="78"/>
      <c r="DS388" s="78"/>
      <c r="DT388" s="78"/>
      <c r="DU388" s="78"/>
      <c r="DV388" s="78"/>
      <c r="DW388" s="78"/>
      <c r="ED388" s="209"/>
      <c r="EE388" s="209"/>
      <c r="EF388" s="209"/>
      <c r="EG388" s="209"/>
      <c r="EH388" s="209"/>
      <c r="EI388" s="209"/>
      <c r="EJ388" s="209"/>
      <c r="EK388" s="209"/>
      <c r="EL388" s="209"/>
      <c r="EM388" s="209"/>
      <c r="EN388" s="209"/>
      <c r="EO388" s="192"/>
      <c r="EP388" s="192"/>
      <c r="EQ388" s="192"/>
      <c r="ER388" s="192"/>
      <c r="ES388" s="192"/>
      <c r="ET388" s="192"/>
      <c r="EU388" s="192"/>
      <c r="EV388" s="192"/>
      <c r="EW388" s="192"/>
      <c r="EX388" s="192"/>
      <c r="EY388" s="192"/>
      <c r="EZ388" s="192"/>
      <c r="FA388" s="192"/>
      <c r="FB388" s="192"/>
      <c r="FC388" s="192"/>
      <c r="FD388" s="192"/>
      <c r="FE388" s="192"/>
      <c r="FF388" s="192"/>
      <c r="FG388" s="192"/>
    </row>
    <row r="389" spans="1:163" ht="18.75" customHeight="1" x14ac:dyDescent="0.4">
      <c r="B389" s="5"/>
      <c r="C389" s="5"/>
      <c r="D389" s="337"/>
      <c r="E389" s="337"/>
      <c r="F389" s="337"/>
      <c r="G389" s="337"/>
      <c r="H389" s="337"/>
      <c r="I389" s="337"/>
      <c r="J389" s="337"/>
      <c r="K389" s="337"/>
      <c r="L389" s="337"/>
      <c r="M389" s="337"/>
      <c r="N389" s="337"/>
      <c r="O389" s="337"/>
      <c r="P389" s="337"/>
      <c r="Q389" s="337"/>
      <c r="R389" s="337"/>
      <c r="S389" s="337"/>
      <c r="T389" s="337"/>
      <c r="U389" s="337"/>
      <c r="V389" s="337"/>
      <c r="AC389" s="664" t="s">
        <v>364</v>
      </c>
      <c r="AD389" s="664"/>
      <c r="AE389" s="664"/>
      <c r="AF389" s="664"/>
      <c r="AG389" s="664"/>
      <c r="AH389" s="664"/>
      <c r="AI389" s="664"/>
      <c r="AJ389" s="664"/>
      <c r="AK389" s="664"/>
      <c r="AL389" s="664"/>
      <c r="AM389" s="664"/>
      <c r="AN389" s="664"/>
      <c r="AO389" s="664"/>
      <c r="AP389" s="664"/>
      <c r="AQ389" s="664"/>
      <c r="AR389" s="664"/>
      <c r="AS389" s="664"/>
      <c r="AT389" s="664"/>
      <c r="AU389" s="664"/>
      <c r="AV389" s="664"/>
      <c r="AW389" s="664"/>
      <c r="AX389" s="664"/>
      <c r="AY389" s="664"/>
      <c r="AZ389" s="664"/>
      <c r="BA389" s="664"/>
      <c r="BB389" s="664"/>
      <c r="BC389" s="664"/>
      <c r="BD389" s="664"/>
      <c r="BE389" s="664"/>
      <c r="BF389" s="664"/>
      <c r="BG389" s="664"/>
      <c r="BH389" s="664"/>
      <c r="BI389" s="664"/>
      <c r="BJ389" s="664"/>
      <c r="BK389" s="664"/>
      <c r="BP389" s="5"/>
      <c r="BQ389" s="5"/>
      <c r="BR389" s="337"/>
      <c r="BS389" s="337"/>
      <c r="BT389" s="337"/>
      <c r="BU389" s="337"/>
      <c r="BV389" s="337"/>
      <c r="BW389" s="337"/>
      <c r="BX389" s="337"/>
      <c r="BY389" s="337"/>
      <c r="BZ389" s="337"/>
      <c r="CA389" s="337"/>
      <c r="CB389" s="337"/>
      <c r="CC389" s="337"/>
      <c r="CD389" s="337"/>
      <c r="CE389" s="337"/>
      <c r="CF389" s="337"/>
      <c r="CG389" s="337"/>
      <c r="CH389" s="337"/>
      <c r="CI389" s="337"/>
      <c r="CJ389" s="337"/>
      <c r="CQ389" s="336" t="s">
        <v>364</v>
      </c>
      <c r="CR389" s="336"/>
      <c r="CS389" s="336"/>
      <c r="CT389" s="336"/>
      <c r="CU389" s="336"/>
      <c r="CV389" s="336"/>
      <c r="CW389" s="336"/>
      <c r="CX389" s="336"/>
      <c r="CY389" s="336"/>
      <c r="CZ389" s="336"/>
      <c r="DA389" s="336"/>
      <c r="DB389" s="336"/>
      <c r="DC389" s="336"/>
      <c r="DD389" s="336"/>
      <c r="DE389" s="336"/>
      <c r="DF389" s="336"/>
      <c r="DG389" s="336"/>
      <c r="DH389" s="336"/>
      <c r="DI389" s="336"/>
      <c r="DJ389" s="336"/>
      <c r="DK389" s="336"/>
      <c r="DL389" s="336"/>
      <c r="DM389" s="336"/>
      <c r="DN389" s="336"/>
      <c r="DO389" s="336"/>
      <c r="DP389" s="336"/>
      <c r="DQ389" s="336"/>
      <c r="DR389" s="336"/>
      <c r="DS389" s="336"/>
      <c r="DT389" s="336"/>
      <c r="DU389" s="336"/>
      <c r="DV389" s="336"/>
      <c r="DW389" s="336"/>
      <c r="DX389" s="336"/>
      <c r="DY389" s="336"/>
      <c r="ED389" s="195"/>
      <c r="EE389" s="238"/>
      <c r="EF389" s="192"/>
      <c r="EG389" s="192"/>
      <c r="EH389" s="192"/>
      <c r="EI389" s="192"/>
      <c r="EJ389" s="192"/>
      <c r="EK389" s="192"/>
      <c r="EL389" s="192"/>
      <c r="EM389" s="192"/>
      <c r="EN389" s="209"/>
      <c r="EO389" s="209"/>
      <c r="EP389" s="209"/>
      <c r="EQ389" s="209"/>
      <c r="ER389" s="209"/>
      <c r="ES389" s="209"/>
      <c r="ET389" s="209"/>
      <c r="EU389" s="209"/>
      <c r="EV389" s="209"/>
      <c r="EW389" s="209"/>
      <c r="EX389" s="209"/>
      <c r="EY389" s="209"/>
      <c r="EZ389" s="209"/>
      <c r="FA389" s="209"/>
      <c r="FB389" s="209"/>
      <c r="FC389" s="209"/>
      <c r="FD389" s="209"/>
      <c r="FE389" s="209"/>
      <c r="FF389" s="209"/>
      <c r="FG389" s="209"/>
    </row>
    <row r="390" spans="1:163" ht="18.75" customHeight="1" x14ac:dyDescent="0.4">
      <c r="B390" s="5"/>
      <c r="C390" s="5"/>
      <c r="D390" s="665"/>
      <c r="E390" s="665"/>
      <c r="F390" s="665"/>
      <c r="G390" s="6"/>
      <c r="I390" s="6"/>
      <c r="J390" s="6"/>
      <c r="K390" s="6"/>
      <c r="L390" s="5"/>
      <c r="M390" s="164" t="s">
        <v>113</v>
      </c>
      <c r="AC390" s="664"/>
      <c r="AD390" s="664"/>
      <c r="AE390" s="664"/>
      <c r="AF390" s="664"/>
      <c r="AG390" s="664"/>
      <c r="AH390" s="664"/>
      <c r="AI390" s="664"/>
      <c r="AJ390" s="664"/>
      <c r="AK390" s="664"/>
      <c r="AL390" s="664"/>
      <c r="AM390" s="664"/>
      <c r="AN390" s="664"/>
      <c r="AO390" s="664"/>
      <c r="AP390" s="664"/>
      <c r="AQ390" s="664"/>
      <c r="AR390" s="664"/>
      <c r="AS390" s="664"/>
      <c r="AT390" s="664"/>
      <c r="AU390" s="664"/>
      <c r="AV390" s="664"/>
      <c r="AW390" s="664"/>
      <c r="AX390" s="664"/>
      <c r="AY390" s="664"/>
      <c r="AZ390" s="664"/>
      <c r="BA390" s="664"/>
      <c r="BB390" s="664"/>
      <c r="BC390" s="664"/>
      <c r="BD390" s="664"/>
      <c r="BE390" s="664"/>
      <c r="BF390" s="664"/>
      <c r="BG390" s="664"/>
      <c r="BH390" s="664"/>
      <c r="BI390" s="664"/>
      <c r="BJ390" s="664"/>
      <c r="BK390" s="664"/>
      <c r="BP390" s="5"/>
      <c r="BQ390" s="5"/>
      <c r="BR390" s="665"/>
      <c r="BS390" s="665"/>
      <c r="BT390" s="665"/>
      <c r="BU390" s="6"/>
      <c r="BW390" s="6"/>
      <c r="BX390" s="6"/>
      <c r="BY390" s="6"/>
      <c r="BZ390" s="5"/>
      <c r="CA390" s="164" t="s">
        <v>113</v>
      </c>
      <c r="CQ390" s="336"/>
      <c r="CR390" s="336"/>
      <c r="CS390" s="336"/>
      <c r="CT390" s="336"/>
      <c r="CU390" s="336"/>
      <c r="CV390" s="336"/>
      <c r="CW390" s="336"/>
      <c r="CX390" s="336"/>
      <c r="CY390" s="336"/>
      <c r="CZ390" s="336"/>
      <c r="DA390" s="336"/>
      <c r="DB390" s="336"/>
      <c r="DC390" s="336"/>
      <c r="DD390" s="336"/>
      <c r="DE390" s="336"/>
      <c r="DF390" s="336"/>
      <c r="DG390" s="336"/>
      <c r="DH390" s="336"/>
      <c r="DI390" s="336"/>
      <c r="DJ390" s="336"/>
      <c r="DK390" s="336"/>
      <c r="DL390" s="336"/>
      <c r="DM390" s="336"/>
      <c r="DN390" s="336"/>
      <c r="DO390" s="336"/>
      <c r="DP390" s="336"/>
      <c r="DQ390" s="336"/>
      <c r="DR390" s="336"/>
      <c r="DS390" s="336"/>
      <c r="DT390" s="336"/>
      <c r="DU390" s="336"/>
      <c r="DV390" s="336"/>
      <c r="DW390" s="336"/>
      <c r="DX390" s="336"/>
      <c r="DY390" s="336"/>
      <c r="ED390" s="195"/>
      <c r="EE390" s="238"/>
      <c r="EF390" s="192"/>
      <c r="EG390" s="192"/>
      <c r="EH390" s="192"/>
      <c r="EI390" s="192"/>
      <c r="EJ390" s="192"/>
      <c r="EK390" s="192"/>
      <c r="EL390" s="192"/>
      <c r="EM390" s="192"/>
      <c r="EN390" s="209"/>
      <c r="EO390" s="192"/>
      <c r="EP390" s="192"/>
      <c r="EQ390" s="192"/>
      <c r="ER390" s="192"/>
      <c r="ES390" s="192"/>
      <c r="ET390" s="192"/>
      <c r="EU390" s="192"/>
      <c r="EV390" s="192"/>
      <c r="EW390" s="192"/>
      <c r="EX390" s="192"/>
      <c r="EY390" s="192"/>
      <c r="EZ390" s="192"/>
      <c r="FA390" s="192"/>
      <c r="FB390" s="192"/>
      <c r="FC390" s="192"/>
      <c r="FD390" s="192"/>
      <c r="FE390" s="192"/>
      <c r="FF390" s="192"/>
      <c r="FG390" s="192"/>
    </row>
    <row r="391" spans="1:163" ht="18.75" customHeight="1" x14ac:dyDescent="0.4">
      <c r="B391" s="5"/>
      <c r="C391" s="5"/>
      <c r="D391" s="317" t="s">
        <v>469</v>
      </c>
      <c r="E391" s="317"/>
      <c r="F391" s="317"/>
      <c r="G391" s="317"/>
      <c r="H391" s="317"/>
      <c r="I391" s="317"/>
      <c r="J391" s="317"/>
      <c r="K391" s="317"/>
      <c r="L391" s="317"/>
      <c r="M391" s="317"/>
      <c r="N391" s="317"/>
      <c r="O391" s="317"/>
      <c r="P391" s="317"/>
      <c r="Q391" s="317"/>
      <c r="R391" s="317"/>
      <c r="S391" s="317"/>
      <c r="T391" s="317"/>
      <c r="U391" s="317"/>
      <c r="V391" s="317"/>
      <c r="AC391" s="664"/>
      <c r="AD391" s="664"/>
      <c r="AE391" s="664"/>
      <c r="AF391" s="664"/>
      <c r="AG391" s="664"/>
      <c r="AH391" s="664"/>
      <c r="AI391" s="664"/>
      <c r="AJ391" s="664"/>
      <c r="AK391" s="664"/>
      <c r="AL391" s="664"/>
      <c r="AM391" s="664"/>
      <c r="AN391" s="664"/>
      <c r="AO391" s="664"/>
      <c r="AP391" s="664"/>
      <c r="AQ391" s="664"/>
      <c r="AR391" s="664"/>
      <c r="AS391" s="664"/>
      <c r="AT391" s="664"/>
      <c r="AU391" s="664"/>
      <c r="AV391" s="664"/>
      <c r="AW391" s="664"/>
      <c r="AX391" s="664"/>
      <c r="AY391" s="664"/>
      <c r="AZ391" s="664"/>
      <c r="BA391" s="664"/>
      <c r="BB391" s="664"/>
      <c r="BC391" s="664"/>
      <c r="BD391" s="664"/>
      <c r="BE391" s="664"/>
      <c r="BF391" s="664"/>
      <c r="BG391" s="664"/>
      <c r="BH391" s="664"/>
      <c r="BI391" s="664"/>
      <c r="BJ391" s="664"/>
      <c r="BK391" s="664"/>
      <c r="BP391" s="5"/>
      <c r="BQ391" s="5"/>
      <c r="BR391" s="317" t="s">
        <v>469</v>
      </c>
      <c r="BS391" s="317"/>
      <c r="BT391" s="317"/>
      <c r="BU391" s="317"/>
      <c r="BV391" s="317"/>
      <c r="BW391" s="317"/>
      <c r="BX391" s="317"/>
      <c r="BY391" s="317"/>
      <c r="BZ391" s="317"/>
      <c r="CA391" s="317"/>
      <c r="CB391" s="317"/>
      <c r="CC391" s="317"/>
      <c r="CD391" s="317"/>
      <c r="CE391" s="317"/>
      <c r="CF391" s="317"/>
      <c r="CG391" s="317"/>
      <c r="CH391" s="317"/>
      <c r="CI391" s="317"/>
      <c r="CJ391" s="317"/>
      <c r="CQ391" s="336"/>
      <c r="CR391" s="336"/>
      <c r="CS391" s="336"/>
      <c r="CT391" s="336"/>
      <c r="CU391" s="336"/>
      <c r="CV391" s="336"/>
      <c r="CW391" s="336"/>
      <c r="CX391" s="336"/>
      <c r="CY391" s="336"/>
      <c r="CZ391" s="336"/>
      <c r="DA391" s="336"/>
      <c r="DB391" s="336"/>
      <c r="DC391" s="336"/>
      <c r="DD391" s="336"/>
      <c r="DE391" s="336"/>
      <c r="DF391" s="336"/>
      <c r="DG391" s="336"/>
      <c r="DH391" s="336"/>
      <c r="DI391" s="336"/>
      <c r="DJ391" s="336"/>
      <c r="DK391" s="336"/>
      <c r="DL391" s="336"/>
      <c r="DM391" s="336"/>
      <c r="DN391" s="336"/>
      <c r="DO391" s="336"/>
      <c r="DP391" s="336"/>
      <c r="DQ391" s="336"/>
      <c r="DR391" s="336"/>
      <c r="DS391" s="336"/>
      <c r="DT391" s="336"/>
      <c r="DU391" s="336"/>
      <c r="DV391" s="336"/>
      <c r="DW391" s="336"/>
      <c r="DX391" s="336"/>
      <c r="DY391" s="336"/>
      <c r="ED391" s="195"/>
      <c r="EE391" s="238"/>
      <c r="EF391" s="192"/>
      <c r="EG391" s="192"/>
      <c r="EH391" s="192"/>
      <c r="EI391" s="192"/>
      <c r="EJ391" s="192"/>
      <c r="EK391" s="192"/>
      <c r="EL391" s="192"/>
      <c r="EM391" s="192"/>
      <c r="EN391" s="209"/>
      <c r="EO391" s="192"/>
      <c r="EP391" s="192"/>
      <c r="EQ391" s="192"/>
      <c r="ER391" s="192"/>
      <c r="ES391" s="192"/>
      <c r="ET391" s="192"/>
      <c r="EU391" s="192"/>
      <c r="EV391" s="192"/>
      <c r="EW391" s="192"/>
      <c r="EX391" s="192"/>
      <c r="EY391" s="192"/>
      <c r="EZ391" s="192"/>
      <c r="FA391" s="192"/>
      <c r="FB391" s="192"/>
      <c r="FC391" s="192"/>
      <c r="FD391" s="192"/>
      <c r="FE391" s="192"/>
      <c r="FF391" s="192"/>
      <c r="FG391" s="192"/>
    </row>
    <row r="392" spans="1:163" ht="18.75" customHeight="1" x14ac:dyDescent="0.4">
      <c r="B392" s="5"/>
      <c r="C392" s="5"/>
      <c r="D392" s="337" t="s">
        <v>366</v>
      </c>
      <c r="E392" s="337"/>
      <c r="F392" s="337"/>
      <c r="G392" s="337"/>
      <c r="H392" s="337"/>
      <c r="I392" s="337"/>
      <c r="J392" s="337"/>
      <c r="K392" s="337"/>
      <c r="L392" s="337"/>
      <c r="M392" s="337"/>
      <c r="N392" s="337"/>
      <c r="O392" s="337"/>
      <c r="P392" s="337"/>
      <c r="Q392" s="337"/>
      <c r="R392" s="337"/>
      <c r="S392" s="337"/>
      <c r="T392" s="337"/>
      <c r="U392" s="337"/>
      <c r="V392" s="337"/>
      <c r="W392" s="5"/>
      <c r="X392" s="5"/>
      <c r="Y392" s="5"/>
      <c r="Z392" s="5"/>
      <c r="AA392" s="5"/>
      <c r="AB392" s="5"/>
      <c r="AC392" s="5"/>
      <c r="AD392" s="5"/>
      <c r="AE392" s="5"/>
      <c r="BP392" s="5"/>
      <c r="BQ392" s="5"/>
      <c r="BR392" s="337" t="s">
        <v>366</v>
      </c>
      <c r="BS392" s="337"/>
      <c r="BT392" s="337"/>
      <c r="BU392" s="337"/>
      <c r="BV392" s="337"/>
      <c r="BW392" s="337"/>
      <c r="BX392" s="337"/>
      <c r="BY392" s="337"/>
      <c r="BZ392" s="337"/>
      <c r="CA392" s="337"/>
      <c r="CB392" s="337"/>
      <c r="CC392" s="337"/>
      <c r="CD392" s="337"/>
      <c r="CE392" s="337"/>
      <c r="CF392" s="337"/>
      <c r="CG392" s="337"/>
      <c r="CH392" s="337"/>
      <c r="CI392" s="337"/>
      <c r="CJ392" s="337"/>
      <c r="CK392" s="5"/>
      <c r="CL392" s="5"/>
      <c r="CM392" s="5"/>
      <c r="CN392" s="5"/>
      <c r="CO392" s="5"/>
      <c r="CP392" s="5"/>
      <c r="CQ392" s="5"/>
      <c r="CR392" s="5"/>
      <c r="CS392" s="5"/>
      <c r="ED392" s="195"/>
      <c r="EE392" s="238"/>
      <c r="EF392" s="192"/>
      <c r="EG392" s="192"/>
      <c r="EH392" s="192"/>
      <c r="EI392" s="192"/>
      <c r="EJ392" s="192"/>
      <c r="EK392" s="192"/>
      <c r="EL392" s="192"/>
      <c r="EM392" s="192"/>
      <c r="EN392" s="209"/>
      <c r="EO392" s="192"/>
      <c r="EP392" s="192"/>
      <c r="EQ392" s="192"/>
      <c r="ER392" s="192"/>
      <c r="ES392" s="192"/>
      <c r="ET392" s="192"/>
      <c r="EU392" s="192"/>
      <c r="EV392" s="192"/>
      <c r="EW392" s="192"/>
      <c r="EX392" s="192"/>
      <c r="EY392" s="192"/>
      <c r="EZ392" s="192"/>
      <c r="FA392" s="192"/>
      <c r="FB392" s="192"/>
      <c r="FC392" s="192"/>
      <c r="FD392" s="192"/>
      <c r="FE392" s="192"/>
      <c r="FF392" s="192"/>
      <c r="FG392" s="192"/>
    </row>
    <row r="393" spans="1:163" ht="18.75" customHeight="1" x14ac:dyDescent="0.4">
      <c r="B393" s="5"/>
      <c r="C393" s="5"/>
      <c r="D393" s="337"/>
      <c r="E393" s="337"/>
      <c r="F393" s="337"/>
      <c r="G393" s="337"/>
      <c r="H393" s="337"/>
      <c r="I393" s="337"/>
      <c r="J393" s="337"/>
      <c r="K393" s="337"/>
      <c r="L393" s="337"/>
      <c r="M393" s="337"/>
      <c r="N393" s="337"/>
      <c r="O393" s="337"/>
      <c r="P393" s="337"/>
      <c r="Q393" s="337"/>
      <c r="R393" s="337"/>
      <c r="S393" s="337"/>
      <c r="T393" s="337"/>
      <c r="U393" s="337"/>
      <c r="V393" s="337"/>
      <c r="W393" s="5"/>
      <c r="X393" s="5"/>
      <c r="Y393" s="5"/>
      <c r="Z393" s="5"/>
      <c r="AA393" s="5"/>
      <c r="AB393" s="5"/>
      <c r="AC393" s="5"/>
      <c r="AD393" s="5"/>
      <c r="AE393" s="5"/>
      <c r="BP393" s="5"/>
      <c r="BQ393" s="5"/>
      <c r="BR393" s="337"/>
      <c r="BS393" s="337"/>
      <c r="BT393" s="337"/>
      <c r="BU393" s="337"/>
      <c r="BV393" s="337"/>
      <c r="BW393" s="337"/>
      <c r="BX393" s="337"/>
      <c r="BY393" s="337"/>
      <c r="BZ393" s="337"/>
      <c r="CA393" s="337"/>
      <c r="CB393" s="337"/>
      <c r="CC393" s="337"/>
      <c r="CD393" s="337"/>
      <c r="CE393" s="337"/>
      <c r="CF393" s="337"/>
      <c r="CG393" s="337"/>
      <c r="CH393" s="337"/>
      <c r="CI393" s="337"/>
      <c r="CJ393" s="337"/>
      <c r="CK393" s="5"/>
      <c r="CL393" s="5"/>
      <c r="CM393" s="5"/>
      <c r="CN393" s="5"/>
      <c r="CO393" s="5"/>
      <c r="CP393" s="5"/>
      <c r="CQ393" s="5"/>
      <c r="CR393" s="5"/>
      <c r="CS393" s="5"/>
      <c r="ED393" s="209"/>
      <c r="EE393" s="209"/>
      <c r="EF393" s="209"/>
      <c r="EG393" s="209"/>
      <c r="EH393" s="209"/>
      <c r="EI393" s="209"/>
      <c r="EJ393" s="209"/>
      <c r="EK393" s="209"/>
      <c r="EL393" s="209"/>
      <c r="EM393" s="209"/>
      <c r="EN393" s="209"/>
      <c r="EO393" s="192"/>
      <c r="EP393" s="192"/>
      <c r="EQ393" s="192"/>
      <c r="ER393" s="192"/>
      <c r="ES393" s="192"/>
      <c r="ET393" s="192"/>
      <c r="EU393" s="192"/>
      <c r="EV393" s="192"/>
      <c r="EW393" s="192"/>
      <c r="EX393" s="192"/>
      <c r="EY393" s="192"/>
      <c r="EZ393" s="192"/>
      <c r="FA393" s="192"/>
      <c r="FB393" s="192"/>
      <c r="FC393" s="192"/>
      <c r="FD393" s="192"/>
      <c r="FE393" s="192"/>
      <c r="FF393" s="192"/>
      <c r="FG393" s="192"/>
    </row>
    <row r="394" spans="1:163" ht="13.5" x14ac:dyDescent="0.4">
      <c r="ED394" s="209"/>
      <c r="EE394" s="209"/>
      <c r="EF394" s="209"/>
      <c r="EG394" s="209"/>
      <c r="EH394" s="209"/>
      <c r="EI394" s="192"/>
      <c r="EJ394" s="192"/>
      <c r="EK394" s="192"/>
      <c r="EL394" s="192"/>
      <c r="EM394" s="192"/>
      <c r="EN394" s="209"/>
      <c r="EO394" s="192"/>
      <c r="EP394" s="192"/>
      <c r="EQ394" s="192"/>
      <c r="ER394" s="192"/>
      <c r="ES394" s="192"/>
      <c r="ET394" s="192"/>
      <c r="EU394" s="192"/>
      <c r="EV394" s="192"/>
      <c r="EW394" s="192"/>
      <c r="EX394" s="192"/>
      <c r="EY394" s="192"/>
      <c r="EZ394" s="192"/>
      <c r="FA394" s="192"/>
      <c r="FB394" s="192"/>
      <c r="FC394" s="192"/>
      <c r="FD394" s="192"/>
      <c r="FE394" s="192"/>
      <c r="FF394" s="192"/>
      <c r="FG394" s="192"/>
    </row>
    <row r="395" spans="1:163" s="3" customFormat="1" ht="17.25" x14ac:dyDescent="0.4">
      <c r="A395" s="39"/>
      <c r="B395" s="5"/>
      <c r="C395" s="5"/>
      <c r="D395" s="272" t="s">
        <v>470</v>
      </c>
      <c r="E395" s="39"/>
      <c r="F395" s="39"/>
      <c r="G395" s="39"/>
      <c r="H395" s="39"/>
      <c r="I395" s="39"/>
      <c r="J395" s="39"/>
      <c r="K395" s="39"/>
      <c r="L395" s="39"/>
      <c r="M395" s="39"/>
      <c r="N395" s="39"/>
      <c r="O395" s="39"/>
      <c r="P395" s="39"/>
      <c r="Q395" s="39"/>
      <c r="R395" s="39"/>
      <c r="S395" s="39"/>
      <c r="T395" s="39"/>
      <c r="U395" s="39"/>
      <c r="V395" s="39"/>
      <c r="W395" s="39"/>
      <c r="X395" s="39"/>
      <c r="Y395" s="39"/>
      <c r="Z395" s="39"/>
      <c r="AA395" s="39"/>
      <c r="AB395" s="39"/>
      <c r="AC395" s="39"/>
      <c r="AD395" s="39"/>
      <c r="AE395" s="39"/>
      <c r="AF395" s="39"/>
      <c r="AG395" s="39"/>
      <c r="AH395" s="39"/>
      <c r="AI395" s="39"/>
      <c r="AJ395" s="39"/>
      <c r="AK395" s="39"/>
      <c r="AL395" s="39"/>
      <c r="AM395" s="39"/>
      <c r="AN395" s="39"/>
      <c r="AO395" s="39"/>
      <c r="AP395" s="39"/>
      <c r="AQ395" s="39"/>
      <c r="AR395" s="39"/>
      <c r="AS395" s="39"/>
      <c r="AT395" s="39"/>
      <c r="AU395" s="39"/>
      <c r="AV395" s="39"/>
      <c r="AW395" s="39"/>
      <c r="AX395" s="39"/>
      <c r="AY395" s="39"/>
      <c r="AZ395" s="39"/>
      <c r="BA395" s="39"/>
      <c r="BB395" s="39"/>
      <c r="BC395" s="39"/>
      <c r="BD395" s="39"/>
      <c r="BE395" s="39"/>
      <c r="BF395" s="39"/>
      <c r="BG395" s="39"/>
      <c r="BH395" s="39"/>
      <c r="BI395" s="39"/>
      <c r="BJ395" s="39"/>
      <c r="BK395" s="39"/>
      <c r="BL395" s="39"/>
      <c r="BM395" s="39"/>
      <c r="BN395" s="39"/>
      <c r="BO395" s="39"/>
      <c r="BP395" s="39"/>
      <c r="BQ395" s="39"/>
      <c r="BR395" s="272" t="s">
        <v>470</v>
      </c>
      <c r="BS395" s="39"/>
      <c r="BT395" s="39"/>
      <c r="BU395" s="39"/>
      <c r="BV395" s="39"/>
      <c r="BW395" s="39"/>
      <c r="BX395" s="39"/>
      <c r="BY395" s="39"/>
      <c r="BZ395" s="39"/>
      <c r="CA395" s="39"/>
      <c r="CB395" s="39"/>
      <c r="CC395" s="39"/>
      <c r="CD395" s="39"/>
      <c r="CE395" s="39"/>
      <c r="CF395" s="39"/>
      <c r="CG395" s="39"/>
      <c r="CH395" s="39"/>
      <c r="CI395" s="39"/>
      <c r="CJ395" s="39"/>
      <c r="CK395" s="39"/>
      <c r="CL395" s="39"/>
      <c r="CM395" s="39"/>
      <c r="CN395" s="39"/>
      <c r="CO395" s="39"/>
      <c r="CP395" s="39"/>
      <c r="CQ395" s="39"/>
      <c r="CR395" s="39"/>
      <c r="CS395" s="39"/>
      <c r="CT395" s="39"/>
      <c r="CU395" s="39"/>
      <c r="CV395" s="39"/>
      <c r="CW395" s="39"/>
      <c r="CX395" s="39"/>
      <c r="CY395" s="39"/>
      <c r="CZ395" s="39"/>
      <c r="DA395" s="39"/>
      <c r="DB395" s="39"/>
      <c r="DC395" s="39"/>
      <c r="DD395" s="39"/>
      <c r="DE395" s="39"/>
      <c r="DF395" s="39"/>
      <c r="DG395" s="39"/>
      <c r="DH395" s="39"/>
      <c r="DI395" s="39"/>
      <c r="DJ395" s="39"/>
      <c r="DK395" s="39"/>
      <c r="DL395" s="39"/>
      <c r="DM395" s="39"/>
      <c r="DN395" s="39"/>
      <c r="DO395" s="39"/>
      <c r="DP395" s="39"/>
      <c r="DQ395" s="39"/>
      <c r="DR395" s="39"/>
      <c r="DS395" s="39"/>
      <c r="DT395" s="39"/>
      <c r="DU395" s="39"/>
      <c r="DV395" s="39"/>
      <c r="DW395" s="39"/>
      <c r="DX395" s="39"/>
      <c r="DY395" s="39"/>
      <c r="DZ395" s="39"/>
      <c r="EA395" s="39"/>
      <c r="EB395" s="39"/>
      <c r="EC395" s="39"/>
      <c r="ED395" s="273"/>
      <c r="EE395" s="62"/>
    </row>
    <row r="396" spans="1:163" s="3" customFormat="1" ht="18.75" customHeight="1" x14ac:dyDescent="0.4">
      <c r="A396" s="70"/>
      <c r="B396" s="70"/>
      <c r="C396" s="70"/>
      <c r="D396" s="318"/>
      <c r="E396" s="319"/>
      <c r="F396" s="319"/>
      <c r="G396" s="319"/>
      <c r="H396" s="319"/>
      <c r="I396" s="319"/>
      <c r="J396" s="319"/>
      <c r="K396" s="319"/>
      <c r="L396" s="319"/>
      <c r="M396" s="319"/>
      <c r="N396" s="319"/>
      <c r="O396" s="319"/>
      <c r="P396" s="319"/>
      <c r="Q396" s="319"/>
      <c r="R396" s="319"/>
      <c r="S396" s="319"/>
      <c r="T396" s="319"/>
      <c r="U396" s="319"/>
      <c r="V396" s="319"/>
      <c r="W396" s="319"/>
      <c r="X396" s="319"/>
      <c r="Y396" s="319"/>
      <c r="Z396" s="319"/>
      <c r="AA396" s="319"/>
      <c r="AB396" s="319"/>
      <c r="AC396" s="319"/>
      <c r="AD396" s="319"/>
      <c r="AE396" s="319"/>
      <c r="AF396" s="319"/>
      <c r="AG396" s="319"/>
      <c r="AH396" s="319"/>
      <c r="AI396" s="319"/>
      <c r="AJ396" s="319"/>
      <c r="AK396" s="319"/>
      <c r="AL396" s="319"/>
      <c r="AM396" s="319"/>
      <c r="AN396" s="319"/>
      <c r="AO396" s="319"/>
      <c r="AP396" s="319"/>
      <c r="AQ396" s="319"/>
      <c r="AR396" s="319"/>
      <c r="AS396" s="319"/>
      <c r="AT396" s="319"/>
      <c r="AU396" s="319"/>
      <c r="AV396" s="319"/>
      <c r="AW396" s="319"/>
      <c r="AX396" s="319"/>
      <c r="AY396" s="319"/>
      <c r="AZ396" s="319"/>
      <c r="BA396" s="319"/>
      <c r="BB396" s="319"/>
      <c r="BC396" s="319"/>
      <c r="BD396" s="319"/>
      <c r="BE396" s="319"/>
      <c r="BF396" s="319"/>
      <c r="BG396" s="319"/>
      <c r="BH396" s="319"/>
      <c r="BI396" s="319"/>
      <c r="BJ396" s="319"/>
      <c r="BK396" s="320"/>
      <c r="BL396" s="39"/>
      <c r="BM396" s="39"/>
      <c r="BN396" s="39"/>
      <c r="BO396" s="39"/>
      <c r="BP396" s="39"/>
      <c r="BQ396" s="39"/>
      <c r="BR396" s="327" t="s">
        <v>471</v>
      </c>
      <c r="BS396" s="328"/>
      <c r="BT396" s="328"/>
      <c r="BU396" s="328"/>
      <c r="BV396" s="328"/>
      <c r="BW396" s="328"/>
      <c r="BX396" s="328"/>
      <c r="BY396" s="328"/>
      <c r="BZ396" s="328"/>
      <c r="CA396" s="328"/>
      <c r="CB396" s="328"/>
      <c r="CC396" s="328"/>
      <c r="CD396" s="328"/>
      <c r="CE396" s="328"/>
      <c r="CF396" s="328"/>
      <c r="CG396" s="328"/>
      <c r="CH396" s="328"/>
      <c r="CI396" s="328"/>
      <c r="CJ396" s="328"/>
      <c r="CK396" s="328"/>
      <c r="CL396" s="328"/>
      <c r="CM396" s="328"/>
      <c r="CN396" s="328"/>
      <c r="CO396" s="328"/>
      <c r="CP396" s="328"/>
      <c r="CQ396" s="328"/>
      <c r="CR396" s="328"/>
      <c r="CS396" s="328"/>
      <c r="CT396" s="328"/>
      <c r="CU396" s="328"/>
      <c r="CV396" s="328"/>
      <c r="CW396" s="328"/>
      <c r="CX396" s="328"/>
      <c r="CY396" s="328"/>
      <c r="CZ396" s="328"/>
      <c r="DA396" s="328"/>
      <c r="DB396" s="328"/>
      <c r="DC396" s="328"/>
      <c r="DD396" s="328"/>
      <c r="DE396" s="328"/>
      <c r="DF396" s="328"/>
      <c r="DG396" s="328"/>
      <c r="DH396" s="328"/>
      <c r="DI396" s="328"/>
      <c r="DJ396" s="328"/>
      <c r="DK396" s="328"/>
      <c r="DL396" s="328"/>
      <c r="DM396" s="328"/>
      <c r="DN396" s="328"/>
      <c r="DO396" s="328"/>
      <c r="DP396" s="328"/>
      <c r="DQ396" s="328"/>
      <c r="DR396" s="328"/>
      <c r="DS396" s="328"/>
      <c r="DT396" s="328"/>
      <c r="DU396" s="328"/>
      <c r="DV396" s="328"/>
      <c r="DW396" s="328"/>
      <c r="DX396" s="328"/>
      <c r="DY396" s="329"/>
      <c r="DZ396" s="39"/>
      <c r="EA396" s="39"/>
      <c r="EB396" s="39"/>
      <c r="EC396" s="39"/>
      <c r="ED396" s="273"/>
      <c r="EE396" s="62"/>
    </row>
    <row r="397" spans="1:163" s="3" customFormat="1" ht="13.5" x14ac:dyDescent="0.4">
      <c r="A397" s="70"/>
      <c r="B397" s="70"/>
      <c r="C397" s="70"/>
      <c r="D397" s="321"/>
      <c r="E397" s="322"/>
      <c r="F397" s="322"/>
      <c r="G397" s="322"/>
      <c r="H397" s="322"/>
      <c r="I397" s="322"/>
      <c r="J397" s="322"/>
      <c r="K397" s="322"/>
      <c r="L397" s="322"/>
      <c r="M397" s="322"/>
      <c r="N397" s="322"/>
      <c r="O397" s="322"/>
      <c r="P397" s="322"/>
      <c r="Q397" s="322"/>
      <c r="R397" s="322"/>
      <c r="S397" s="322"/>
      <c r="T397" s="322"/>
      <c r="U397" s="322"/>
      <c r="V397" s="322"/>
      <c r="W397" s="322"/>
      <c r="X397" s="322"/>
      <c r="Y397" s="322"/>
      <c r="Z397" s="322"/>
      <c r="AA397" s="322"/>
      <c r="AB397" s="322"/>
      <c r="AC397" s="322"/>
      <c r="AD397" s="322"/>
      <c r="AE397" s="322"/>
      <c r="AF397" s="322"/>
      <c r="AG397" s="322"/>
      <c r="AH397" s="322"/>
      <c r="AI397" s="322"/>
      <c r="AJ397" s="322"/>
      <c r="AK397" s="322"/>
      <c r="AL397" s="322"/>
      <c r="AM397" s="322"/>
      <c r="AN397" s="322"/>
      <c r="AO397" s="322"/>
      <c r="AP397" s="322"/>
      <c r="AQ397" s="322"/>
      <c r="AR397" s="322"/>
      <c r="AS397" s="322"/>
      <c r="AT397" s="322"/>
      <c r="AU397" s="322"/>
      <c r="AV397" s="322"/>
      <c r="AW397" s="322"/>
      <c r="AX397" s="322"/>
      <c r="AY397" s="322"/>
      <c r="AZ397" s="322"/>
      <c r="BA397" s="322"/>
      <c r="BB397" s="322"/>
      <c r="BC397" s="322"/>
      <c r="BD397" s="322"/>
      <c r="BE397" s="322"/>
      <c r="BF397" s="322"/>
      <c r="BG397" s="322"/>
      <c r="BH397" s="322"/>
      <c r="BI397" s="322"/>
      <c r="BJ397" s="322"/>
      <c r="BK397" s="323"/>
      <c r="BL397" s="39"/>
      <c r="BM397" s="39"/>
      <c r="BN397" s="39"/>
      <c r="BO397" s="39"/>
      <c r="BP397" s="39"/>
      <c r="BQ397" s="39"/>
      <c r="BR397" s="330"/>
      <c r="BS397" s="331"/>
      <c r="BT397" s="331"/>
      <c r="BU397" s="331"/>
      <c r="BV397" s="331"/>
      <c r="BW397" s="331"/>
      <c r="BX397" s="331"/>
      <c r="BY397" s="331"/>
      <c r="BZ397" s="331"/>
      <c r="CA397" s="331"/>
      <c r="CB397" s="331"/>
      <c r="CC397" s="331"/>
      <c r="CD397" s="331"/>
      <c r="CE397" s="331"/>
      <c r="CF397" s="331"/>
      <c r="CG397" s="331"/>
      <c r="CH397" s="331"/>
      <c r="CI397" s="331"/>
      <c r="CJ397" s="331"/>
      <c r="CK397" s="331"/>
      <c r="CL397" s="331"/>
      <c r="CM397" s="331"/>
      <c r="CN397" s="331"/>
      <c r="CO397" s="331"/>
      <c r="CP397" s="331"/>
      <c r="CQ397" s="331"/>
      <c r="CR397" s="331"/>
      <c r="CS397" s="331"/>
      <c r="CT397" s="331"/>
      <c r="CU397" s="331"/>
      <c r="CV397" s="331"/>
      <c r="CW397" s="331"/>
      <c r="CX397" s="331"/>
      <c r="CY397" s="331"/>
      <c r="CZ397" s="331"/>
      <c r="DA397" s="331"/>
      <c r="DB397" s="331"/>
      <c r="DC397" s="331"/>
      <c r="DD397" s="331"/>
      <c r="DE397" s="331"/>
      <c r="DF397" s="331"/>
      <c r="DG397" s="331"/>
      <c r="DH397" s="331"/>
      <c r="DI397" s="331"/>
      <c r="DJ397" s="331"/>
      <c r="DK397" s="331"/>
      <c r="DL397" s="331"/>
      <c r="DM397" s="331"/>
      <c r="DN397" s="331"/>
      <c r="DO397" s="331"/>
      <c r="DP397" s="331"/>
      <c r="DQ397" s="331"/>
      <c r="DR397" s="331"/>
      <c r="DS397" s="331"/>
      <c r="DT397" s="331"/>
      <c r="DU397" s="331"/>
      <c r="DV397" s="331"/>
      <c r="DW397" s="331"/>
      <c r="DX397" s="331"/>
      <c r="DY397" s="332"/>
      <c r="DZ397" s="39"/>
      <c r="EA397" s="39"/>
      <c r="EB397" s="39"/>
      <c r="EC397" s="39"/>
      <c r="ED397" s="39"/>
      <c r="EE397" s="62"/>
    </row>
    <row r="398" spans="1:163" s="3" customFormat="1" ht="18.75" customHeight="1" x14ac:dyDescent="0.4">
      <c r="A398" s="70"/>
      <c r="B398" s="70"/>
      <c r="C398" s="70"/>
      <c r="D398" s="321"/>
      <c r="E398" s="322"/>
      <c r="F398" s="322"/>
      <c r="G398" s="322"/>
      <c r="H398" s="322"/>
      <c r="I398" s="322"/>
      <c r="J398" s="322"/>
      <c r="K398" s="322"/>
      <c r="L398" s="322"/>
      <c r="M398" s="322"/>
      <c r="N398" s="322"/>
      <c r="O398" s="322"/>
      <c r="P398" s="322"/>
      <c r="Q398" s="322"/>
      <c r="R398" s="322"/>
      <c r="S398" s="322"/>
      <c r="T398" s="322"/>
      <c r="U398" s="322"/>
      <c r="V398" s="322"/>
      <c r="W398" s="322"/>
      <c r="X398" s="322"/>
      <c r="Y398" s="322"/>
      <c r="Z398" s="322"/>
      <c r="AA398" s="322"/>
      <c r="AB398" s="322"/>
      <c r="AC398" s="322"/>
      <c r="AD398" s="322"/>
      <c r="AE398" s="322"/>
      <c r="AF398" s="322"/>
      <c r="AG398" s="322"/>
      <c r="AH398" s="322"/>
      <c r="AI398" s="322"/>
      <c r="AJ398" s="322"/>
      <c r="AK398" s="322"/>
      <c r="AL398" s="322"/>
      <c r="AM398" s="322"/>
      <c r="AN398" s="322"/>
      <c r="AO398" s="322"/>
      <c r="AP398" s="322"/>
      <c r="AQ398" s="322"/>
      <c r="AR398" s="322"/>
      <c r="AS398" s="322"/>
      <c r="AT398" s="322"/>
      <c r="AU398" s="322"/>
      <c r="AV398" s="322"/>
      <c r="AW398" s="322"/>
      <c r="AX398" s="322"/>
      <c r="AY398" s="322"/>
      <c r="AZ398" s="322"/>
      <c r="BA398" s="322"/>
      <c r="BB398" s="322"/>
      <c r="BC398" s="322"/>
      <c r="BD398" s="322"/>
      <c r="BE398" s="322"/>
      <c r="BF398" s="322"/>
      <c r="BG398" s="322"/>
      <c r="BH398" s="322"/>
      <c r="BI398" s="322"/>
      <c r="BJ398" s="322"/>
      <c r="BK398" s="323"/>
      <c r="BL398" s="39"/>
      <c r="BM398" s="39"/>
      <c r="BN398" s="39"/>
      <c r="BO398" s="39"/>
      <c r="BP398" s="39"/>
      <c r="BQ398" s="39"/>
      <c r="BR398" s="330"/>
      <c r="BS398" s="331"/>
      <c r="BT398" s="331"/>
      <c r="BU398" s="331"/>
      <c r="BV398" s="331"/>
      <c r="BW398" s="331"/>
      <c r="BX398" s="331"/>
      <c r="BY398" s="331"/>
      <c r="BZ398" s="331"/>
      <c r="CA398" s="331"/>
      <c r="CB398" s="331"/>
      <c r="CC398" s="331"/>
      <c r="CD398" s="331"/>
      <c r="CE398" s="331"/>
      <c r="CF398" s="331"/>
      <c r="CG398" s="331"/>
      <c r="CH398" s="331"/>
      <c r="CI398" s="331"/>
      <c r="CJ398" s="331"/>
      <c r="CK398" s="331"/>
      <c r="CL398" s="331"/>
      <c r="CM398" s="331"/>
      <c r="CN398" s="331"/>
      <c r="CO398" s="331"/>
      <c r="CP398" s="331"/>
      <c r="CQ398" s="331"/>
      <c r="CR398" s="331"/>
      <c r="CS398" s="331"/>
      <c r="CT398" s="331"/>
      <c r="CU398" s="331"/>
      <c r="CV398" s="331"/>
      <c r="CW398" s="331"/>
      <c r="CX398" s="331"/>
      <c r="CY398" s="331"/>
      <c r="CZ398" s="331"/>
      <c r="DA398" s="331"/>
      <c r="DB398" s="331"/>
      <c r="DC398" s="331"/>
      <c r="DD398" s="331"/>
      <c r="DE398" s="331"/>
      <c r="DF398" s="331"/>
      <c r="DG398" s="331"/>
      <c r="DH398" s="331"/>
      <c r="DI398" s="331"/>
      <c r="DJ398" s="331"/>
      <c r="DK398" s="331"/>
      <c r="DL398" s="331"/>
      <c r="DM398" s="331"/>
      <c r="DN398" s="331"/>
      <c r="DO398" s="331"/>
      <c r="DP398" s="331"/>
      <c r="DQ398" s="331"/>
      <c r="DR398" s="331"/>
      <c r="DS398" s="331"/>
      <c r="DT398" s="331"/>
      <c r="DU398" s="331"/>
      <c r="DV398" s="331"/>
      <c r="DW398" s="331"/>
      <c r="DX398" s="331"/>
      <c r="DY398" s="332"/>
      <c r="DZ398" s="39"/>
      <c r="EA398" s="39"/>
      <c r="EB398" s="39"/>
      <c r="EC398" s="39"/>
      <c r="ED398" s="39"/>
      <c r="EE398" s="62"/>
    </row>
    <row r="399" spans="1:163" s="3" customFormat="1" ht="14.25" customHeight="1" x14ac:dyDescent="0.4">
      <c r="A399" s="70"/>
      <c r="B399" s="70"/>
      <c r="C399" s="70"/>
      <c r="D399" s="324"/>
      <c r="E399" s="325"/>
      <c r="F399" s="325"/>
      <c r="G399" s="325"/>
      <c r="H399" s="325"/>
      <c r="I399" s="325"/>
      <c r="J399" s="325"/>
      <c r="K399" s="325"/>
      <c r="L399" s="325"/>
      <c r="M399" s="325"/>
      <c r="N399" s="325"/>
      <c r="O399" s="325"/>
      <c r="P399" s="325"/>
      <c r="Q399" s="325"/>
      <c r="R399" s="325"/>
      <c r="S399" s="325"/>
      <c r="T399" s="325"/>
      <c r="U399" s="325"/>
      <c r="V399" s="325"/>
      <c r="W399" s="325"/>
      <c r="X399" s="325"/>
      <c r="Y399" s="325"/>
      <c r="Z399" s="325"/>
      <c r="AA399" s="325"/>
      <c r="AB399" s="325"/>
      <c r="AC399" s="325"/>
      <c r="AD399" s="325"/>
      <c r="AE399" s="325"/>
      <c r="AF399" s="325"/>
      <c r="AG399" s="325"/>
      <c r="AH399" s="325"/>
      <c r="AI399" s="325"/>
      <c r="AJ399" s="325"/>
      <c r="AK399" s="325"/>
      <c r="AL399" s="325"/>
      <c r="AM399" s="325"/>
      <c r="AN399" s="325"/>
      <c r="AO399" s="325"/>
      <c r="AP399" s="325"/>
      <c r="AQ399" s="325"/>
      <c r="AR399" s="325"/>
      <c r="AS399" s="325"/>
      <c r="AT399" s="325"/>
      <c r="AU399" s="325"/>
      <c r="AV399" s="325"/>
      <c r="AW399" s="325"/>
      <c r="AX399" s="325"/>
      <c r="AY399" s="325"/>
      <c r="AZ399" s="325"/>
      <c r="BA399" s="325"/>
      <c r="BB399" s="325"/>
      <c r="BC399" s="325"/>
      <c r="BD399" s="325"/>
      <c r="BE399" s="325"/>
      <c r="BF399" s="325"/>
      <c r="BG399" s="325"/>
      <c r="BH399" s="325"/>
      <c r="BI399" s="325"/>
      <c r="BJ399" s="325"/>
      <c r="BK399" s="326"/>
      <c r="BL399" s="39"/>
      <c r="BM399" s="39"/>
      <c r="BN399" s="39"/>
      <c r="BO399" s="39"/>
      <c r="BP399" s="39"/>
      <c r="BQ399" s="39"/>
      <c r="BR399" s="333"/>
      <c r="BS399" s="334"/>
      <c r="BT399" s="334"/>
      <c r="BU399" s="334"/>
      <c r="BV399" s="334"/>
      <c r="BW399" s="334"/>
      <c r="BX399" s="334"/>
      <c r="BY399" s="334"/>
      <c r="BZ399" s="334"/>
      <c r="CA399" s="334"/>
      <c r="CB399" s="334"/>
      <c r="CC399" s="334"/>
      <c r="CD399" s="334"/>
      <c r="CE399" s="334"/>
      <c r="CF399" s="334"/>
      <c r="CG399" s="334"/>
      <c r="CH399" s="334"/>
      <c r="CI399" s="334"/>
      <c r="CJ399" s="334"/>
      <c r="CK399" s="334"/>
      <c r="CL399" s="334"/>
      <c r="CM399" s="334"/>
      <c r="CN399" s="334"/>
      <c r="CO399" s="334"/>
      <c r="CP399" s="334"/>
      <c r="CQ399" s="334"/>
      <c r="CR399" s="334"/>
      <c r="CS399" s="334"/>
      <c r="CT399" s="334"/>
      <c r="CU399" s="334"/>
      <c r="CV399" s="334"/>
      <c r="CW399" s="334"/>
      <c r="CX399" s="334"/>
      <c r="CY399" s="334"/>
      <c r="CZ399" s="334"/>
      <c r="DA399" s="334"/>
      <c r="DB399" s="334"/>
      <c r="DC399" s="334"/>
      <c r="DD399" s="334"/>
      <c r="DE399" s="334"/>
      <c r="DF399" s="334"/>
      <c r="DG399" s="334"/>
      <c r="DH399" s="334"/>
      <c r="DI399" s="334"/>
      <c r="DJ399" s="334"/>
      <c r="DK399" s="334"/>
      <c r="DL399" s="334"/>
      <c r="DM399" s="334"/>
      <c r="DN399" s="334"/>
      <c r="DO399" s="334"/>
      <c r="DP399" s="334"/>
      <c r="DQ399" s="334"/>
      <c r="DR399" s="334"/>
      <c r="DS399" s="334"/>
      <c r="DT399" s="334"/>
      <c r="DU399" s="334"/>
      <c r="DV399" s="334"/>
      <c r="DW399" s="334"/>
      <c r="DX399" s="334"/>
      <c r="DY399" s="335"/>
      <c r="DZ399" s="39"/>
      <c r="EA399" s="39"/>
      <c r="EB399" s="39"/>
      <c r="EC399" s="39"/>
      <c r="ED399" s="39"/>
      <c r="EE399" s="62"/>
    </row>
    <row r="400" spans="1:163" s="3" customFormat="1" ht="14.25" customHeight="1" x14ac:dyDescent="0.4">
      <c r="A400" s="7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39"/>
      <c r="AF400" s="39"/>
      <c r="AG400" s="39"/>
      <c r="AH400" s="39"/>
      <c r="AI400" s="39"/>
      <c r="AJ400" s="39"/>
      <c r="AK400" s="39"/>
      <c r="AL400" s="39"/>
      <c r="AM400" s="39"/>
      <c r="AN400" s="39"/>
      <c r="AO400" s="39"/>
      <c r="AP400" s="39"/>
      <c r="AQ400" s="39"/>
      <c r="AR400" s="39"/>
      <c r="AS400" s="39"/>
      <c r="AT400" s="39"/>
      <c r="AU400" s="39"/>
      <c r="AV400" s="39"/>
      <c r="AW400" s="39"/>
      <c r="AX400" s="39"/>
      <c r="AY400" s="39"/>
      <c r="AZ400" s="39"/>
      <c r="BA400" s="39"/>
      <c r="BB400" s="39"/>
      <c r="BC400" s="39"/>
      <c r="BD400" s="39"/>
      <c r="BE400" s="39"/>
      <c r="BF400" s="39"/>
      <c r="BG400" s="39"/>
      <c r="BH400" s="39"/>
      <c r="BI400" s="39"/>
      <c r="BJ400" s="39"/>
      <c r="BK400" s="39"/>
      <c r="BL400" s="39"/>
      <c r="BM400" s="39"/>
      <c r="BN400" s="39"/>
      <c r="BO400" s="39"/>
      <c r="BP400" s="39"/>
      <c r="BQ400" s="39"/>
      <c r="BR400" s="39"/>
      <c r="BS400" s="39"/>
      <c r="BT400" s="39"/>
      <c r="BU400" s="39"/>
      <c r="BV400" s="39"/>
      <c r="BW400" s="39"/>
      <c r="BX400" s="39"/>
      <c r="BY400" s="39"/>
      <c r="BZ400" s="39"/>
      <c r="CA400" s="39"/>
      <c r="CB400" s="39"/>
      <c r="CC400" s="39"/>
      <c r="CD400" s="39"/>
      <c r="CE400" s="39"/>
      <c r="CF400" s="39"/>
      <c r="CG400" s="39"/>
      <c r="CH400" s="39"/>
      <c r="CI400" s="39"/>
      <c r="CJ400" s="39"/>
      <c r="CK400" s="39"/>
      <c r="CL400" s="39"/>
      <c r="CM400" s="39"/>
      <c r="CN400" s="39"/>
      <c r="CO400" s="39"/>
      <c r="CP400" s="39"/>
      <c r="CQ400" s="39"/>
      <c r="CR400" s="39"/>
      <c r="CS400" s="39"/>
      <c r="CT400" s="39"/>
      <c r="CU400" s="39"/>
      <c r="CV400" s="39"/>
      <c r="CW400" s="39"/>
      <c r="CX400" s="39"/>
      <c r="CY400" s="39"/>
      <c r="CZ400" s="39"/>
      <c r="DA400" s="39"/>
      <c r="DB400" s="39"/>
      <c r="DC400" s="39"/>
      <c r="DD400" s="39"/>
      <c r="DE400" s="39"/>
      <c r="DF400" s="39"/>
      <c r="DG400" s="39"/>
      <c r="DH400" s="39"/>
      <c r="DI400" s="39"/>
      <c r="DJ400" s="39"/>
      <c r="DK400" s="39"/>
      <c r="DL400" s="39"/>
      <c r="DM400" s="39"/>
      <c r="DN400" s="39"/>
      <c r="DO400" s="39"/>
      <c r="DP400" s="39"/>
      <c r="DQ400" s="39"/>
      <c r="DR400" s="39"/>
      <c r="DS400" s="39"/>
      <c r="DT400" s="39"/>
      <c r="DU400" s="39"/>
      <c r="DV400" s="39"/>
      <c r="DW400" s="39"/>
      <c r="DX400" s="39"/>
      <c r="DY400" s="39"/>
      <c r="DZ400" s="39"/>
      <c r="EA400" s="39"/>
      <c r="EB400" s="39"/>
      <c r="EC400" s="39"/>
      <c r="ED400" s="39"/>
      <c r="EE400" s="62"/>
    </row>
    <row r="401" spans="1:195" s="3" customFormat="1" ht="17.25" x14ac:dyDescent="0.4">
      <c r="A401" s="7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39"/>
      <c r="AF401" s="39"/>
      <c r="AG401" s="39"/>
      <c r="AH401" s="39"/>
      <c r="AI401" s="39"/>
      <c r="AJ401" s="39"/>
      <c r="AK401" s="39"/>
      <c r="AL401" s="39"/>
      <c r="AM401" s="39"/>
      <c r="AN401" s="39"/>
      <c r="AO401" s="39"/>
      <c r="AP401" s="39"/>
      <c r="AQ401" s="39"/>
      <c r="AR401" s="39"/>
      <c r="AS401" s="39"/>
      <c r="AT401" s="39"/>
      <c r="AU401" s="39"/>
      <c r="AV401" s="39"/>
      <c r="AW401" s="39"/>
      <c r="AX401" s="39"/>
      <c r="AY401" s="39"/>
      <c r="AZ401" s="39"/>
      <c r="BA401" s="39"/>
      <c r="BB401" s="39"/>
      <c r="BC401" s="39"/>
      <c r="BD401" s="39"/>
      <c r="BE401" s="39"/>
      <c r="BF401" s="39"/>
      <c r="BG401" s="39"/>
      <c r="BH401" s="39"/>
      <c r="BI401" s="39"/>
      <c r="BJ401" s="39"/>
      <c r="BK401" s="39"/>
      <c r="BL401" s="39"/>
      <c r="BM401" s="39"/>
      <c r="BN401" s="39"/>
      <c r="BO401" s="39"/>
      <c r="BP401" s="39"/>
      <c r="BQ401" s="39"/>
      <c r="BR401" s="272" t="s">
        <v>472</v>
      </c>
      <c r="BS401" s="39"/>
      <c r="BT401" s="39"/>
      <c r="BU401" s="39"/>
      <c r="BV401" s="39"/>
      <c r="BW401" s="39"/>
      <c r="BX401" s="39"/>
      <c r="BY401" s="39"/>
      <c r="BZ401" s="39"/>
      <c r="CA401" s="39"/>
      <c r="CB401" s="39"/>
      <c r="CC401" s="81"/>
      <c r="CD401" s="81"/>
      <c r="CE401" s="81"/>
      <c r="CF401" s="81"/>
      <c r="CG401" s="81"/>
      <c r="CH401" s="81"/>
      <c r="CI401" s="81"/>
      <c r="CJ401" s="81"/>
      <c r="CK401" s="81"/>
      <c r="CL401" s="81"/>
      <c r="CM401" s="81"/>
      <c r="CN401" s="39"/>
      <c r="CO401" s="39"/>
      <c r="CP401" s="39"/>
      <c r="CQ401" s="39"/>
      <c r="CR401" s="39"/>
      <c r="CS401" s="39"/>
      <c r="CT401" s="39"/>
      <c r="CU401" s="39"/>
      <c r="CV401" s="39"/>
      <c r="CW401" s="39"/>
      <c r="CX401" s="39"/>
      <c r="CY401" s="39"/>
      <c r="CZ401" s="39"/>
      <c r="DA401" s="39"/>
      <c r="DB401" s="39"/>
      <c r="DC401" s="39"/>
      <c r="DD401" s="39"/>
      <c r="DE401" s="39"/>
      <c r="DF401" s="39"/>
      <c r="DG401" s="39"/>
      <c r="DH401" s="39"/>
      <c r="DI401" s="39"/>
      <c r="DJ401" s="39"/>
      <c r="DK401" s="81"/>
      <c r="DL401" s="81"/>
      <c r="DM401" s="81"/>
      <c r="DN401" s="81"/>
      <c r="DO401" s="81"/>
      <c r="DP401" s="81"/>
      <c r="DQ401" s="81"/>
      <c r="DR401" s="81"/>
      <c r="DS401" s="81"/>
      <c r="DT401" s="81"/>
      <c r="DU401" s="81"/>
      <c r="DV401" s="39"/>
      <c r="DW401" s="39"/>
      <c r="DX401" s="39"/>
      <c r="DY401" s="39"/>
      <c r="DZ401" s="39"/>
      <c r="EA401" s="39"/>
      <c r="EB401" s="39"/>
      <c r="EC401" s="39"/>
      <c r="ED401" s="39"/>
      <c r="EE401" s="62"/>
    </row>
    <row r="402" spans="1:195" ht="14.25" customHeight="1" x14ac:dyDescent="0.4"/>
    <row r="403" spans="1:195" ht="14.25" customHeight="1" x14ac:dyDescent="0.4"/>
    <row r="404" spans="1:195" ht="14.25" customHeight="1" x14ac:dyDescent="0.4"/>
    <row r="405" spans="1:195" ht="14.25" customHeight="1" x14ac:dyDescent="0.4"/>
    <row r="406" spans="1:195" ht="14.25" customHeight="1" x14ac:dyDescent="0.4"/>
    <row r="407" spans="1:195" ht="13.5" x14ac:dyDescent="0.4"/>
    <row r="408" spans="1:195" ht="13.5" x14ac:dyDescent="0.4"/>
    <row r="409" spans="1:195" ht="13.5" x14ac:dyDescent="0.4"/>
    <row r="410" spans="1:195" ht="13.5" x14ac:dyDescent="0.4"/>
    <row r="411" spans="1:195" ht="13.5" x14ac:dyDescent="0.4"/>
    <row r="412" spans="1:195" ht="13.5" x14ac:dyDescent="0.4"/>
    <row r="413" spans="1:195" ht="13.5" x14ac:dyDescent="0.4"/>
    <row r="414" spans="1:195" s="296" customFormat="1" ht="18.75" customHeight="1" x14ac:dyDescent="0.4">
      <c r="A414" s="307">
        <v>5</v>
      </c>
      <c r="B414" s="308"/>
      <c r="C414" s="308"/>
      <c r="D414" s="308"/>
      <c r="E414" s="308"/>
      <c r="F414" s="308"/>
      <c r="G414" s="308"/>
      <c r="H414" s="308"/>
      <c r="I414" s="308"/>
      <c r="J414" s="308"/>
      <c r="K414" s="308"/>
      <c r="L414" s="308"/>
      <c r="M414" s="308"/>
      <c r="N414" s="308"/>
      <c r="O414" s="308"/>
      <c r="P414" s="308"/>
      <c r="Q414" s="308"/>
      <c r="R414" s="308"/>
      <c r="S414" s="308"/>
      <c r="T414" s="308"/>
      <c r="U414" s="308"/>
      <c r="V414" s="308"/>
      <c r="W414" s="308"/>
      <c r="X414" s="308"/>
      <c r="Y414" s="308"/>
      <c r="Z414" s="308"/>
      <c r="AA414" s="308"/>
      <c r="AB414" s="308"/>
      <c r="AC414" s="308"/>
      <c r="AD414" s="308"/>
      <c r="AE414" s="308"/>
      <c r="AF414" s="308"/>
      <c r="AG414" s="308"/>
      <c r="AH414" s="308"/>
      <c r="AI414" s="308"/>
      <c r="AJ414" s="308"/>
      <c r="AK414" s="308"/>
      <c r="AL414" s="308"/>
      <c r="AM414" s="308"/>
      <c r="AN414" s="308"/>
      <c r="AO414" s="308"/>
      <c r="AP414" s="308"/>
      <c r="AQ414" s="308"/>
      <c r="AR414" s="308"/>
      <c r="AS414" s="308"/>
      <c r="AT414" s="308"/>
      <c r="AU414" s="308"/>
      <c r="AV414" s="308"/>
      <c r="AW414" s="308"/>
      <c r="AX414" s="308"/>
      <c r="AY414" s="308"/>
      <c r="AZ414" s="308"/>
      <c r="BA414" s="308"/>
      <c r="BB414" s="308"/>
      <c r="BC414" s="308"/>
      <c r="BD414" s="308"/>
      <c r="BE414" s="308"/>
      <c r="BF414" s="308"/>
      <c r="BG414" s="308"/>
      <c r="BH414" s="308"/>
      <c r="BI414" s="308"/>
      <c r="BJ414" s="308"/>
      <c r="BK414" s="308"/>
      <c r="BL414" s="308"/>
      <c r="BM414" s="308"/>
      <c r="BN414" s="308"/>
      <c r="BO414" s="309">
        <f>A414</f>
        <v>5</v>
      </c>
      <c r="BP414" s="310"/>
      <c r="BQ414" s="310"/>
      <c r="BR414" s="310"/>
      <c r="BS414" s="310"/>
      <c r="BT414" s="310"/>
      <c r="BU414" s="310"/>
      <c r="BV414" s="310"/>
      <c r="BW414" s="310"/>
      <c r="BX414" s="310"/>
      <c r="BY414" s="310"/>
      <c r="BZ414" s="310"/>
      <c r="CA414" s="310"/>
      <c r="CB414" s="310"/>
      <c r="CC414" s="310"/>
      <c r="CD414" s="310"/>
      <c r="CE414" s="310"/>
      <c r="CF414" s="310"/>
      <c r="CG414" s="310"/>
      <c r="CH414" s="310"/>
      <c r="CI414" s="310"/>
      <c r="CJ414" s="310"/>
      <c r="CK414" s="310"/>
      <c r="CL414" s="310"/>
      <c r="CM414" s="310"/>
      <c r="CN414" s="310"/>
      <c r="CO414" s="310"/>
      <c r="CP414" s="310"/>
      <c r="CQ414" s="310"/>
      <c r="CR414" s="310"/>
      <c r="CS414" s="310"/>
      <c r="CT414" s="310"/>
      <c r="CU414" s="310"/>
      <c r="CV414" s="310"/>
      <c r="CW414" s="310"/>
      <c r="CX414" s="310"/>
      <c r="CY414" s="310"/>
      <c r="CZ414" s="310"/>
      <c r="DA414" s="310"/>
      <c r="DB414" s="310"/>
      <c r="DC414" s="310"/>
      <c r="DD414" s="310"/>
      <c r="DE414" s="310"/>
      <c r="DF414" s="310"/>
      <c r="DG414" s="310"/>
      <c r="DH414" s="310"/>
      <c r="DI414" s="310"/>
      <c r="DJ414" s="310"/>
      <c r="DK414" s="310"/>
      <c r="DL414" s="310"/>
      <c r="DM414" s="310"/>
      <c r="DN414" s="310"/>
      <c r="DO414" s="310"/>
      <c r="DP414" s="310"/>
      <c r="DQ414" s="310"/>
      <c r="DR414" s="310"/>
      <c r="DS414" s="310"/>
      <c r="DT414" s="310"/>
      <c r="DU414" s="310"/>
      <c r="DV414" s="310"/>
      <c r="DW414" s="310"/>
      <c r="DX414" s="310"/>
      <c r="DY414" s="310"/>
      <c r="DZ414" s="310"/>
      <c r="EA414" s="310"/>
      <c r="EB414" s="310"/>
      <c r="EC414" s="292"/>
      <c r="ED414" s="293"/>
      <c r="EE414" s="294"/>
      <c r="EF414" s="295"/>
      <c r="EG414" s="295"/>
      <c r="EH414" s="295"/>
      <c r="EI414" s="295"/>
      <c r="EJ414" s="295"/>
      <c r="EK414" s="295"/>
      <c r="EL414" s="295"/>
      <c r="EM414" s="295"/>
      <c r="EN414" s="295"/>
      <c r="EO414" s="295"/>
      <c r="EP414" s="295"/>
      <c r="EQ414" s="295"/>
      <c r="ER414" s="295"/>
      <c r="ES414" s="295"/>
      <c r="ET414" s="295"/>
      <c r="EU414" s="295"/>
      <c r="EV414" s="295"/>
      <c r="EW414" s="295"/>
      <c r="EX414" s="295"/>
      <c r="EY414" s="295"/>
      <c r="EZ414" s="295"/>
      <c r="FA414" s="295"/>
      <c r="FB414" s="295"/>
      <c r="FC414" s="295"/>
      <c r="FD414" s="295"/>
      <c r="FE414" s="295"/>
      <c r="FF414" s="295"/>
      <c r="FG414" s="295"/>
      <c r="FH414" s="295"/>
      <c r="FI414" s="295"/>
      <c r="FJ414" s="295"/>
      <c r="FK414" s="295"/>
      <c r="FL414" s="295"/>
      <c r="FM414" s="295"/>
      <c r="FN414" s="295"/>
      <c r="FO414" s="295"/>
      <c r="FP414" s="295"/>
      <c r="FQ414" s="295"/>
      <c r="FR414" s="295"/>
      <c r="FS414" s="295"/>
      <c r="FT414" s="295"/>
      <c r="FU414" s="295"/>
      <c r="FV414" s="295"/>
      <c r="FW414" s="295"/>
      <c r="FX414" s="295"/>
      <c r="FY414" s="295"/>
      <c r="FZ414" s="295"/>
      <c r="GA414" s="295"/>
      <c r="GB414" s="295"/>
      <c r="GC414" s="295"/>
      <c r="GD414" s="295"/>
      <c r="GE414" s="295"/>
      <c r="GF414" s="295"/>
      <c r="GG414" s="295"/>
      <c r="GH414" s="295"/>
      <c r="GI414" s="295"/>
      <c r="GJ414" s="295"/>
      <c r="GK414" s="295"/>
      <c r="GL414" s="295"/>
      <c r="GM414" s="295"/>
    </row>
    <row r="416" spans="1:195" s="242" customFormat="1" ht="18.75" customHeight="1" x14ac:dyDescent="0.4">
      <c r="A416" s="59"/>
      <c r="B416" s="59"/>
      <c r="C416" s="59"/>
      <c r="D416" s="59"/>
      <c r="E416" s="59"/>
      <c r="F416" s="59"/>
      <c r="G416" s="59"/>
      <c r="H416" s="59"/>
      <c r="I416" s="59"/>
      <c r="J416" s="59"/>
      <c r="K416" s="59"/>
      <c r="L416" s="59"/>
      <c r="M416" s="59"/>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366" t="s">
        <v>249</v>
      </c>
      <c r="BF416" s="367"/>
      <c r="BG416" s="367"/>
      <c r="BH416" s="367"/>
      <c r="BI416" s="367"/>
      <c r="BJ416" s="367"/>
      <c r="BK416" s="367"/>
      <c r="BL416" s="368"/>
      <c r="BM416" s="59"/>
      <c r="BN416" s="59"/>
      <c r="BO416" s="59"/>
      <c r="BP416" s="59"/>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c r="DA416" s="59"/>
      <c r="DB416" s="59"/>
      <c r="DC416" s="59"/>
      <c r="DD416" s="59"/>
      <c r="DE416" s="59"/>
      <c r="DF416" s="59"/>
      <c r="DG416" s="59"/>
      <c r="DH416" s="59"/>
      <c r="DI416" s="59"/>
      <c r="DJ416" s="59"/>
      <c r="DK416" s="59"/>
      <c r="DL416" s="59"/>
      <c r="DM416" s="59"/>
      <c r="DN416" s="59"/>
      <c r="DO416" s="59"/>
      <c r="DP416" s="59"/>
      <c r="DQ416" s="59"/>
      <c r="DR416" s="59"/>
      <c r="DS416" s="366" t="s">
        <v>211</v>
      </c>
      <c r="DT416" s="367"/>
      <c r="DU416" s="367"/>
      <c r="DV416" s="367"/>
      <c r="DW416" s="367"/>
      <c r="DX416" s="367"/>
      <c r="DY416" s="367"/>
      <c r="DZ416" s="368"/>
      <c r="EA416" s="59"/>
      <c r="EB416" s="59"/>
      <c r="EC416" s="59"/>
      <c r="ED416" s="190"/>
      <c r="EE416" s="210"/>
      <c r="EF416" s="210"/>
      <c r="EG416" s="210"/>
      <c r="EH416" s="210"/>
      <c r="EI416" s="210"/>
      <c r="EJ416" s="210"/>
      <c r="EK416" s="210"/>
      <c r="EL416" s="210"/>
      <c r="EM416" s="210"/>
      <c r="EN416" s="210"/>
      <c r="EO416" s="210"/>
      <c r="EP416" s="210"/>
      <c r="EQ416" s="210"/>
      <c r="ER416" s="210"/>
      <c r="ES416" s="210"/>
      <c r="ET416" s="210"/>
      <c r="EU416" s="210"/>
      <c r="EV416" s="210"/>
      <c r="EW416" s="210"/>
      <c r="EX416" s="210"/>
      <c r="EY416" s="210"/>
      <c r="EZ416" s="210"/>
      <c r="FA416" s="210"/>
      <c r="FB416" s="210"/>
      <c r="FC416" s="210"/>
      <c r="FD416" s="210"/>
      <c r="FE416" s="210"/>
      <c r="FF416" s="210"/>
      <c r="FG416" s="210"/>
      <c r="FH416" s="210"/>
      <c r="FI416" s="210"/>
      <c r="FJ416" s="210"/>
      <c r="FK416" s="210"/>
      <c r="FL416" s="210"/>
      <c r="FM416" s="210"/>
      <c r="FN416" s="210"/>
      <c r="FO416" s="210"/>
      <c r="FP416" s="210"/>
      <c r="FQ416" s="210"/>
      <c r="FR416" s="210"/>
      <c r="FS416" s="210"/>
      <c r="FT416" s="210"/>
      <c r="FU416" s="210"/>
      <c r="FV416" s="210"/>
      <c r="FW416" s="210"/>
      <c r="FX416" s="210"/>
      <c r="FY416" s="210"/>
      <c r="FZ416" s="210"/>
      <c r="GA416" s="210"/>
      <c r="GB416" s="210"/>
      <c r="GC416" s="210"/>
      <c r="GD416" s="210"/>
      <c r="GE416" s="210"/>
      <c r="GF416" s="210"/>
      <c r="GG416" s="210"/>
      <c r="GH416" s="210"/>
      <c r="GI416" s="210"/>
      <c r="GJ416" s="210"/>
      <c r="GK416" s="210"/>
      <c r="GL416" s="210"/>
      <c r="GM416" s="210"/>
    </row>
    <row r="417" spans="1:195" s="242" customFormat="1" ht="18.75" customHeight="1" x14ac:dyDescent="0.4">
      <c r="A417" s="59"/>
      <c r="B417" s="59"/>
      <c r="C417" s="59"/>
      <c r="D417" s="59"/>
      <c r="E417" s="59"/>
      <c r="F417" s="59"/>
      <c r="G417" s="59"/>
      <c r="H417" s="59"/>
      <c r="I417" s="59"/>
      <c r="J417" s="59"/>
      <c r="K417" s="59"/>
      <c r="L417" s="59"/>
      <c r="M417" s="59"/>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369"/>
      <c r="BF417" s="370"/>
      <c r="BG417" s="370"/>
      <c r="BH417" s="370"/>
      <c r="BI417" s="370"/>
      <c r="BJ417" s="370"/>
      <c r="BK417" s="370"/>
      <c r="BL417" s="371"/>
      <c r="BM417" s="59"/>
      <c r="BN417" s="59"/>
      <c r="BO417" s="59"/>
      <c r="BP417" s="59"/>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c r="DA417" s="59"/>
      <c r="DB417" s="59"/>
      <c r="DC417" s="59"/>
      <c r="DD417" s="59"/>
      <c r="DE417" s="59"/>
      <c r="DF417" s="59"/>
      <c r="DG417" s="59"/>
      <c r="DH417" s="59"/>
      <c r="DI417" s="59"/>
      <c r="DJ417" s="59"/>
      <c r="DK417" s="59"/>
      <c r="DL417" s="59"/>
      <c r="DM417" s="59"/>
      <c r="DN417" s="59"/>
      <c r="DO417" s="59"/>
      <c r="DP417" s="59"/>
      <c r="DQ417" s="59"/>
      <c r="DR417" s="59"/>
      <c r="DS417" s="369"/>
      <c r="DT417" s="370"/>
      <c r="DU417" s="370"/>
      <c r="DV417" s="370"/>
      <c r="DW417" s="370"/>
      <c r="DX417" s="370"/>
      <c r="DY417" s="370"/>
      <c r="DZ417" s="371"/>
      <c r="EA417" s="59"/>
      <c r="EB417" s="59"/>
      <c r="EC417" s="59"/>
      <c r="ED417" s="190"/>
      <c r="EE417" s="210"/>
      <c r="EF417" s="210"/>
      <c r="EG417" s="210"/>
      <c r="EH417" s="210"/>
      <c r="EI417" s="210"/>
      <c r="EJ417" s="210"/>
      <c r="EK417" s="210"/>
      <c r="EL417" s="210"/>
      <c r="EM417" s="210"/>
      <c r="EN417" s="210"/>
      <c r="EO417" s="210"/>
      <c r="EP417" s="210"/>
      <c r="EQ417" s="210"/>
      <c r="ER417" s="210"/>
      <c r="ES417" s="210"/>
      <c r="ET417" s="210"/>
      <c r="EU417" s="210"/>
      <c r="EV417" s="210"/>
      <c r="EW417" s="210"/>
      <c r="EX417" s="210"/>
      <c r="EY417" s="210"/>
      <c r="EZ417" s="210"/>
      <c r="FA417" s="210"/>
      <c r="FB417" s="210"/>
      <c r="FC417" s="210"/>
      <c r="FD417" s="210"/>
      <c r="FE417" s="210"/>
      <c r="FF417" s="210"/>
      <c r="FG417" s="210"/>
      <c r="FH417" s="210"/>
      <c r="FI417" s="210"/>
      <c r="FJ417" s="210"/>
      <c r="FK417" s="210"/>
      <c r="FL417" s="210"/>
      <c r="FM417" s="210"/>
      <c r="FN417" s="210"/>
      <c r="FO417" s="210"/>
      <c r="FP417" s="210"/>
      <c r="FQ417" s="210"/>
      <c r="FR417" s="210"/>
      <c r="FS417" s="210"/>
      <c r="FT417" s="210"/>
      <c r="FU417" s="210"/>
      <c r="FV417" s="210"/>
      <c r="FW417" s="210"/>
      <c r="FX417" s="210"/>
      <c r="FY417" s="210"/>
      <c r="FZ417" s="210"/>
      <c r="GA417" s="210"/>
      <c r="GB417" s="210"/>
      <c r="GC417" s="210"/>
      <c r="GD417" s="210"/>
      <c r="GE417" s="210"/>
      <c r="GF417" s="210"/>
      <c r="GG417" s="210"/>
      <c r="GH417" s="210"/>
      <c r="GI417" s="210"/>
      <c r="GJ417" s="210"/>
      <c r="GK417" s="210"/>
      <c r="GL417" s="210"/>
      <c r="GM417" s="210"/>
    </row>
    <row r="418" spans="1:195" s="242" customFormat="1" ht="18.75" customHeight="1" x14ac:dyDescent="0.4">
      <c r="A418" s="59"/>
      <c r="B418" s="60"/>
      <c r="C418" s="60" t="s">
        <v>47</v>
      </c>
      <c r="D418" s="59"/>
      <c r="E418" s="59"/>
      <c r="F418" s="59"/>
      <c r="G418" s="59"/>
      <c r="H418" s="59"/>
      <c r="I418" s="59"/>
      <c r="J418" s="59"/>
      <c r="K418" s="59"/>
      <c r="L418" s="59"/>
      <c r="M418" s="59"/>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60"/>
      <c r="BP418" s="59"/>
      <c r="BQ418" s="60" t="s">
        <v>47</v>
      </c>
      <c r="BR418" s="59"/>
      <c r="BS418" s="59"/>
      <c r="BT418" s="59"/>
      <c r="BU418" s="59"/>
      <c r="BV418" s="59"/>
      <c r="BW418" s="59"/>
      <c r="BX418" s="59"/>
      <c r="BY418" s="59"/>
      <c r="BZ418" s="59"/>
      <c r="CA418" s="59"/>
      <c r="CB418" s="59"/>
      <c r="CC418" s="59"/>
      <c r="CD418" s="59"/>
      <c r="CE418" s="59"/>
      <c r="CF418" s="59"/>
      <c r="CG418" s="59"/>
      <c r="CH418" s="59"/>
      <c r="CI418" s="59"/>
      <c r="CJ418" s="59"/>
      <c r="CK418" s="59"/>
      <c r="CL418" s="59"/>
      <c r="CM418" s="59"/>
      <c r="CN418" s="59"/>
      <c r="CO418" s="59"/>
      <c r="CP418" s="59"/>
      <c r="CQ418" s="59"/>
      <c r="CR418" s="59"/>
      <c r="CS418" s="59"/>
      <c r="CT418" s="59"/>
      <c r="CU418" s="59"/>
      <c r="CV418" s="59"/>
      <c r="CW418" s="59"/>
      <c r="CX418" s="59"/>
      <c r="CY418" s="59"/>
      <c r="CZ418" s="59"/>
      <c r="DA418" s="59"/>
      <c r="DB418" s="59"/>
      <c r="DC418" s="59"/>
      <c r="DD418" s="59"/>
      <c r="DE418" s="59"/>
      <c r="DF418" s="59"/>
      <c r="DG418" s="59"/>
      <c r="DH418" s="59"/>
      <c r="DI418" s="59"/>
      <c r="DJ418" s="59"/>
      <c r="DK418" s="59"/>
      <c r="DL418" s="59"/>
      <c r="DM418" s="59"/>
      <c r="DN418" s="59"/>
      <c r="DO418" s="59"/>
      <c r="DP418" s="59"/>
      <c r="DQ418" s="59"/>
      <c r="DR418" s="59"/>
      <c r="DS418" s="59"/>
      <c r="DT418" s="59"/>
      <c r="DU418" s="59"/>
      <c r="DV418" s="59"/>
      <c r="DW418" s="59"/>
      <c r="DX418" s="59"/>
      <c r="DY418" s="59"/>
      <c r="DZ418" s="59"/>
      <c r="EA418" s="59"/>
      <c r="EB418" s="59"/>
      <c r="EC418" s="59"/>
      <c r="ED418" s="190"/>
      <c r="EE418" s="210"/>
      <c r="EF418" s="210"/>
      <c r="EG418" s="210"/>
      <c r="EH418" s="210"/>
      <c r="EI418" s="210"/>
      <c r="EJ418" s="210"/>
      <c r="EK418" s="210"/>
      <c r="EL418" s="210"/>
      <c r="EM418" s="210"/>
      <c r="EN418" s="210"/>
      <c r="EO418" s="210"/>
      <c r="EP418" s="210"/>
      <c r="EQ418" s="210"/>
      <c r="ER418" s="210"/>
      <c r="ES418" s="210"/>
      <c r="ET418" s="210"/>
      <c r="EU418" s="210"/>
      <c r="EV418" s="210"/>
      <c r="EW418" s="210"/>
      <c r="EX418" s="210"/>
      <c r="EY418" s="210"/>
      <c r="EZ418" s="210"/>
      <c r="FA418" s="210"/>
      <c r="FB418" s="210"/>
      <c r="FC418" s="210"/>
      <c r="FD418" s="210"/>
      <c r="FE418" s="210"/>
      <c r="FF418" s="210"/>
      <c r="FG418" s="210"/>
      <c r="FH418" s="210"/>
      <c r="FI418" s="210"/>
      <c r="FJ418" s="210"/>
      <c r="FK418" s="210"/>
      <c r="FL418" s="210"/>
      <c r="FM418" s="210"/>
      <c r="FN418" s="210"/>
      <c r="FO418" s="210"/>
      <c r="FP418" s="210"/>
      <c r="FQ418" s="210"/>
      <c r="FR418" s="210"/>
      <c r="FS418" s="210"/>
      <c r="FT418" s="210"/>
      <c r="FU418" s="210"/>
      <c r="FV418" s="210"/>
      <c r="FW418" s="210"/>
      <c r="FX418" s="210"/>
      <c r="FY418" s="210"/>
      <c r="FZ418" s="210"/>
      <c r="GA418" s="210"/>
      <c r="GB418" s="210"/>
      <c r="GC418" s="210"/>
      <c r="GD418" s="210"/>
      <c r="GE418" s="210"/>
      <c r="GF418" s="210"/>
      <c r="GG418" s="210"/>
      <c r="GH418" s="210"/>
      <c r="GI418" s="210"/>
      <c r="GJ418" s="210"/>
      <c r="GK418" s="210"/>
      <c r="GL418" s="210"/>
      <c r="GM418" s="210"/>
    </row>
    <row r="419" spans="1:195" s="242" customFormat="1" ht="18.75" customHeight="1" x14ac:dyDescent="0.4">
      <c r="A419" s="59"/>
      <c r="B419" s="60"/>
      <c r="C419" s="60" t="s">
        <v>391</v>
      </c>
      <c r="D419" s="59"/>
      <c r="E419" s="59"/>
      <c r="F419" s="59"/>
      <c r="G419" s="59"/>
      <c r="H419" s="59"/>
      <c r="I419" s="59"/>
      <c r="J419" s="59"/>
      <c r="K419" s="59"/>
      <c r="L419" s="59"/>
      <c r="M419" s="59"/>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60"/>
      <c r="BP419" s="59"/>
      <c r="BQ419" s="60" t="s">
        <v>391</v>
      </c>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c r="DA419" s="59"/>
      <c r="DB419" s="59"/>
      <c r="DC419" s="59"/>
      <c r="DD419" s="59"/>
      <c r="DE419" s="59"/>
      <c r="DF419" s="59"/>
      <c r="DG419" s="59"/>
      <c r="DH419" s="59"/>
      <c r="DI419" s="59"/>
      <c r="DJ419" s="59"/>
      <c r="DK419" s="59"/>
      <c r="DL419" s="59"/>
      <c r="DM419" s="59"/>
      <c r="DN419" s="59"/>
      <c r="DO419" s="59"/>
      <c r="DP419" s="59"/>
      <c r="DQ419" s="59"/>
      <c r="DR419" s="59"/>
      <c r="DS419" s="59"/>
      <c r="DT419" s="59"/>
      <c r="DU419" s="59"/>
      <c r="DV419" s="59"/>
      <c r="DW419" s="59"/>
      <c r="DX419" s="59"/>
      <c r="DY419" s="59"/>
      <c r="DZ419" s="59"/>
      <c r="EA419" s="59"/>
      <c r="EB419" s="59"/>
      <c r="EC419" s="59"/>
      <c r="ED419" s="190"/>
      <c r="EE419" s="210"/>
      <c r="EF419" s="210"/>
      <c r="EG419" s="210"/>
      <c r="EH419" s="210"/>
      <c r="EI419" s="210"/>
      <c r="EJ419" s="210"/>
      <c r="EK419" s="210"/>
      <c r="EL419" s="210"/>
      <c r="EM419" s="210"/>
      <c r="EN419" s="210"/>
      <c r="EO419" s="210"/>
      <c r="EP419" s="210"/>
      <c r="EQ419" s="210"/>
      <c r="ER419" s="210"/>
      <c r="ES419" s="210"/>
      <c r="ET419" s="210"/>
      <c r="EU419" s="210"/>
      <c r="EV419" s="210"/>
      <c r="EW419" s="210"/>
      <c r="EX419" s="210"/>
      <c r="EY419" s="210"/>
      <c r="EZ419" s="210"/>
      <c r="FA419" s="210"/>
      <c r="FB419" s="210"/>
      <c r="FC419" s="210"/>
      <c r="FD419" s="210"/>
      <c r="FE419" s="210"/>
      <c r="FF419" s="210"/>
      <c r="FG419" s="210"/>
      <c r="FH419" s="210"/>
      <c r="FI419" s="210"/>
      <c r="FJ419" s="210"/>
      <c r="FK419" s="210"/>
      <c r="FL419" s="210"/>
      <c r="FM419" s="210"/>
      <c r="FN419" s="210"/>
      <c r="FO419" s="210"/>
      <c r="FP419" s="210"/>
      <c r="FQ419" s="210"/>
      <c r="FR419" s="210"/>
      <c r="FS419" s="210"/>
      <c r="FT419" s="210"/>
      <c r="FU419" s="210"/>
      <c r="FV419" s="210"/>
      <c r="FW419" s="210"/>
      <c r="FX419" s="210"/>
      <c r="FY419" s="210"/>
      <c r="FZ419" s="210"/>
      <c r="GA419" s="210"/>
      <c r="GB419" s="210"/>
      <c r="GC419" s="210"/>
      <c r="GD419" s="210"/>
      <c r="GE419" s="210"/>
      <c r="GF419" s="210"/>
      <c r="GG419" s="210"/>
      <c r="GH419" s="210"/>
      <c r="GI419" s="210"/>
      <c r="GJ419" s="210"/>
      <c r="GK419" s="210"/>
      <c r="GL419" s="210"/>
      <c r="GM419" s="210"/>
    </row>
    <row r="420" spans="1:195" s="242" customFormat="1" ht="18.75" customHeight="1" x14ac:dyDescent="0.4">
      <c r="A420" s="59"/>
      <c r="B420" s="59"/>
      <c r="C420" s="59"/>
      <c r="D420" s="59"/>
      <c r="E420" s="59" t="s">
        <v>48</v>
      </c>
      <c r="F420" s="59"/>
      <c r="G420" s="59"/>
      <c r="H420" s="59"/>
      <c r="I420" s="59"/>
      <c r="J420" s="59"/>
      <c r="K420" s="59"/>
      <c r="L420" s="59"/>
      <c r="M420" s="59"/>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t="s">
        <v>48</v>
      </c>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c r="DA420" s="59"/>
      <c r="DB420" s="59"/>
      <c r="DC420" s="59"/>
      <c r="DD420" s="59"/>
      <c r="DE420" s="59"/>
      <c r="DF420" s="59"/>
      <c r="DG420" s="59"/>
      <c r="DH420" s="59"/>
      <c r="DI420" s="59"/>
      <c r="DJ420" s="59"/>
      <c r="DK420" s="59"/>
      <c r="DL420" s="59"/>
      <c r="DM420" s="59"/>
      <c r="DN420" s="59"/>
      <c r="DO420" s="59"/>
      <c r="DP420" s="59"/>
      <c r="DQ420" s="59"/>
      <c r="DR420" s="59"/>
      <c r="DS420" s="59"/>
      <c r="DT420" s="59"/>
      <c r="DU420" s="59"/>
      <c r="DV420" s="59"/>
      <c r="DW420" s="59"/>
      <c r="DX420" s="59"/>
      <c r="DY420" s="59"/>
      <c r="DZ420" s="59"/>
      <c r="EA420" s="59"/>
      <c r="EB420" s="59"/>
      <c r="EC420" s="59"/>
      <c r="ED420" s="190"/>
      <c r="EE420" s="210"/>
      <c r="EF420" s="210"/>
      <c r="EG420" s="210"/>
      <c r="EH420" s="210"/>
      <c r="EI420" s="210"/>
      <c r="EJ420" s="210"/>
      <c r="EK420" s="210"/>
      <c r="EL420" s="210"/>
      <c r="EM420" s="210"/>
      <c r="EN420" s="210"/>
      <c r="EO420" s="210"/>
      <c r="EP420" s="210"/>
      <c r="EQ420" s="210"/>
      <c r="ER420" s="210"/>
      <c r="ES420" s="210"/>
      <c r="ET420" s="210"/>
      <c r="EU420" s="210"/>
      <c r="EV420" s="210"/>
      <c r="EW420" s="210"/>
      <c r="EX420" s="210"/>
      <c r="EY420" s="210"/>
      <c r="EZ420" s="210"/>
      <c r="FA420" s="210"/>
      <c r="FB420" s="210"/>
      <c r="FC420" s="210"/>
      <c r="FD420" s="210"/>
      <c r="FE420" s="210"/>
      <c r="FF420" s="210"/>
      <c r="FG420" s="210"/>
      <c r="FH420" s="210"/>
      <c r="FI420" s="210"/>
      <c r="FJ420" s="210"/>
      <c r="FK420" s="210"/>
      <c r="FL420" s="210"/>
      <c r="FM420" s="210"/>
      <c r="FN420" s="210"/>
      <c r="FO420" s="210"/>
      <c r="FP420" s="210"/>
      <c r="FQ420" s="210"/>
      <c r="FR420" s="210"/>
      <c r="FS420" s="210"/>
      <c r="FT420" s="210"/>
      <c r="FU420" s="210"/>
      <c r="FV420" s="210"/>
      <c r="FW420" s="210"/>
      <c r="FX420" s="210"/>
      <c r="FY420" s="210"/>
      <c r="FZ420" s="210"/>
      <c r="GA420" s="210"/>
      <c r="GB420" s="210"/>
      <c r="GC420" s="210"/>
      <c r="GD420" s="210"/>
      <c r="GE420" s="210"/>
      <c r="GF420" s="210"/>
      <c r="GG420" s="210"/>
      <c r="GH420" s="210"/>
      <c r="GI420" s="210"/>
      <c r="GJ420" s="210"/>
      <c r="GK420" s="210"/>
      <c r="GL420" s="210"/>
      <c r="GM420" s="210"/>
    </row>
    <row r="421" spans="1:195" s="242" customFormat="1" ht="18.75" customHeight="1" thickBot="1" x14ac:dyDescent="0.45">
      <c r="A421" s="59"/>
      <c r="B421" s="59"/>
      <c r="C421" s="59"/>
      <c r="D421" s="59"/>
      <c r="E421" s="59"/>
      <c r="F421" s="59"/>
      <c r="G421" s="59"/>
      <c r="H421" s="59"/>
      <c r="I421" s="59"/>
      <c r="J421" s="59"/>
      <c r="K421" s="59"/>
      <c r="L421" s="59"/>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c r="DA421" s="59"/>
      <c r="DB421" s="59"/>
      <c r="DC421" s="59"/>
      <c r="DD421" s="59"/>
      <c r="DE421" s="59"/>
      <c r="DF421" s="59"/>
      <c r="DG421" s="59"/>
      <c r="DH421" s="59"/>
      <c r="DI421" s="59"/>
      <c r="DJ421" s="59"/>
      <c r="DK421" s="59"/>
      <c r="DL421" s="59"/>
      <c r="DM421" s="59"/>
      <c r="DN421" s="59"/>
      <c r="DO421" s="59"/>
      <c r="DP421" s="59"/>
      <c r="DQ421" s="59"/>
      <c r="DR421" s="59"/>
      <c r="DS421" s="59"/>
      <c r="DT421" s="59"/>
      <c r="DU421" s="59"/>
      <c r="DV421" s="59"/>
      <c r="DW421" s="59"/>
      <c r="DX421" s="59"/>
      <c r="DY421" s="59"/>
      <c r="DZ421" s="59"/>
      <c r="EA421" s="59"/>
      <c r="EB421" s="59"/>
      <c r="EC421" s="59"/>
      <c r="ED421" s="190"/>
      <c r="EE421" s="210"/>
      <c r="EF421" s="210"/>
      <c r="EG421" s="210"/>
      <c r="EH421" s="210"/>
      <c r="EI421" s="210"/>
      <c r="EJ421" s="210"/>
      <c r="EK421" s="210"/>
      <c r="EL421" s="210"/>
      <c r="EM421" s="210"/>
      <c r="EN421" s="210"/>
      <c r="EO421" s="210"/>
      <c r="EP421" s="210"/>
      <c r="EQ421" s="210"/>
      <c r="ER421" s="210"/>
      <c r="ES421" s="210"/>
      <c r="ET421" s="210"/>
      <c r="EU421" s="210"/>
      <c r="EV421" s="210"/>
      <c r="EW421" s="210"/>
      <c r="EX421" s="210"/>
      <c r="EY421" s="210"/>
      <c r="EZ421" s="210"/>
      <c r="FA421" s="210"/>
      <c r="FB421" s="210"/>
      <c r="FC421" s="210"/>
      <c r="FD421" s="210"/>
      <c r="FE421" s="210"/>
      <c r="FF421" s="210"/>
      <c r="FG421" s="210"/>
      <c r="FH421" s="210"/>
      <c r="FI421" s="210"/>
      <c r="FJ421" s="210"/>
      <c r="FK421" s="210"/>
      <c r="FL421" s="210"/>
      <c r="FM421" s="210"/>
      <c r="FN421" s="210"/>
      <c r="FO421" s="210"/>
      <c r="FP421" s="210"/>
      <c r="FQ421" s="210"/>
      <c r="FR421" s="210"/>
      <c r="FS421" s="210"/>
      <c r="FT421" s="210"/>
      <c r="FU421" s="210"/>
      <c r="FV421" s="210"/>
      <c r="FW421" s="210"/>
      <c r="FX421" s="210"/>
      <c r="FY421" s="210"/>
      <c r="FZ421" s="210"/>
      <c r="GA421" s="210"/>
      <c r="GB421" s="210"/>
      <c r="GC421" s="210"/>
      <c r="GD421" s="210"/>
      <c r="GE421" s="210"/>
      <c r="GF421" s="210"/>
      <c r="GG421" s="210"/>
      <c r="GH421" s="210"/>
      <c r="GI421" s="210"/>
      <c r="GJ421" s="210"/>
      <c r="GK421" s="210"/>
      <c r="GL421" s="210"/>
      <c r="GM421" s="210"/>
    </row>
    <row r="422" spans="1:195" s="242" customFormat="1" ht="18.75" customHeight="1" x14ac:dyDescent="0.4">
      <c r="A422" s="59"/>
      <c r="B422" s="59"/>
      <c r="C422" s="59"/>
      <c r="D422" s="59"/>
      <c r="E422" s="59"/>
      <c r="F422" s="656" t="s">
        <v>392</v>
      </c>
      <c r="G422" s="657"/>
      <c r="H422" s="657"/>
      <c r="I422" s="657"/>
      <c r="J422" s="657"/>
      <c r="K422" s="657"/>
      <c r="L422" s="657"/>
      <c r="M422" s="657"/>
      <c r="N422" s="657"/>
      <c r="O422" s="657"/>
      <c r="P422" s="657"/>
      <c r="Q422" s="657"/>
      <c r="R422" s="658" t="s">
        <v>393</v>
      </c>
      <c r="S422" s="659"/>
      <c r="T422" s="659"/>
      <c r="U422" s="659"/>
      <c r="V422" s="659"/>
      <c r="W422" s="659"/>
      <c r="X422" s="659"/>
      <c r="Y422" s="659"/>
      <c r="Z422" s="659"/>
      <c r="AA422" s="659"/>
      <c r="AB422" s="659"/>
      <c r="AC422" s="659"/>
      <c r="AD422" s="659"/>
      <c r="AE422" s="659"/>
      <c r="AF422" s="659"/>
      <c r="AG422" s="659"/>
      <c r="AH422" s="660"/>
      <c r="AI422" s="661"/>
      <c r="AJ422" s="658" t="s">
        <v>394</v>
      </c>
      <c r="AK422" s="659"/>
      <c r="AL422" s="659"/>
      <c r="AM422" s="659"/>
      <c r="AN422" s="659"/>
      <c r="AO422" s="659"/>
      <c r="AP422" s="659"/>
      <c r="AQ422" s="659"/>
      <c r="AR422" s="659"/>
      <c r="AS422" s="659"/>
      <c r="AT422" s="659"/>
      <c r="AU422" s="659"/>
      <c r="AV422" s="659"/>
      <c r="AW422" s="659"/>
      <c r="AX422" s="659"/>
      <c r="AY422" s="659"/>
      <c r="AZ422" s="659"/>
      <c r="BA422" s="659"/>
      <c r="BB422" s="659"/>
      <c r="BC422" s="659"/>
      <c r="BD422" s="659"/>
      <c r="BE422" s="659"/>
      <c r="BF422" s="659"/>
      <c r="BG422" s="659"/>
      <c r="BH422" s="659"/>
      <c r="BI422" s="662"/>
      <c r="BJ422" s="59"/>
      <c r="BK422" s="59"/>
      <c r="BL422" s="59"/>
      <c r="BM422" s="59"/>
      <c r="BN422" s="59"/>
      <c r="BO422" s="59"/>
      <c r="BP422" s="59"/>
      <c r="BQ422" s="59"/>
      <c r="BR422" s="59"/>
      <c r="BS422" s="59"/>
      <c r="BT422" s="656" t="s">
        <v>392</v>
      </c>
      <c r="BU422" s="657"/>
      <c r="BV422" s="657"/>
      <c r="BW422" s="657"/>
      <c r="BX422" s="657"/>
      <c r="BY422" s="657"/>
      <c r="BZ422" s="657"/>
      <c r="CA422" s="657"/>
      <c r="CB422" s="657"/>
      <c r="CC422" s="657"/>
      <c r="CD422" s="657"/>
      <c r="CE422" s="657"/>
      <c r="CF422" s="658" t="s">
        <v>393</v>
      </c>
      <c r="CG422" s="659"/>
      <c r="CH422" s="659"/>
      <c r="CI422" s="659"/>
      <c r="CJ422" s="659"/>
      <c r="CK422" s="659"/>
      <c r="CL422" s="659"/>
      <c r="CM422" s="659"/>
      <c r="CN422" s="659"/>
      <c r="CO422" s="659"/>
      <c r="CP422" s="659"/>
      <c r="CQ422" s="659"/>
      <c r="CR422" s="659"/>
      <c r="CS422" s="659"/>
      <c r="CT422" s="659"/>
      <c r="CU422" s="659"/>
      <c r="CV422" s="660"/>
      <c r="CW422" s="661"/>
      <c r="CX422" s="658" t="s">
        <v>395</v>
      </c>
      <c r="CY422" s="660"/>
      <c r="CZ422" s="660"/>
      <c r="DA422" s="660"/>
      <c r="DB422" s="660"/>
      <c r="DC422" s="660"/>
      <c r="DD422" s="660"/>
      <c r="DE422" s="660"/>
      <c r="DF422" s="660"/>
      <c r="DG422" s="660"/>
      <c r="DH422" s="660"/>
      <c r="DI422" s="660"/>
      <c r="DJ422" s="660"/>
      <c r="DK422" s="660"/>
      <c r="DL422" s="660"/>
      <c r="DM422" s="660"/>
      <c r="DN422" s="660"/>
      <c r="DO422" s="660"/>
      <c r="DP422" s="660"/>
      <c r="DQ422" s="660"/>
      <c r="DR422" s="660"/>
      <c r="DS422" s="660"/>
      <c r="DT422" s="660"/>
      <c r="DU422" s="660"/>
      <c r="DV422" s="660"/>
      <c r="DW422" s="663"/>
      <c r="DX422" s="59"/>
      <c r="DY422" s="59"/>
      <c r="DZ422" s="59"/>
      <c r="EA422" s="59"/>
      <c r="EB422" s="59"/>
      <c r="EC422" s="59"/>
      <c r="ED422" s="190"/>
      <c r="EE422" s="210"/>
      <c r="EF422" s="210"/>
      <c r="EG422" s="210"/>
      <c r="EH422" s="210"/>
      <c r="EI422" s="210"/>
      <c r="EJ422" s="210"/>
      <c r="EK422" s="210"/>
      <c r="EL422" s="210"/>
      <c r="EM422" s="210"/>
      <c r="EN422" s="210"/>
      <c r="EO422" s="210"/>
      <c r="EP422" s="210"/>
      <c r="EQ422" s="210"/>
      <c r="ER422" s="210"/>
      <c r="ES422" s="210"/>
      <c r="ET422" s="210"/>
      <c r="EU422" s="210"/>
      <c r="EV422" s="210"/>
      <c r="EW422" s="210"/>
      <c r="EX422" s="210"/>
      <c r="EY422" s="210"/>
      <c r="EZ422" s="210"/>
      <c r="FA422" s="210"/>
      <c r="FB422" s="210"/>
      <c r="FC422" s="210"/>
      <c r="FD422" s="210"/>
      <c r="FE422" s="210"/>
      <c r="FF422" s="210"/>
      <c r="FG422" s="210"/>
      <c r="FH422" s="210"/>
      <c r="FI422" s="210"/>
      <c r="FJ422" s="210"/>
      <c r="FK422" s="210"/>
      <c r="FL422" s="210"/>
      <c r="FM422" s="210"/>
      <c r="FN422" s="210"/>
      <c r="FO422" s="210"/>
      <c r="FP422" s="210"/>
      <c r="FQ422" s="210"/>
      <c r="FR422" s="210"/>
      <c r="FS422" s="210"/>
      <c r="FT422" s="210"/>
      <c r="FU422" s="210"/>
      <c r="FV422" s="210"/>
      <c r="FW422" s="210"/>
      <c r="FX422" s="210"/>
      <c r="FY422" s="210"/>
      <c r="FZ422" s="210"/>
      <c r="GA422" s="210"/>
      <c r="GB422" s="210"/>
      <c r="GC422" s="210"/>
      <c r="GD422" s="210"/>
      <c r="GE422" s="210"/>
      <c r="GF422" s="210"/>
      <c r="GG422" s="210"/>
      <c r="GH422" s="210"/>
      <c r="GI422" s="210"/>
      <c r="GJ422" s="210"/>
      <c r="GK422" s="210"/>
      <c r="GL422" s="210"/>
      <c r="GM422" s="210"/>
    </row>
    <row r="423" spans="1:195" s="242" customFormat="1" ht="18.75" customHeight="1" x14ac:dyDescent="0.4">
      <c r="A423" s="59"/>
      <c r="B423" s="59"/>
      <c r="C423" s="59"/>
      <c r="D423" s="59"/>
      <c r="E423" s="59"/>
      <c r="F423" s="636" t="s">
        <v>396</v>
      </c>
      <c r="G423" s="637"/>
      <c r="H423" s="637"/>
      <c r="I423" s="637"/>
      <c r="J423" s="637"/>
      <c r="K423" s="637"/>
      <c r="L423" s="637"/>
      <c r="M423" s="637"/>
      <c r="N423" s="637"/>
      <c r="O423" s="637"/>
      <c r="P423" s="637"/>
      <c r="Q423" s="637"/>
      <c r="R423" s="610" t="s">
        <v>397</v>
      </c>
      <c r="S423" s="611"/>
      <c r="T423" s="611"/>
      <c r="U423" s="611"/>
      <c r="V423" s="611"/>
      <c r="W423" s="611"/>
      <c r="X423" s="611"/>
      <c r="Y423" s="611"/>
      <c r="Z423" s="611"/>
      <c r="AA423" s="611"/>
      <c r="AB423" s="611"/>
      <c r="AC423" s="611"/>
      <c r="AD423" s="611"/>
      <c r="AE423" s="611"/>
      <c r="AF423" s="611"/>
      <c r="AG423" s="611"/>
      <c r="AH423" s="640"/>
      <c r="AI423" s="641"/>
      <c r="AJ423" s="627"/>
      <c r="AK423" s="640"/>
      <c r="AL423" s="640"/>
      <c r="AM423" s="640"/>
      <c r="AN423" s="640"/>
      <c r="AO423" s="640"/>
      <c r="AP423" s="640"/>
      <c r="AQ423" s="640"/>
      <c r="AR423" s="640"/>
      <c r="AS423" s="640"/>
      <c r="AT423" s="640"/>
      <c r="AU423" s="640"/>
      <c r="AV423" s="640"/>
      <c r="AW423" s="640"/>
      <c r="AX423" s="640"/>
      <c r="AY423" s="640"/>
      <c r="AZ423" s="640"/>
      <c r="BA423" s="640"/>
      <c r="BB423" s="640"/>
      <c r="BC423" s="640"/>
      <c r="BD423" s="640"/>
      <c r="BE423" s="640"/>
      <c r="BF423" s="640"/>
      <c r="BG423" s="640"/>
      <c r="BH423" s="640"/>
      <c r="BI423" s="646"/>
      <c r="BJ423" s="59"/>
      <c r="BK423" s="59"/>
      <c r="BL423" s="59"/>
      <c r="BM423" s="59"/>
      <c r="BN423" s="59"/>
      <c r="BO423" s="59"/>
      <c r="BP423" s="59"/>
      <c r="BQ423" s="59"/>
      <c r="BR423" s="59"/>
      <c r="BS423" s="59"/>
      <c r="BT423" s="636" t="s">
        <v>396</v>
      </c>
      <c r="BU423" s="637"/>
      <c r="BV423" s="637"/>
      <c r="BW423" s="637"/>
      <c r="BX423" s="637"/>
      <c r="BY423" s="637"/>
      <c r="BZ423" s="637"/>
      <c r="CA423" s="637"/>
      <c r="CB423" s="637"/>
      <c r="CC423" s="637"/>
      <c r="CD423" s="637"/>
      <c r="CE423" s="637"/>
      <c r="CF423" s="610" t="s">
        <v>397</v>
      </c>
      <c r="CG423" s="611"/>
      <c r="CH423" s="611"/>
      <c r="CI423" s="611"/>
      <c r="CJ423" s="611"/>
      <c r="CK423" s="611"/>
      <c r="CL423" s="611"/>
      <c r="CM423" s="611"/>
      <c r="CN423" s="611"/>
      <c r="CO423" s="611"/>
      <c r="CP423" s="611"/>
      <c r="CQ423" s="611"/>
      <c r="CR423" s="611"/>
      <c r="CS423" s="611"/>
      <c r="CT423" s="611"/>
      <c r="CU423" s="611"/>
      <c r="CV423" s="640"/>
      <c r="CW423" s="641"/>
      <c r="CX423" s="627" t="s">
        <v>398</v>
      </c>
      <c r="CY423" s="640"/>
      <c r="CZ423" s="640"/>
      <c r="DA423" s="640"/>
      <c r="DB423" s="640"/>
      <c r="DC423" s="640"/>
      <c r="DD423" s="640"/>
      <c r="DE423" s="640"/>
      <c r="DF423" s="640"/>
      <c r="DG423" s="640"/>
      <c r="DH423" s="640"/>
      <c r="DI423" s="640"/>
      <c r="DJ423" s="640"/>
      <c r="DK423" s="640"/>
      <c r="DL423" s="640"/>
      <c r="DM423" s="640"/>
      <c r="DN423" s="640"/>
      <c r="DO423" s="640"/>
      <c r="DP423" s="640"/>
      <c r="DQ423" s="640"/>
      <c r="DR423" s="640"/>
      <c r="DS423" s="640"/>
      <c r="DT423" s="640"/>
      <c r="DU423" s="640"/>
      <c r="DV423" s="640"/>
      <c r="DW423" s="646"/>
      <c r="DX423" s="59"/>
      <c r="DY423" s="59"/>
      <c r="DZ423" s="59"/>
      <c r="EA423" s="59"/>
      <c r="EB423" s="59"/>
      <c r="EC423" s="59"/>
      <c r="ED423" s="190"/>
      <c r="EE423" s="210"/>
      <c r="EF423" s="210"/>
      <c r="EG423" s="210"/>
      <c r="EH423" s="210"/>
      <c r="EI423" s="210"/>
      <c r="EJ423" s="210"/>
      <c r="EK423" s="210"/>
      <c r="EL423" s="210"/>
      <c r="EM423" s="210"/>
      <c r="EN423" s="210"/>
      <c r="EO423" s="210"/>
      <c r="EP423" s="210"/>
      <c r="EQ423" s="210"/>
      <c r="ER423" s="210"/>
      <c r="ES423" s="210"/>
      <c r="ET423" s="210"/>
      <c r="EU423" s="210"/>
      <c r="EV423" s="210"/>
      <c r="EW423" s="210"/>
      <c r="EX423" s="210"/>
      <c r="EY423" s="210"/>
      <c r="EZ423" s="210"/>
      <c r="FA423" s="210"/>
      <c r="FB423" s="210"/>
      <c r="FC423" s="210"/>
      <c r="FD423" s="210"/>
      <c r="FE423" s="210"/>
      <c r="FF423" s="210"/>
      <c r="FG423" s="210"/>
      <c r="FH423" s="210"/>
      <c r="FI423" s="210"/>
      <c r="FJ423" s="210"/>
      <c r="FK423" s="210"/>
      <c r="FL423" s="210"/>
      <c r="FM423" s="210"/>
      <c r="FN423" s="210"/>
      <c r="FO423" s="210"/>
      <c r="FP423" s="210"/>
      <c r="FQ423" s="210"/>
      <c r="FR423" s="210"/>
      <c r="FS423" s="210"/>
      <c r="FT423" s="210"/>
      <c r="FU423" s="210"/>
      <c r="FV423" s="210"/>
      <c r="FW423" s="210"/>
      <c r="FX423" s="210"/>
      <c r="FY423" s="210"/>
      <c r="FZ423" s="210"/>
      <c r="GA423" s="210"/>
      <c r="GB423" s="210"/>
      <c r="GC423" s="210"/>
      <c r="GD423" s="210"/>
      <c r="GE423" s="210"/>
      <c r="GF423" s="210"/>
      <c r="GG423" s="210"/>
      <c r="GH423" s="210"/>
      <c r="GI423" s="210"/>
      <c r="GJ423" s="210"/>
      <c r="GK423" s="210"/>
      <c r="GL423" s="210"/>
      <c r="GM423" s="210"/>
    </row>
    <row r="424" spans="1:195" s="242" customFormat="1" ht="18.75" customHeight="1" x14ac:dyDescent="0.4">
      <c r="A424" s="59"/>
      <c r="B424" s="59"/>
      <c r="C424" s="59"/>
      <c r="D424" s="59"/>
      <c r="E424" s="59"/>
      <c r="F424" s="636"/>
      <c r="G424" s="637"/>
      <c r="H424" s="637"/>
      <c r="I424" s="637"/>
      <c r="J424" s="637"/>
      <c r="K424" s="637"/>
      <c r="L424" s="637"/>
      <c r="M424" s="637"/>
      <c r="N424" s="637"/>
      <c r="O424" s="637"/>
      <c r="P424" s="637"/>
      <c r="Q424" s="637"/>
      <c r="R424" s="642"/>
      <c r="S424" s="643"/>
      <c r="T424" s="643"/>
      <c r="U424" s="643"/>
      <c r="V424" s="643"/>
      <c r="W424" s="643"/>
      <c r="X424" s="643"/>
      <c r="Y424" s="643"/>
      <c r="Z424" s="643"/>
      <c r="AA424" s="643"/>
      <c r="AB424" s="643"/>
      <c r="AC424" s="643"/>
      <c r="AD424" s="643"/>
      <c r="AE424" s="643"/>
      <c r="AF424" s="643"/>
      <c r="AG424" s="643"/>
      <c r="AH424" s="644"/>
      <c r="AI424" s="645"/>
      <c r="AJ424" s="647"/>
      <c r="AK424" s="644"/>
      <c r="AL424" s="644"/>
      <c r="AM424" s="644"/>
      <c r="AN424" s="644"/>
      <c r="AO424" s="644"/>
      <c r="AP424" s="644"/>
      <c r="AQ424" s="644"/>
      <c r="AR424" s="644"/>
      <c r="AS424" s="644"/>
      <c r="AT424" s="644"/>
      <c r="AU424" s="644"/>
      <c r="AV424" s="644"/>
      <c r="AW424" s="644"/>
      <c r="AX424" s="644"/>
      <c r="AY424" s="644"/>
      <c r="AZ424" s="644"/>
      <c r="BA424" s="644"/>
      <c r="BB424" s="644"/>
      <c r="BC424" s="644"/>
      <c r="BD424" s="644"/>
      <c r="BE424" s="644"/>
      <c r="BF424" s="644"/>
      <c r="BG424" s="644"/>
      <c r="BH424" s="644"/>
      <c r="BI424" s="648"/>
      <c r="BJ424" s="59"/>
      <c r="BK424" s="59"/>
      <c r="BL424" s="59"/>
      <c r="BM424" s="59"/>
      <c r="BN424" s="59"/>
      <c r="BO424" s="59"/>
      <c r="BP424" s="59"/>
      <c r="BQ424" s="59"/>
      <c r="BR424" s="59"/>
      <c r="BS424" s="59"/>
      <c r="BT424" s="636"/>
      <c r="BU424" s="637"/>
      <c r="BV424" s="637"/>
      <c r="BW424" s="637"/>
      <c r="BX424" s="637"/>
      <c r="BY424" s="637"/>
      <c r="BZ424" s="637"/>
      <c r="CA424" s="637"/>
      <c r="CB424" s="637"/>
      <c r="CC424" s="637"/>
      <c r="CD424" s="637"/>
      <c r="CE424" s="637"/>
      <c r="CF424" s="642"/>
      <c r="CG424" s="643"/>
      <c r="CH424" s="643"/>
      <c r="CI424" s="643"/>
      <c r="CJ424" s="643"/>
      <c r="CK424" s="643"/>
      <c r="CL424" s="643"/>
      <c r="CM424" s="643"/>
      <c r="CN424" s="643"/>
      <c r="CO424" s="643"/>
      <c r="CP424" s="643"/>
      <c r="CQ424" s="643"/>
      <c r="CR424" s="643"/>
      <c r="CS424" s="643"/>
      <c r="CT424" s="643"/>
      <c r="CU424" s="643"/>
      <c r="CV424" s="644"/>
      <c r="CW424" s="645"/>
      <c r="CX424" s="647"/>
      <c r="CY424" s="644"/>
      <c r="CZ424" s="644"/>
      <c r="DA424" s="644"/>
      <c r="DB424" s="644"/>
      <c r="DC424" s="644"/>
      <c r="DD424" s="644"/>
      <c r="DE424" s="644"/>
      <c r="DF424" s="644"/>
      <c r="DG424" s="644"/>
      <c r="DH424" s="644"/>
      <c r="DI424" s="644"/>
      <c r="DJ424" s="644"/>
      <c r="DK424" s="644"/>
      <c r="DL424" s="644"/>
      <c r="DM424" s="644"/>
      <c r="DN424" s="644"/>
      <c r="DO424" s="644"/>
      <c r="DP424" s="644"/>
      <c r="DQ424" s="644"/>
      <c r="DR424" s="644"/>
      <c r="DS424" s="644"/>
      <c r="DT424" s="644"/>
      <c r="DU424" s="644"/>
      <c r="DV424" s="644"/>
      <c r="DW424" s="648"/>
      <c r="DX424" s="59"/>
      <c r="DY424" s="59"/>
      <c r="DZ424" s="59"/>
      <c r="EA424" s="59"/>
      <c r="EB424" s="59"/>
      <c r="EC424" s="59"/>
      <c r="ED424" s="190"/>
      <c r="EE424" s="210"/>
      <c r="EF424" s="210"/>
      <c r="EG424" s="210"/>
      <c r="EH424" s="210"/>
      <c r="EI424" s="210"/>
      <c r="EJ424" s="210"/>
      <c r="EK424" s="210"/>
      <c r="EL424" s="210"/>
      <c r="EM424" s="210"/>
      <c r="EN424" s="210"/>
      <c r="EO424" s="210"/>
      <c r="EP424" s="210"/>
      <c r="EQ424" s="210"/>
      <c r="ER424" s="210"/>
      <c r="ES424" s="210"/>
      <c r="ET424" s="210"/>
      <c r="EU424" s="210"/>
      <c r="EV424" s="210"/>
      <c r="EW424" s="210"/>
      <c r="EX424" s="210"/>
      <c r="EY424" s="210"/>
      <c r="EZ424" s="210"/>
      <c r="FA424" s="210"/>
      <c r="FB424" s="210"/>
      <c r="FC424" s="210"/>
      <c r="FD424" s="210"/>
      <c r="FE424" s="210"/>
      <c r="FF424" s="210"/>
      <c r="FG424" s="210"/>
      <c r="FH424" s="210"/>
      <c r="FI424" s="210"/>
      <c r="FJ424" s="210"/>
      <c r="FK424" s="210"/>
      <c r="FL424" s="210"/>
      <c r="FM424" s="210"/>
      <c r="FN424" s="210"/>
      <c r="FO424" s="210"/>
      <c r="FP424" s="210"/>
      <c r="FQ424" s="210"/>
      <c r="FR424" s="210"/>
      <c r="FS424" s="210"/>
      <c r="FT424" s="210"/>
      <c r="FU424" s="210"/>
      <c r="FV424" s="210"/>
      <c r="FW424" s="210"/>
      <c r="FX424" s="210"/>
      <c r="FY424" s="210"/>
      <c r="FZ424" s="210"/>
      <c r="GA424" s="210"/>
      <c r="GB424" s="210"/>
      <c r="GC424" s="210"/>
      <c r="GD424" s="210"/>
      <c r="GE424" s="210"/>
      <c r="GF424" s="210"/>
      <c r="GG424" s="210"/>
      <c r="GH424" s="210"/>
      <c r="GI424" s="210"/>
      <c r="GJ424" s="210"/>
      <c r="GK424" s="210"/>
      <c r="GL424" s="210"/>
      <c r="GM424" s="210"/>
    </row>
    <row r="425" spans="1:195" s="242" customFormat="1" ht="18.75" customHeight="1" x14ac:dyDescent="0.4">
      <c r="A425" s="59"/>
      <c r="B425" s="59"/>
      <c r="C425" s="59"/>
      <c r="D425" s="59"/>
      <c r="E425" s="59"/>
      <c r="F425" s="636"/>
      <c r="G425" s="637"/>
      <c r="H425" s="637"/>
      <c r="I425" s="637"/>
      <c r="J425" s="637"/>
      <c r="K425" s="637"/>
      <c r="L425" s="637"/>
      <c r="M425" s="637"/>
      <c r="N425" s="637"/>
      <c r="O425" s="637"/>
      <c r="P425" s="637"/>
      <c r="Q425" s="637"/>
      <c r="R425" s="610" t="s">
        <v>399</v>
      </c>
      <c r="S425" s="611"/>
      <c r="T425" s="611"/>
      <c r="U425" s="611"/>
      <c r="V425" s="611"/>
      <c r="W425" s="611"/>
      <c r="X425" s="611"/>
      <c r="Y425" s="611"/>
      <c r="Z425" s="611"/>
      <c r="AA425" s="611"/>
      <c r="AB425" s="611"/>
      <c r="AC425" s="611"/>
      <c r="AD425" s="611"/>
      <c r="AE425" s="611"/>
      <c r="AF425" s="611"/>
      <c r="AG425" s="611"/>
      <c r="AH425" s="640"/>
      <c r="AI425" s="641"/>
      <c r="AJ425" s="627"/>
      <c r="AK425" s="640"/>
      <c r="AL425" s="640"/>
      <c r="AM425" s="640"/>
      <c r="AN425" s="640"/>
      <c r="AO425" s="640"/>
      <c r="AP425" s="640"/>
      <c r="AQ425" s="640"/>
      <c r="AR425" s="640"/>
      <c r="AS425" s="640"/>
      <c r="AT425" s="640"/>
      <c r="AU425" s="640"/>
      <c r="AV425" s="640"/>
      <c r="AW425" s="640"/>
      <c r="AX425" s="640"/>
      <c r="AY425" s="640"/>
      <c r="AZ425" s="640"/>
      <c r="BA425" s="640"/>
      <c r="BB425" s="640"/>
      <c r="BC425" s="640"/>
      <c r="BD425" s="640"/>
      <c r="BE425" s="640"/>
      <c r="BF425" s="640"/>
      <c r="BG425" s="640"/>
      <c r="BH425" s="640"/>
      <c r="BI425" s="646"/>
      <c r="BJ425" s="59"/>
      <c r="BK425" s="59"/>
      <c r="BL425" s="59"/>
      <c r="BM425" s="59"/>
      <c r="BN425" s="59"/>
      <c r="BO425" s="59"/>
      <c r="BP425" s="59"/>
      <c r="BQ425" s="59"/>
      <c r="BR425" s="59"/>
      <c r="BS425" s="59"/>
      <c r="BT425" s="636"/>
      <c r="BU425" s="637"/>
      <c r="BV425" s="637"/>
      <c r="BW425" s="637"/>
      <c r="BX425" s="637"/>
      <c r="BY425" s="637"/>
      <c r="BZ425" s="637"/>
      <c r="CA425" s="637"/>
      <c r="CB425" s="637"/>
      <c r="CC425" s="637"/>
      <c r="CD425" s="637"/>
      <c r="CE425" s="637"/>
      <c r="CF425" s="610" t="s">
        <v>399</v>
      </c>
      <c r="CG425" s="611"/>
      <c r="CH425" s="611"/>
      <c r="CI425" s="611"/>
      <c r="CJ425" s="611"/>
      <c r="CK425" s="611"/>
      <c r="CL425" s="611"/>
      <c r="CM425" s="611"/>
      <c r="CN425" s="611"/>
      <c r="CO425" s="611"/>
      <c r="CP425" s="611"/>
      <c r="CQ425" s="611"/>
      <c r="CR425" s="611"/>
      <c r="CS425" s="611"/>
      <c r="CT425" s="611"/>
      <c r="CU425" s="611"/>
      <c r="CV425" s="640"/>
      <c r="CW425" s="641"/>
      <c r="CX425" s="627" t="s">
        <v>400</v>
      </c>
      <c r="CY425" s="640"/>
      <c r="CZ425" s="640"/>
      <c r="DA425" s="640"/>
      <c r="DB425" s="640"/>
      <c r="DC425" s="640"/>
      <c r="DD425" s="640"/>
      <c r="DE425" s="640"/>
      <c r="DF425" s="640"/>
      <c r="DG425" s="640"/>
      <c r="DH425" s="640"/>
      <c r="DI425" s="640"/>
      <c r="DJ425" s="640"/>
      <c r="DK425" s="640"/>
      <c r="DL425" s="640"/>
      <c r="DM425" s="640"/>
      <c r="DN425" s="640"/>
      <c r="DO425" s="640"/>
      <c r="DP425" s="640"/>
      <c r="DQ425" s="640"/>
      <c r="DR425" s="640"/>
      <c r="DS425" s="640"/>
      <c r="DT425" s="640"/>
      <c r="DU425" s="640"/>
      <c r="DV425" s="640"/>
      <c r="DW425" s="646"/>
      <c r="DX425" s="59"/>
      <c r="DY425" s="59"/>
      <c r="DZ425" s="59"/>
      <c r="EA425" s="59"/>
      <c r="EB425" s="59"/>
      <c r="EC425" s="59"/>
      <c r="ED425" s="190"/>
      <c r="EE425" s="210"/>
      <c r="EF425" s="210"/>
      <c r="EG425" s="210"/>
      <c r="EH425" s="210"/>
      <c r="EI425" s="210"/>
      <c r="EJ425" s="210"/>
      <c r="EK425" s="210"/>
      <c r="EL425" s="210"/>
      <c r="EM425" s="210"/>
      <c r="EN425" s="210"/>
      <c r="EO425" s="210"/>
      <c r="EP425" s="210"/>
      <c r="EQ425" s="210"/>
      <c r="ER425" s="210"/>
      <c r="ES425" s="210"/>
      <c r="ET425" s="210"/>
      <c r="EU425" s="210"/>
      <c r="EV425" s="210"/>
      <c r="EW425" s="210"/>
      <c r="EX425" s="210"/>
      <c r="EY425" s="210"/>
      <c r="EZ425" s="210"/>
      <c r="FA425" s="210"/>
      <c r="FB425" s="210"/>
      <c r="FC425" s="210"/>
      <c r="FD425" s="210"/>
      <c r="FE425" s="210"/>
      <c r="FF425" s="210"/>
      <c r="FG425" s="210"/>
      <c r="FH425" s="210"/>
      <c r="FI425" s="210"/>
      <c r="FJ425" s="210"/>
      <c r="FK425" s="210"/>
      <c r="FL425" s="210"/>
      <c r="FM425" s="210"/>
      <c r="FN425" s="210"/>
      <c r="FO425" s="210"/>
      <c r="FP425" s="210"/>
      <c r="FQ425" s="210"/>
      <c r="FR425" s="210"/>
      <c r="FS425" s="210"/>
      <c r="FT425" s="210"/>
      <c r="FU425" s="210"/>
      <c r="FV425" s="210"/>
      <c r="FW425" s="210"/>
      <c r="FX425" s="210"/>
      <c r="FY425" s="210"/>
      <c r="FZ425" s="210"/>
      <c r="GA425" s="210"/>
      <c r="GB425" s="210"/>
      <c r="GC425" s="210"/>
      <c r="GD425" s="210"/>
      <c r="GE425" s="210"/>
      <c r="GF425" s="210"/>
      <c r="GG425" s="210"/>
      <c r="GH425" s="210"/>
      <c r="GI425" s="210"/>
      <c r="GJ425" s="210"/>
      <c r="GK425" s="210"/>
      <c r="GL425" s="210"/>
      <c r="GM425" s="210"/>
    </row>
    <row r="426" spans="1:195" s="242" customFormat="1" ht="18.75" customHeight="1" x14ac:dyDescent="0.4">
      <c r="A426" s="59"/>
      <c r="B426" s="59"/>
      <c r="C426" s="59"/>
      <c r="D426" s="59"/>
      <c r="E426" s="59"/>
      <c r="F426" s="636"/>
      <c r="G426" s="637"/>
      <c r="H426" s="637"/>
      <c r="I426" s="637"/>
      <c r="J426" s="637"/>
      <c r="K426" s="637"/>
      <c r="L426" s="637"/>
      <c r="M426" s="637"/>
      <c r="N426" s="637"/>
      <c r="O426" s="637"/>
      <c r="P426" s="637"/>
      <c r="Q426" s="637"/>
      <c r="R426" s="642"/>
      <c r="S426" s="643"/>
      <c r="T426" s="643"/>
      <c r="U426" s="643"/>
      <c r="V426" s="643"/>
      <c r="W426" s="643"/>
      <c r="X426" s="643"/>
      <c r="Y426" s="643"/>
      <c r="Z426" s="643"/>
      <c r="AA426" s="643"/>
      <c r="AB426" s="643"/>
      <c r="AC426" s="643"/>
      <c r="AD426" s="643"/>
      <c r="AE426" s="643"/>
      <c r="AF426" s="643"/>
      <c r="AG426" s="643"/>
      <c r="AH426" s="644"/>
      <c r="AI426" s="645"/>
      <c r="AJ426" s="647"/>
      <c r="AK426" s="644"/>
      <c r="AL426" s="644"/>
      <c r="AM426" s="644"/>
      <c r="AN426" s="644"/>
      <c r="AO426" s="644"/>
      <c r="AP426" s="644"/>
      <c r="AQ426" s="644"/>
      <c r="AR426" s="644"/>
      <c r="AS426" s="644"/>
      <c r="AT426" s="644"/>
      <c r="AU426" s="644"/>
      <c r="AV426" s="644"/>
      <c r="AW426" s="644"/>
      <c r="AX426" s="644"/>
      <c r="AY426" s="644"/>
      <c r="AZ426" s="644"/>
      <c r="BA426" s="644"/>
      <c r="BB426" s="644"/>
      <c r="BC426" s="644"/>
      <c r="BD426" s="644"/>
      <c r="BE426" s="644"/>
      <c r="BF426" s="644"/>
      <c r="BG426" s="644"/>
      <c r="BH426" s="644"/>
      <c r="BI426" s="648"/>
      <c r="BJ426" s="59"/>
      <c r="BK426" s="59"/>
      <c r="BL426" s="59"/>
      <c r="BM426" s="59"/>
      <c r="BN426" s="59"/>
      <c r="BO426" s="59"/>
      <c r="BP426" s="59"/>
      <c r="BQ426" s="59"/>
      <c r="BR426" s="59"/>
      <c r="BS426" s="59"/>
      <c r="BT426" s="636"/>
      <c r="BU426" s="637"/>
      <c r="BV426" s="637"/>
      <c r="BW426" s="637"/>
      <c r="BX426" s="637"/>
      <c r="BY426" s="637"/>
      <c r="BZ426" s="637"/>
      <c r="CA426" s="637"/>
      <c r="CB426" s="637"/>
      <c r="CC426" s="637"/>
      <c r="CD426" s="637"/>
      <c r="CE426" s="637"/>
      <c r="CF426" s="642"/>
      <c r="CG426" s="643"/>
      <c r="CH426" s="643"/>
      <c r="CI426" s="643"/>
      <c r="CJ426" s="643"/>
      <c r="CK426" s="643"/>
      <c r="CL426" s="643"/>
      <c r="CM426" s="643"/>
      <c r="CN426" s="643"/>
      <c r="CO426" s="643"/>
      <c r="CP426" s="643"/>
      <c r="CQ426" s="643"/>
      <c r="CR426" s="643"/>
      <c r="CS426" s="643"/>
      <c r="CT426" s="643"/>
      <c r="CU426" s="643"/>
      <c r="CV426" s="644"/>
      <c r="CW426" s="645"/>
      <c r="CX426" s="647"/>
      <c r="CY426" s="644"/>
      <c r="CZ426" s="644"/>
      <c r="DA426" s="644"/>
      <c r="DB426" s="644"/>
      <c r="DC426" s="644"/>
      <c r="DD426" s="644"/>
      <c r="DE426" s="644"/>
      <c r="DF426" s="644"/>
      <c r="DG426" s="644"/>
      <c r="DH426" s="644"/>
      <c r="DI426" s="644"/>
      <c r="DJ426" s="644"/>
      <c r="DK426" s="644"/>
      <c r="DL426" s="644"/>
      <c r="DM426" s="644"/>
      <c r="DN426" s="644"/>
      <c r="DO426" s="644"/>
      <c r="DP426" s="644"/>
      <c r="DQ426" s="644"/>
      <c r="DR426" s="644"/>
      <c r="DS426" s="644"/>
      <c r="DT426" s="644"/>
      <c r="DU426" s="644"/>
      <c r="DV426" s="644"/>
      <c r="DW426" s="648"/>
      <c r="DX426" s="59"/>
      <c r="DY426" s="59"/>
      <c r="DZ426" s="59"/>
      <c r="EA426" s="59"/>
      <c r="EB426" s="59"/>
      <c r="EC426" s="59"/>
      <c r="ED426" s="190"/>
      <c r="EE426" s="210"/>
      <c r="EF426" s="210"/>
      <c r="EG426" s="210"/>
      <c r="EH426" s="210"/>
      <c r="EI426" s="210"/>
      <c r="EJ426" s="210"/>
      <c r="EK426" s="210"/>
      <c r="EL426" s="210"/>
      <c r="EM426" s="210"/>
      <c r="EN426" s="210"/>
      <c r="EO426" s="210"/>
      <c r="EP426" s="210"/>
      <c r="EQ426" s="210"/>
      <c r="ER426" s="210"/>
      <c r="ES426" s="210"/>
      <c r="ET426" s="210"/>
      <c r="EU426" s="210"/>
      <c r="EV426" s="210"/>
      <c r="EW426" s="210"/>
      <c r="EX426" s="210"/>
      <c r="EY426" s="210"/>
      <c r="EZ426" s="210"/>
      <c r="FA426" s="210"/>
      <c r="FB426" s="210"/>
      <c r="FC426" s="210"/>
      <c r="FD426" s="210"/>
      <c r="FE426" s="210"/>
      <c r="FF426" s="210"/>
      <c r="FG426" s="210"/>
      <c r="FH426" s="210"/>
      <c r="FI426" s="210"/>
      <c r="FJ426" s="210"/>
      <c r="FK426" s="210"/>
      <c r="FL426" s="210"/>
      <c r="FM426" s="210"/>
      <c r="FN426" s="210"/>
      <c r="FO426" s="210"/>
      <c r="FP426" s="210"/>
      <c r="FQ426" s="210"/>
      <c r="FR426" s="210"/>
      <c r="FS426" s="210"/>
      <c r="FT426" s="210"/>
      <c r="FU426" s="210"/>
      <c r="FV426" s="210"/>
      <c r="FW426" s="210"/>
      <c r="FX426" s="210"/>
      <c r="FY426" s="210"/>
      <c r="FZ426" s="210"/>
      <c r="GA426" s="210"/>
      <c r="GB426" s="210"/>
      <c r="GC426" s="210"/>
      <c r="GD426" s="210"/>
      <c r="GE426" s="210"/>
      <c r="GF426" s="210"/>
      <c r="GG426" s="210"/>
      <c r="GH426" s="210"/>
      <c r="GI426" s="210"/>
      <c r="GJ426" s="210"/>
      <c r="GK426" s="210"/>
      <c r="GL426" s="210"/>
      <c r="GM426" s="210"/>
    </row>
    <row r="427" spans="1:195" s="242" customFormat="1" ht="18.75" customHeight="1" x14ac:dyDescent="0.4">
      <c r="A427" s="59"/>
      <c r="B427" s="59"/>
      <c r="C427" s="59"/>
      <c r="D427" s="59"/>
      <c r="E427" s="59"/>
      <c r="F427" s="636"/>
      <c r="G427" s="637"/>
      <c r="H427" s="637"/>
      <c r="I427" s="637"/>
      <c r="J427" s="637"/>
      <c r="K427" s="637"/>
      <c r="L427" s="637"/>
      <c r="M427" s="637"/>
      <c r="N427" s="637"/>
      <c r="O427" s="637"/>
      <c r="P427" s="637"/>
      <c r="Q427" s="637"/>
      <c r="R427" s="610" t="s">
        <v>401</v>
      </c>
      <c r="S427" s="611"/>
      <c r="T427" s="611"/>
      <c r="U427" s="611"/>
      <c r="V427" s="611"/>
      <c r="W427" s="611"/>
      <c r="X427" s="611"/>
      <c r="Y427" s="611"/>
      <c r="Z427" s="611"/>
      <c r="AA427" s="611"/>
      <c r="AB427" s="611"/>
      <c r="AC427" s="611"/>
      <c r="AD427" s="611"/>
      <c r="AE427" s="611"/>
      <c r="AF427" s="611"/>
      <c r="AG427" s="611"/>
      <c r="AH427" s="640"/>
      <c r="AI427" s="641"/>
      <c r="AJ427" s="627"/>
      <c r="AK427" s="640"/>
      <c r="AL427" s="640"/>
      <c r="AM427" s="640"/>
      <c r="AN427" s="640"/>
      <c r="AO427" s="640"/>
      <c r="AP427" s="640"/>
      <c r="AQ427" s="640"/>
      <c r="AR427" s="640"/>
      <c r="AS427" s="640"/>
      <c r="AT427" s="640"/>
      <c r="AU427" s="640"/>
      <c r="AV427" s="640"/>
      <c r="AW427" s="640"/>
      <c r="AX427" s="640"/>
      <c r="AY427" s="640"/>
      <c r="AZ427" s="640"/>
      <c r="BA427" s="640"/>
      <c r="BB427" s="640"/>
      <c r="BC427" s="640"/>
      <c r="BD427" s="640"/>
      <c r="BE427" s="640"/>
      <c r="BF427" s="640"/>
      <c r="BG427" s="640"/>
      <c r="BH427" s="640"/>
      <c r="BI427" s="646"/>
      <c r="BJ427" s="59"/>
      <c r="BK427" s="59"/>
      <c r="BL427" s="59"/>
      <c r="BM427" s="59"/>
      <c r="BN427" s="59"/>
      <c r="BO427" s="59"/>
      <c r="BP427" s="59"/>
      <c r="BQ427" s="59"/>
      <c r="BR427" s="59"/>
      <c r="BS427" s="59"/>
      <c r="BT427" s="636"/>
      <c r="BU427" s="637"/>
      <c r="BV427" s="637"/>
      <c r="BW427" s="637"/>
      <c r="BX427" s="637"/>
      <c r="BY427" s="637"/>
      <c r="BZ427" s="637"/>
      <c r="CA427" s="637"/>
      <c r="CB427" s="637"/>
      <c r="CC427" s="637"/>
      <c r="CD427" s="637"/>
      <c r="CE427" s="637"/>
      <c r="CF427" s="610" t="s">
        <v>401</v>
      </c>
      <c r="CG427" s="611"/>
      <c r="CH427" s="611"/>
      <c r="CI427" s="611"/>
      <c r="CJ427" s="611"/>
      <c r="CK427" s="611"/>
      <c r="CL427" s="611"/>
      <c r="CM427" s="611"/>
      <c r="CN427" s="611"/>
      <c r="CO427" s="611"/>
      <c r="CP427" s="611"/>
      <c r="CQ427" s="611"/>
      <c r="CR427" s="611"/>
      <c r="CS427" s="611"/>
      <c r="CT427" s="611"/>
      <c r="CU427" s="611"/>
      <c r="CV427" s="640"/>
      <c r="CW427" s="641"/>
      <c r="CX427" s="627" t="s">
        <v>402</v>
      </c>
      <c r="CY427" s="640"/>
      <c r="CZ427" s="640"/>
      <c r="DA427" s="640"/>
      <c r="DB427" s="640"/>
      <c r="DC427" s="640"/>
      <c r="DD427" s="640"/>
      <c r="DE427" s="640"/>
      <c r="DF427" s="640"/>
      <c r="DG427" s="640"/>
      <c r="DH427" s="640"/>
      <c r="DI427" s="640"/>
      <c r="DJ427" s="640"/>
      <c r="DK427" s="640"/>
      <c r="DL427" s="640"/>
      <c r="DM427" s="640"/>
      <c r="DN427" s="640"/>
      <c r="DO427" s="640"/>
      <c r="DP427" s="640"/>
      <c r="DQ427" s="640"/>
      <c r="DR427" s="640"/>
      <c r="DS427" s="640"/>
      <c r="DT427" s="640"/>
      <c r="DU427" s="640"/>
      <c r="DV427" s="640"/>
      <c r="DW427" s="646"/>
      <c r="DX427" s="59"/>
      <c r="DY427" s="59"/>
      <c r="DZ427" s="59"/>
      <c r="EA427" s="59"/>
      <c r="EB427" s="59"/>
      <c r="EC427" s="59"/>
      <c r="ED427" s="190"/>
      <c r="EE427" s="210"/>
      <c r="EF427" s="210"/>
      <c r="EG427" s="210"/>
      <c r="EH427" s="210"/>
      <c r="EI427" s="210"/>
      <c r="EJ427" s="210"/>
      <c r="EK427" s="210"/>
      <c r="EL427" s="210"/>
      <c r="EM427" s="210"/>
      <c r="EN427" s="210"/>
      <c r="EO427" s="210"/>
      <c r="EP427" s="210"/>
      <c r="EQ427" s="210"/>
      <c r="ER427" s="210"/>
      <c r="ES427" s="210"/>
      <c r="ET427" s="210"/>
      <c r="EU427" s="210"/>
      <c r="EV427" s="210"/>
      <c r="EW427" s="210"/>
      <c r="EX427" s="210"/>
      <c r="EY427" s="210"/>
      <c r="EZ427" s="210"/>
      <c r="FA427" s="210"/>
      <c r="FB427" s="210"/>
      <c r="FC427" s="210"/>
      <c r="FD427" s="210"/>
      <c r="FE427" s="210"/>
      <c r="FF427" s="210"/>
      <c r="FG427" s="210"/>
      <c r="FH427" s="210"/>
      <c r="FI427" s="210"/>
      <c r="FJ427" s="210"/>
      <c r="FK427" s="210"/>
      <c r="FL427" s="210"/>
      <c r="FM427" s="210"/>
      <c r="FN427" s="210"/>
      <c r="FO427" s="210"/>
      <c r="FP427" s="210"/>
      <c r="FQ427" s="210"/>
      <c r="FR427" s="210"/>
      <c r="FS427" s="210"/>
      <c r="FT427" s="210"/>
      <c r="FU427" s="210"/>
      <c r="FV427" s="210"/>
      <c r="FW427" s="210"/>
      <c r="FX427" s="210"/>
      <c r="FY427" s="210"/>
      <c r="FZ427" s="210"/>
      <c r="GA427" s="210"/>
      <c r="GB427" s="210"/>
      <c r="GC427" s="210"/>
      <c r="GD427" s="210"/>
      <c r="GE427" s="210"/>
      <c r="GF427" s="210"/>
      <c r="GG427" s="210"/>
      <c r="GH427" s="210"/>
      <c r="GI427" s="210"/>
      <c r="GJ427" s="210"/>
      <c r="GK427" s="210"/>
      <c r="GL427" s="210"/>
      <c r="GM427" s="210"/>
    </row>
    <row r="428" spans="1:195" s="242" customFormat="1" ht="18.75" customHeight="1" x14ac:dyDescent="0.4">
      <c r="A428" s="59"/>
      <c r="B428" s="59"/>
      <c r="C428" s="59"/>
      <c r="D428" s="59"/>
      <c r="E428" s="59"/>
      <c r="F428" s="636"/>
      <c r="G428" s="637"/>
      <c r="H428" s="637"/>
      <c r="I428" s="637"/>
      <c r="J428" s="637"/>
      <c r="K428" s="637"/>
      <c r="L428" s="637"/>
      <c r="M428" s="637"/>
      <c r="N428" s="637"/>
      <c r="O428" s="637"/>
      <c r="P428" s="637"/>
      <c r="Q428" s="637"/>
      <c r="R428" s="642"/>
      <c r="S428" s="643"/>
      <c r="T428" s="643"/>
      <c r="U428" s="643"/>
      <c r="V428" s="643"/>
      <c r="W428" s="643"/>
      <c r="X428" s="643"/>
      <c r="Y428" s="643"/>
      <c r="Z428" s="643"/>
      <c r="AA428" s="643"/>
      <c r="AB428" s="643"/>
      <c r="AC428" s="643"/>
      <c r="AD428" s="643"/>
      <c r="AE428" s="643"/>
      <c r="AF428" s="643"/>
      <c r="AG428" s="643"/>
      <c r="AH428" s="644"/>
      <c r="AI428" s="645"/>
      <c r="AJ428" s="647"/>
      <c r="AK428" s="644"/>
      <c r="AL428" s="644"/>
      <c r="AM428" s="644"/>
      <c r="AN428" s="644"/>
      <c r="AO428" s="644"/>
      <c r="AP428" s="644"/>
      <c r="AQ428" s="644"/>
      <c r="AR428" s="644"/>
      <c r="AS428" s="644"/>
      <c r="AT428" s="644"/>
      <c r="AU428" s="644"/>
      <c r="AV428" s="644"/>
      <c r="AW428" s="644"/>
      <c r="AX428" s="644"/>
      <c r="AY428" s="644"/>
      <c r="AZ428" s="644"/>
      <c r="BA428" s="644"/>
      <c r="BB428" s="644"/>
      <c r="BC428" s="644"/>
      <c r="BD428" s="644"/>
      <c r="BE428" s="644"/>
      <c r="BF428" s="644"/>
      <c r="BG428" s="644"/>
      <c r="BH428" s="644"/>
      <c r="BI428" s="648"/>
      <c r="BJ428" s="59"/>
      <c r="BK428" s="59"/>
      <c r="BL428" s="59"/>
      <c r="BM428" s="59"/>
      <c r="BN428" s="59"/>
      <c r="BO428" s="59"/>
      <c r="BP428" s="59"/>
      <c r="BQ428" s="59"/>
      <c r="BR428" s="59"/>
      <c r="BS428" s="59"/>
      <c r="BT428" s="636"/>
      <c r="BU428" s="637"/>
      <c r="BV428" s="637"/>
      <c r="BW428" s="637"/>
      <c r="BX428" s="637"/>
      <c r="BY428" s="637"/>
      <c r="BZ428" s="637"/>
      <c r="CA428" s="637"/>
      <c r="CB428" s="637"/>
      <c r="CC428" s="637"/>
      <c r="CD428" s="637"/>
      <c r="CE428" s="637"/>
      <c r="CF428" s="642"/>
      <c r="CG428" s="643"/>
      <c r="CH428" s="643"/>
      <c r="CI428" s="643"/>
      <c r="CJ428" s="643"/>
      <c r="CK428" s="643"/>
      <c r="CL428" s="643"/>
      <c r="CM428" s="643"/>
      <c r="CN428" s="643"/>
      <c r="CO428" s="643"/>
      <c r="CP428" s="643"/>
      <c r="CQ428" s="643"/>
      <c r="CR428" s="643"/>
      <c r="CS428" s="643"/>
      <c r="CT428" s="643"/>
      <c r="CU428" s="643"/>
      <c r="CV428" s="644"/>
      <c r="CW428" s="645"/>
      <c r="CX428" s="647"/>
      <c r="CY428" s="644"/>
      <c r="CZ428" s="644"/>
      <c r="DA428" s="644"/>
      <c r="DB428" s="644"/>
      <c r="DC428" s="644"/>
      <c r="DD428" s="644"/>
      <c r="DE428" s="644"/>
      <c r="DF428" s="644"/>
      <c r="DG428" s="644"/>
      <c r="DH428" s="644"/>
      <c r="DI428" s="644"/>
      <c r="DJ428" s="644"/>
      <c r="DK428" s="644"/>
      <c r="DL428" s="644"/>
      <c r="DM428" s="644"/>
      <c r="DN428" s="644"/>
      <c r="DO428" s="644"/>
      <c r="DP428" s="644"/>
      <c r="DQ428" s="644"/>
      <c r="DR428" s="644"/>
      <c r="DS428" s="644"/>
      <c r="DT428" s="644"/>
      <c r="DU428" s="644"/>
      <c r="DV428" s="644"/>
      <c r="DW428" s="648"/>
      <c r="DX428" s="59"/>
      <c r="DY428" s="59"/>
      <c r="DZ428" s="59"/>
      <c r="EA428" s="59"/>
      <c r="EB428" s="59"/>
      <c r="EC428" s="59"/>
      <c r="ED428" s="190"/>
      <c r="EE428" s="210"/>
      <c r="EF428" s="210"/>
      <c r="EG428" s="210"/>
      <c r="EH428" s="210"/>
      <c r="EI428" s="210"/>
      <c r="EJ428" s="210"/>
      <c r="EK428" s="210"/>
      <c r="EL428" s="210"/>
      <c r="EM428" s="210"/>
      <c r="EN428" s="210"/>
      <c r="EO428" s="210"/>
      <c r="EP428" s="210"/>
      <c r="EQ428" s="210"/>
      <c r="ER428" s="210"/>
      <c r="ES428" s="210"/>
      <c r="ET428" s="210"/>
      <c r="EU428" s="210"/>
      <c r="EV428" s="210"/>
      <c r="EW428" s="210"/>
      <c r="EX428" s="210"/>
      <c r="EY428" s="210"/>
      <c r="EZ428" s="210"/>
      <c r="FA428" s="210"/>
      <c r="FB428" s="210"/>
      <c r="FC428" s="210"/>
      <c r="FD428" s="210"/>
      <c r="FE428" s="210"/>
      <c r="FF428" s="210"/>
      <c r="FG428" s="210"/>
      <c r="FH428" s="210"/>
      <c r="FI428" s="210"/>
      <c r="FJ428" s="210"/>
      <c r="FK428" s="210"/>
      <c r="FL428" s="210"/>
      <c r="FM428" s="210"/>
      <c r="FN428" s="210"/>
      <c r="FO428" s="210"/>
      <c r="FP428" s="210"/>
      <c r="FQ428" s="210"/>
      <c r="FR428" s="210"/>
      <c r="FS428" s="210"/>
      <c r="FT428" s="210"/>
      <c r="FU428" s="210"/>
      <c r="FV428" s="210"/>
      <c r="FW428" s="210"/>
      <c r="FX428" s="210"/>
      <c r="FY428" s="210"/>
      <c r="FZ428" s="210"/>
      <c r="GA428" s="210"/>
      <c r="GB428" s="210"/>
      <c r="GC428" s="210"/>
      <c r="GD428" s="210"/>
      <c r="GE428" s="210"/>
      <c r="GF428" s="210"/>
      <c r="GG428" s="210"/>
      <c r="GH428" s="210"/>
      <c r="GI428" s="210"/>
      <c r="GJ428" s="210"/>
      <c r="GK428" s="210"/>
      <c r="GL428" s="210"/>
      <c r="GM428" s="210"/>
    </row>
    <row r="429" spans="1:195" s="242" customFormat="1" ht="18.75" customHeight="1" x14ac:dyDescent="0.4">
      <c r="A429" s="59"/>
      <c r="B429" s="59"/>
      <c r="C429" s="59"/>
      <c r="D429" s="59"/>
      <c r="E429" s="59"/>
      <c r="F429" s="636"/>
      <c r="G429" s="637"/>
      <c r="H429" s="637"/>
      <c r="I429" s="637"/>
      <c r="J429" s="637"/>
      <c r="K429" s="637"/>
      <c r="L429" s="637"/>
      <c r="M429" s="637"/>
      <c r="N429" s="637"/>
      <c r="O429" s="637"/>
      <c r="P429" s="637"/>
      <c r="Q429" s="637"/>
      <c r="R429" s="610" t="s">
        <v>484</v>
      </c>
      <c r="S429" s="611"/>
      <c r="T429" s="611"/>
      <c r="U429" s="611"/>
      <c r="V429" s="611"/>
      <c r="W429" s="611"/>
      <c r="X429" s="611"/>
      <c r="Y429" s="611"/>
      <c r="Z429" s="611"/>
      <c r="AA429" s="611"/>
      <c r="AB429" s="611"/>
      <c r="AC429" s="611"/>
      <c r="AD429" s="611"/>
      <c r="AE429" s="611"/>
      <c r="AF429" s="611"/>
      <c r="AG429" s="611"/>
      <c r="AH429" s="640"/>
      <c r="AI429" s="641"/>
      <c r="AJ429" s="627"/>
      <c r="AK429" s="640"/>
      <c r="AL429" s="640"/>
      <c r="AM429" s="640"/>
      <c r="AN429" s="640"/>
      <c r="AO429" s="640"/>
      <c r="AP429" s="640"/>
      <c r="AQ429" s="640"/>
      <c r="AR429" s="640"/>
      <c r="AS429" s="640"/>
      <c r="AT429" s="640"/>
      <c r="AU429" s="640"/>
      <c r="AV429" s="640"/>
      <c r="AW429" s="640"/>
      <c r="AX429" s="640"/>
      <c r="AY429" s="640"/>
      <c r="AZ429" s="640"/>
      <c r="BA429" s="640"/>
      <c r="BB429" s="640"/>
      <c r="BC429" s="640"/>
      <c r="BD429" s="640"/>
      <c r="BE429" s="640"/>
      <c r="BF429" s="640"/>
      <c r="BG429" s="640"/>
      <c r="BH429" s="640"/>
      <c r="BI429" s="646"/>
      <c r="BJ429" s="59"/>
      <c r="BK429" s="59"/>
      <c r="BL429" s="59"/>
      <c r="BM429" s="59"/>
      <c r="BN429" s="59"/>
      <c r="BO429" s="59"/>
      <c r="BP429" s="59"/>
      <c r="BQ429" s="59"/>
      <c r="BR429" s="59"/>
      <c r="BS429" s="59"/>
      <c r="BT429" s="636"/>
      <c r="BU429" s="637"/>
      <c r="BV429" s="637"/>
      <c r="BW429" s="637"/>
      <c r="BX429" s="637"/>
      <c r="BY429" s="637"/>
      <c r="BZ429" s="637"/>
      <c r="CA429" s="637"/>
      <c r="CB429" s="637"/>
      <c r="CC429" s="637"/>
      <c r="CD429" s="637"/>
      <c r="CE429" s="637"/>
      <c r="CF429" s="610" t="s">
        <v>484</v>
      </c>
      <c r="CG429" s="611"/>
      <c r="CH429" s="611"/>
      <c r="CI429" s="611"/>
      <c r="CJ429" s="611"/>
      <c r="CK429" s="611"/>
      <c r="CL429" s="611"/>
      <c r="CM429" s="611"/>
      <c r="CN429" s="611"/>
      <c r="CO429" s="611"/>
      <c r="CP429" s="611"/>
      <c r="CQ429" s="611"/>
      <c r="CR429" s="611"/>
      <c r="CS429" s="611"/>
      <c r="CT429" s="611"/>
      <c r="CU429" s="611"/>
      <c r="CV429" s="640"/>
      <c r="CW429" s="641"/>
      <c r="CX429" s="627" t="s">
        <v>473</v>
      </c>
      <c r="CY429" s="640"/>
      <c r="CZ429" s="640"/>
      <c r="DA429" s="640"/>
      <c r="DB429" s="640"/>
      <c r="DC429" s="640"/>
      <c r="DD429" s="640"/>
      <c r="DE429" s="640"/>
      <c r="DF429" s="640"/>
      <c r="DG429" s="640"/>
      <c r="DH429" s="640"/>
      <c r="DI429" s="640"/>
      <c r="DJ429" s="640"/>
      <c r="DK429" s="640"/>
      <c r="DL429" s="640"/>
      <c r="DM429" s="640"/>
      <c r="DN429" s="640"/>
      <c r="DO429" s="640"/>
      <c r="DP429" s="640"/>
      <c r="DQ429" s="640"/>
      <c r="DR429" s="640"/>
      <c r="DS429" s="640"/>
      <c r="DT429" s="640"/>
      <c r="DU429" s="640"/>
      <c r="DV429" s="640"/>
      <c r="DW429" s="646"/>
      <c r="DX429" s="59"/>
      <c r="DY429" s="59"/>
      <c r="DZ429" s="59"/>
      <c r="EA429" s="59"/>
      <c r="EB429" s="59"/>
      <c r="EC429" s="59"/>
      <c r="ED429" s="190"/>
      <c r="EE429" s="210"/>
      <c r="EF429" s="210"/>
      <c r="EG429" s="210"/>
      <c r="EH429" s="210"/>
      <c r="EI429" s="210"/>
      <c r="EJ429" s="210"/>
      <c r="EK429" s="210"/>
      <c r="EL429" s="210"/>
      <c r="EM429" s="210"/>
      <c r="EN429" s="210"/>
      <c r="EO429" s="210"/>
      <c r="EP429" s="210"/>
      <c r="EQ429" s="210"/>
      <c r="ER429" s="210"/>
      <c r="ES429" s="210"/>
      <c r="ET429" s="210"/>
      <c r="EU429" s="210"/>
      <c r="EV429" s="210"/>
      <c r="EW429" s="210"/>
      <c r="EX429" s="210"/>
      <c r="EY429" s="210"/>
      <c r="EZ429" s="210"/>
      <c r="FA429" s="210"/>
      <c r="FB429" s="210"/>
      <c r="FC429" s="210"/>
      <c r="FD429" s="210"/>
      <c r="FE429" s="210"/>
      <c r="FF429" s="210"/>
      <c r="FG429" s="210"/>
      <c r="FH429" s="210"/>
      <c r="FI429" s="210"/>
      <c r="FJ429" s="210"/>
      <c r="FK429" s="210"/>
      <c r="FL429" s="210"/>
      <c r="FM429" s="210"/>
      <c r="FN429" s="210"/>
      <c r="FO429" s="210"/>
      <c r="FP429" s="210"/>
      <c r="FQ429" s="210"/>
      <c r="FR429" s="210"/>
      <c r="FS429" s="210"/>
      <c r="FT429" s="210"/>
      <c r="FU429" s="210"/>
      <c r="FV429" s="210"/>
      <c r="FW429" s="210"/>
      <c r="FX429" s="210"/>
      <c r="FY429" s="210"/>
      <c r="FZ429" s="210"/>
      <c r="GA429" s="210"/>
      <c r="GB429" s="210"/>
      <c r="GC429" s="210"/>
      <c r="GD429" s="210"/>
      <c r="GE429" s="210"/>
      <c r="GF429" s="210"/>
      <c r="GG429" s="210"/>
      <c r="GH429" s="210"/>
      <c r="GI429" s="210"/>
      <c r="GJ429" s="210"/>
      <c r="GK429" s="210"/>
      <c r="GL429" s="210"/>
      <c r="GM429" s="210"/>
    </row>
    <row r="430" spans="1:195" s="242" customFormat="1" ht="18.75" customHeight="1" x14ac:dyDescent="0.4">
      <c r="A430" s="59"/>
      <c r="B430" s="59"/>
      <c r="C430" s="59"/>
      <c r="D430" s="59"/>
      <c r="E430" s="59"/>
      <c r="F430" s="636"/>
      <c r="G430" s="637"/>
      <c r="H430" s="637"/>
      <c r="I430" s="637"/>
      <c r="J430" s="637"/>
      <c r="K430" s="637"/>
      <c r="L430" s="637"/>
      <c r="M430" s="637"/>
      <c r="N430" s="637"/>
      <c r="O430" s="637"/>
      <c r="P430" s="637"/>
      <c r="Q430" s="637"/>
      <c r="R430" s="642"/>
      <c r="S430" s="643"/>
      <c r="T430" s="643"/>
      <c r="U430" s="643"/>
      <c r="V430" s="643"/>
      <c r="W430" s="643"/>
      <c r="X430" s="643"/>
      <c r="Y430" s="643"/>
      <c r="Z430" s="643"/>
      <c r="AA430" s="643"/>
      <c r="AB430" s="643"/>
      <c r="AC430" s="643"/>
      <c r="AD430" s="643"/>
      <c r="AE430" s="643"/>
      <c r="AF430" s="643"/>
      <c r="AG430" s="643"/>
      <c r="AH430" s="644"/>
      <c r="AI430" s="645"/>
      <c r="AJ430" s="647"/>
      <c r="AK430" s="644"/>
      <c r="AL430" s="644"/>
      <c r="AM430" s="644"/>
      <c r="AN430" s="644"/>
      <c r="AO430" s="644"/>
      <c r="AP430" s="644"/>
      <c r="AQ430" s="644"/>
      <c r="AR430" s="644"/>
      <c r="AS430" s="644"/>
      <c r="AT430" s="644"/>
      <c r="AU430" s="644"/>
      <c r="AV430" s="644"/>
      <c r="AW430" s="644"/>
      <c r="AX430" s="644"/>
      <c r="AY430" s="644"/>
      <c r="AZ430" s="644"/>
      <c r="BA430" s="644"/>
      <c r="BB430" s="644"/>
      <c r="BC430" s="644"/>
      <c r="BD430" s="644"/>
      <c r="BE430" s="644"/>
      <c r="BF430" s="644"/>
      <c r="BG430" s="644"/>
      <c r="BH430" s="644"/>
      <c r="BI430" s="648"/>
      <c r="BJ430" s="59"/>
      <c r="BK430" s="59"/>
      <c r="BL430" s="59"/>
      <c r="BM430" s="59"/>
      <c r="BN430" s="59"/>
      <c r="BO430" s="59"/>
      <c r="BP430" s="59"/>
      <c r="BQ430" s="59"/>
      <c r="BR430" s="59"/>
      <c r="BS430" s="59"/>
      <c r="BT430" s="636"/>
      <c r="BU430" s="637"/>
      <c r="BV430" s="637"/>
      <c r="BW430" s="637"/>
      <c r="BX430" s="637"/>
      <c r="BY430" s="637"/>
      <c r="BZ430" s="637"/>
      <c r="CA430" s="637"/>
      <c r="CB430" s="637"/>
      <c r="CC430" s="637"/>
      <c r="CD430" s="637"/>
      <c r="CE430" s="637"/>
      <c r="CF430" s="642"/>
      <c r="CG430" s="643"/>
      <c r="CH430" s="643"/>
      <c r="CI430" s="643"/>
      <c r="CJ430" s="643"/>
      <c r="CK430" s="643"/>
      <c r="CL430" s="643"/>
      <c r="CM430" s="643"/>
      <c r="CN430" s="643"/>
      <c r="CO430" s="643"/>
      <c r="CP430" s="643"/>
      <c r="CQ430" s="643"/>
      <c r="CR430" s="643"/>
      <c r="CS430" s="643"/>
      <c r="CT430" s="643"/>
      <c r="CU430" s="643"/>
      <c r="CV430" s="644"/>
      <c r="CW430" s="645"/>
      <c r="CX430" s="647"/>
      <c r="CY430" s="644"/>
      <c r="CZ430" s="644"/>
      <c r="DA430" s="644"/>
      <c r="DB430" s="644"/>
      <c r="DC430" s="644"/>
      <c r="DD430" s="644"/>
      <c r="DE430" s="644"/>
      <c r="DF430" s="644"/>
      <c r="DG430" s="644"/>
      <c r="DH430" s="644"/>
      <c r="DI430" s="644"/>
      <c r="DJ430" s="644"/>
      <c r="DK430" s="644"/>
      <c r="DL430" s="644"/>
      <c r="DM430" s="644"/>
      <c r="DN430" s="644"/>
      <c r="DO430" s="644"/>
      <c r="DP430" s="644"/>
      <c r="DQ430" s="644"/>
      <c r="DR430" s="644"/>
      <c r="DS430" s="644"/>
      <c r="DT430" s="644"/>
      <c r="DU430" s="644"/>
      <c r="DV430" s="644"/>
      <c r="DW430" s="648"/>
      <c r="DX430" s="59"/>
      <c r="DY430" s="59"/>
      <c r="DZ430" s="59"/>
      <c r="EA430" s="59"/>
      <c r="EB430" s="59"/>
      <c r="EC430" s="59"/>
      <c r="ED430" s="190"/>
      <c r="EE430" s="210"/>
      <c r="EF430" s="210"/>
      <c r="EG430" s="210"/>
      <c r="EH430" s="210"/>
      <c r="EI430" s="210"/>
      <c r="EJ430" s="210"/>
      <c r="EK430" s="210"/>
      <c r="EL430" s="210"/>
      <c r="EM430" s="210"/>
      <c r="EN430" s="210"/>
      <c r="EO430" s="210"/>
      <c r="EP430" s="210"/>
      <c r="EQ430" s="210"/>
      <c r="ER430" s="210"/>
      <c r="ES430" s="210"/>
      <c r="ET430" s="210"/>
      <c r="EU430" s="210"/>
      <c r="EV430" s="210"/>
      <c r="EW430" s="210"/>
      <c r="EX430" s="210"/>
      <c r="EY430" s="210"/>
      <c r="EZ430" s="210"/>
      <c r="FA430" s="210"/>
      <c r="FB430" s="210"/>
      <c r="FC430" s="210"/>
      <c r="FD430" s="210"/>
      <c r="FE430" s="210"/>
      <c r="FF430" s="210"/>
      <c r="FG430" s="210"/>
      <c r="FH430" s="210"/>
      <c r="FI430" s="210"/>
      <c r="FJ430" s="210"/>
      <c r="FK430" s="210"/>
      <c r="FL430" s="210"/>
      <c r="FM430" s="210"/>
      <c r="FN430" s="210"/>
      <c r="FO430" s="210"/>
      <c r="FP430" s="210"/>
      <c r="FQ430" s="210"/>
      <c r="FR430" s="210"/>
      <c r="FS430" s="210"/>
      <c r="FT430" s="210"/>
      <c r="FU430" s="210"/>
      <c r="FV430" s="210"/>
      <c r="FW430" s="210"/>
      <c r="FX430" s="210"/>
      <c r="FY430" s="210"/>
      <c r="FZ430" s="210"/>
      <c r="GA430" s="210"/>
      <c r="GB430" s="210"/>
      <c r="GC430" s="210"/>
      <c r="GD430" s="210"/>
      <c r="GE430" s="210"/>
      <c r="GF430" s="210"/>
      <c r="GG430" s="210"/>
      <c r="GH430" s="210"/>
      <c r="GI430" s="210"/>
      <c r="GJ430" s="210"/>
      <c r="GK430" s="210"/>
      <c r="GL430" s="210"/>
      <c r="GM430" s="210"/>
    </row>
    <row r="431" spans="1:195" s="242" customFormat="1" ht="20.100000000000001" customHeight="1" x14ac:dyDescent="0.4">
      <c r="A431" s="59"/>
      <c r="B431" s="59"/>
      <c r="C431" s="59"/>
      <c r="D431" s="59"/>
      <c r="E431" s="59"/>
      <c r="F431" s="636" t="s">
        <v>267</v>
      </c>
      <c r="G431" s="637"/>
      <c r="H431" s="637"/>
      <c r="I431" s="637"/>
      <c r="J431" s="637"/>
      <c r="K431" s="637"/>
      <c r="L431" s="637"/>
      <c r="M431" s="637"/>
      <c r="N431" s="637"/>
      <c r="O431" s="637"/>
      <c r="P431" s="637"/>
      <c r="Q431" s="637"/>
      <c r="R431" s="610" t="s">
        <v>403</v>
      </c>
      <c r="S431" s="611"/>
      <c r="T431" s="611"/>
      <c r="U431" s="611"/>
      <c r="V431" s="611"/>
      <c r="W431" s="611"/>
      <c r="X431" s="611"/>
      <c r="Y431" s="611"/>
      <c r="Z431" s="611"/>
      <c r="AA431" s="611"/>
      <c r="AB431" s="611"/>
      <c r="AC431" s="611"/>
      <c r="AD431" s="611"/>
      <c r="AE431" s="611"/>
      <c r="AF431" s="611"/>
      <c r="AG431" s="611"/>
      <c r="AH431" s="640"/>
      <c r="AI431" s="641"/>
      <c r="AJ431" s="627"/>
      <c r="AK431" s="640"/>
      <c r="AL431" s="640"/>
      <c r="AM431" s="640"/>
      <c r="AN431" s="640"/>
      <c r="AO431" s="640"/>
      <c r="AP431" s="640"/>
      <c r="AQ431" s="640"/>
      <c r="AR431" s="640"/>
      <c r="AS431" s="640"/>
      <c r="AT431" s="640"/>
      <c r="AU431" s="640"/>
      <c r="AV431" s="640"/>
      <c r="AW431" s="640"/>
      <c r="AX431" s="640"/>
      <c r="AY431" s="640"/>
      <c r="AZ431" s="640"/>
      <c r="BA431" s="640"/>
      <c r="BB431" s="640"/>
      <c r="BC431" s="640"/>
      <c r="BD431" s="640"/>
      <c r="BE431" s="640"/>
      <c r="BF431" s="640"/>
      <c r="BG431" s="640"/>
      <c r="BH431" s="640"/>
      <c r="BI431" s="646"/>
      <c r="BJ431" s="59"/>
      <c r="BK431" s="59"/>
      <c r="BL431" s="59"/>
      <c r="BM431" s="59"/>
      <c r="BN431" s="59"/>
      <c r="BO431" s="59"/>
      <c r="BP431" s="59"/>
      <c r="BQ431" s="59"/>
      <c r="BR431" s="59"/>
      <c r="BS431" s="59"/>
      <c r="BT431" s="636" t="s">
        <v>267</v>
      </c>
      <c r="BU431" s="637"/>
      <c r="BV431" s="637"/>
      <c r="BW431" s="637"/>
      <c r="BX431" s="637"/>
      <c r="BY431" s="637"/>
      <c r="BZ431" s="637"/>
      <c r="CA431" s="637"/>
      <c r="CB431" s="637"/>
      <c r="CC431" s="637"/>
      <c r="CD431" s="637"/>
      <c r="CE431" s="637"/>
      <c r="CF431" s="610" t="s">
        <v>403</v>
      </c>
      <c r="CG431" s="611"/>
      <c r="CH431" s="611"/>
      <c r="CI431" s="611"/>
      <c r="CJ431" s="611"/>
      <c r="CK431" s="611"/>
      <c r="CL431" s="611"/>
      <c r="CM431" s="611"/>
      <c r="CN431" s="611"/>
      <c r="CO431" s="611"/>
      <c r="CP431" s="611"/>
      <c r="CQ431" s="611"/>
      <c r="CR431" s="611"/>
      <c r="CS431" s="611"/>
      <c r="CT431" s="611"/>
      <c r="CU431" s="611"/>
      <c r="CV431" s="640"/>
      <c r="CW431" s="641"/>
      <c r="CX431" s="649" t="s">
        <v>482</v>
      </c>
      <c r="CY431" s="650"/>
      <c r="CZ431" s="650"/>
      <c r="DA431" s="650"/>
      <c r="DB431" s="650"/>
      <c r="DC431" s="650"/>
      <c r="DD431" s="650"/>
      <c r="DE431" s="650"/>
      <c r="DF431" s="650"/>
      <c r="DG431" s="650"/>
      <c r="DH431" s="650"/>
      <c r="DI431" s="650"/>
      <c r="DJ431" s="650"/>
      <c r="DK431" s="650"/>
      <c r="DL431" s="650"/>
      <c r="DM431" s="650"/>
      <c r="DN431" s="650"/>
      <c r="DO431" s="650"/>
      <c r="DP431" s="650"/>
      <c r="DQ431" s="650"/>
      <c r="DR431" s="650"/>
      <c r="DS431" s="650"/>
      <c r="DT431" s="650"/>
      <c r="DU431" s="650"/>
      <c r="DV431" s="650"/>
      <c r="DW431" s="651"/>
      <c r="DX431" s="59"/>
      <c r="DY431" s="59"/>
      <c r="DZ431" s="59"/>
      <c r="EA431" s="59"/>
      <c r="EB431" s="59"/>
      <c r="EC431" s="59"/>
      <c r="ED431" s="190"/>
      <c r="EE431" s="210"/>
      <c r="EF431" s="210"/>
      <c r="EG431" s="210"/>
      <c r="EH431" s="210"/>
      <c r="EI431" s="210"/>
      <c r="EJ431" s="210"/>
      <c r="EK431" s="210"/>
      <c r="EL431" s="210"/>
      <c r="EM431" s="210"/>
      <c r="EN431" s="210"/>
      <c r="EO431" s="210"/>
      <c r="EP431" s="210"/>
      <c r="EQ431" s="210"/>
      <c r="ER431" s="210"/>
      <c r="ES431" s="210"/>
      <c r="ET431" s="210"/>
      <c r="EU431" s="210"/>
      <c r="EV431" s="210"/>
      <c r="EW431" s="210"/>
      <c r="EX431" s="210"/>
      <c r="EY431" s="210"/>
      <c r="EZ431" s="210"/>
      <c r="FA431" s="210"/>
      <c r="FB431" s="210"/>
      <c r="FC431" s="210"/>
      <c r="FD431" s="210"/>
      <c r="FE431" s="210"/>
      <c r="FF431" s="210"/>
      <c r="FG431" s="210"/>
      <c r="FH431" s="210"/>
      <c r="FI431" s="210"/>
      <c r="FJ431" s="210"/>
      <c r="FK431" s="210"/>
      <c r="FL431" s="210"/>
      <c r="FM431" s="210"/>
      <c r="FN431" s="210"/>
      <c r="FO431" s="210"/>
      <c r="FP431" s="210"/>
      <c r="FQ431" s="210"/>
      <c r="FR431" s="210"/>
      <c r="FS431" s="210"/>
      <c r="FT431" s="210"/>
      <c r="FU431" s="210"/>
      <c r="FV431" s="210"/>
      <c r="FW431" s="210"/>
      <c r="FX431" s="210"/>
      <c r="FY431" s="210"/>
      <c r="FZ431" s="210"/>
      <c r="GA431" s="210"/>
      <c r="GB431" s="210"/>
      <c r="GC431" s="210"/>
      <c r="GD431" s="210"/>
      <c r="GE431" s="210"/>
      <c r="GF431" s="210"/>
      <c r="GG431" s="210"/>
      <c r="GH431" s="210"/>
      <c r="GI431" s="210"/>
      <c r="GJ431" s="210"/>
      <c r="GK431" s="210"/>
      <c r="GL431" s="210"/>
      <c r="GM431" s="210"/>
    </row>
    <row r="432" spans="1:195" s="242" customFormat="1" ht="20.100000000000001" customHeight="1" x14ac:dyDescent="0.4">
      <c r="A432" s="59"/>
      <c r="B432" s="59"/>
      <c r="C432" s="59"/>
      <c r="D432" s="59"/>
      <c r="E432" s="59"/>
      <c r="F432" s="636"/>
      <c r="G432" s="637"/>
      <c r="H432" s="637"/>
      <c r="I432" s="637"/>
      <c r="J432" s="637"/>
      <c r="K432" s="637"/>
      <c r="L432" s="637"/>
      <c r="M432" s="637"/>
      <c r="N432" s="637"/>
      <c r="O432" s="637"/>
      <c r="P432" s="637"/>
      <c r="Q432" s="637"/>
      <c r="R432" s="642"/>
      <c r="S432" s="643"/>
      <c r="T432" s="643"/>
      <c r="U432" s="643"/>
      <c r="V432" s="643"/>
      <c r="W432" s="643"/>
      <c r="X432" s="643"/>
      <c r="Y432" s="643"/>
      <c r="Z432" s="643"/>
      <c r="AA432" s="643"/>
      <c r="AB432" s="643"/>
      <c r="AC432" s="643"/>
      <c r="AD432" s="643"/>
      <c r="AE432" s="643"/>
      <c r="AF432" s="643"/>
      <c r="AG432" s="643"/>
      <c r="AH432" s="644"/>
      <c r="AI432" s="645"/>
      <c r="AJ432" s="647"/>
      <c r="AK432" s="644"/>
      <c r="AL432" s="644"/>
      <c r="AM432" s="644"/>
      <c r="AN432" s="644"/>
      <c r="AO432" s="644"/>
      <c r="AP432" s="644"/>
      <c r="AQ432" s="644"/>
      <c r="AR432" s="644"/>
      <c r="AS432" s="644"/>
      <c r="AT432" s="644"/>
      <c r="AU432" s="644"/>
      <c r="AV432" s="644"/>
      <c r="AW432" s="644"/>
      <c r="AX432" s="644"/>
      <c r="AY432" s="644"/>
      <c r="AZ432" s="644"/>
      <c r="BA432" s="644"/>
      <c r="BB432" s="644"/>
      <c r="BC432" s="644"/>
      <c r="BD432" s="644"/>
      <c r="BE432" s="644"/>
      <c r="BF432" s="644"/>
      <c r="BG432" s="644"/>
      <c r="BH432" s="644"/>
      <c r="BI432" s="648"/>
      <c r="BJ432" s="59"/>
      <c r="BK432" s="59"/>
      <c r="BL432" s="59"/>
      <c r="BM432" s="59"/>
      <c r="BN432" s="59"/>
      <c r="BO432" s="59"/>
      <c r="BP432" s="59"/>
      <c r="BQ432" s="59"/>
      <c r="BR432" s="59"/>
      <c r="BS432" s="59"/>
      <c r="BT432" s="636"/>
      <c r="BU432" s="637"/>
      <c r="BV432" s="637"/>
      <c r="BW432" s="637"/>
      <c r="BX432" s="637"/>
      <c r="BY432" s="637"/>
      <c r="BZ432" s="637"/>
      <c r="CA432" s="637"/>
      <c r="CB432" s="637"/>
      <c r="CC432" s="637"/>
      <c r="CD432" s="637"/>
      <c r="CE432" s="637"/>
      <c r="CF432" s="642"/>
      <c r="CG432" s="643"/>
      <c r="CH432" s="643"/>
      <c r="CI432" s="643"/>
      <c r="CJ432" s="643"/>
      <c r="CK432" s="643"/>
      <c r="CL432" s="643"/>
      <c r="CM432" s="643"/>
      <c r="CN432" s="643"/>
      <c r="CO432" s="643"/>
      <c r="CP432" s="643"/>
      <c r="CQ432" s="643"/>
      <c r="CR432" s="643"/>
      <c r="CS432" s="643"/>
      <c r="CT432" s="643"/>
      <c r="CU432" s="643"/>
      <c r="CV432" s="644"/>
      <c r="CW432" s="645"/>
      <c r="CX432" s="652"/>
      <c r="CY432" s="653"/>
      <c r="CZ432" s="653"/>
      <c r="DA432" s="653"/>
      <c r="DB432" s="653"/>
      <c r="DC432" s="653"/>
      <c r="DD432" s="653"/>
      <c r="DE432" s="653"/>
      <c r="DF432" s="653"/>
      <c r="DG432" s="653"/>
      <c r="DH432" s="653"/>
      <c r="DI432" s="653"/>
      <c r="DJ432" s="653"/>
      <c r="DK432" s="653"/>
      <c r="DL432" s="653"/>
      <c r="DM432" s="653"/>
      <c r="DN432" s="653"/>
      <c r="DO432" s="653"/>
      <c r="DP432" s="653"/>
      <c r="DQ432" s="653"/>
      <c r="DR432" s="653"/>
      <c r="DS432" s="653"/>
      <c r="DT432" s="653"/>
      <c r="DU432" s="653"/>
      <c r="DV432" s="653"/>
      <c r="DW432" s="654"/>
      <c r="DX432" s="59"/>
      <c r="DY432" s="59"/>
      <c r="DZ432" s="59"/>
      <c r="EA432" s="59"/>
      <c r="EB432" s="59"/>
      <c r="EC432" s="59"/>
      <c r="ED432" s="190"/>
      <c r="EE432" s="210"/>
      <c r="EF432" s="210"/>
      <c r="EG432" s="210"/>
      <c r="EH432" s="210"/>
      <c r="EI432" s="210"/>
      <c r="EJ432" s="210"/>
      <c r="EK432" s="210"/>
      <c r="EL432" s="210"/>
      <c r="EM432" s="210"/>
      <c r="EN432" s="210"/>
      <c r="EO432" s="210"/>
      <c r="EP432" s="210"/>
      <c r="EQ432" s="210"/>
      <c r="ER432" s="210"/>
      <c r="ES432" s="210"/>
      <c r="ET432" s="210"/>
      <c r="EU432" s="210"/>
      <c r="EV432" s="210"/>
      <c r="EW432" s="210"/>
      <c r="EX432" s="210"/>
      <c r="EY432" s="210"/>
      <c r="EZ432" s="210"/>
      <c r="FA432" s="210"/>
      <c r="FB432" s="210"/>
      <c r="FC432" s="210"/>
      <c r="FD432" s="210"/>
      <c r="FE432" s="210"/>
      <c r="FF432" s="210"/>
      <c r="FG432" s="210"/>
      <c r="FH432" s="210"/>
      <c r="FI432" s="210"/>
      <c r="FJ432" s="210"/>
      <c r="FK432" s="210"/>
      <c r="FL432" s="210"/>
      <c r="FM432" s="210"/>
      <c r="FN432" s="210"/>
      <c r="FO432" s="210"/>
      <c r="FP432" s="210"/>
      <c r="FQ432" s="210"/>
      <c r="FR432" s="210"/>
      <c r="FS432" s="210"/>
      <c r="FT432" s="210"/>
      <c r="FU432" s="210"/>
      <c r="FV432" s="210"/>
      <c r="FW432" s="210"/>
      <c r="FX432" s="210"/>
      <c r="FY432" s="210"/>
      <c r="FZ432" s="210"/>
      <c r="GA432" s="210"/>
      <c r="GB432" s="210"/>
      <c r="GC432" s="210"/>
      <c r="GD432" s="210"/>
      <c r="GE432" s="210"/>
      <c r="GF432" s="210"/>
      <c r="GG432" s="210"/>
      <c r="GH432" s="210"/>
      <c r="GI432" s="210"/>
      <c r="GJ432" s="210"/>
      <c r="GK432" s="210"/>
      <c r="GL432" s="210"/>
      <c r="GM432" s="210"/>
    </row>
    <row r="433" spans="1:195" s="242" customFormat="1" ht="18.75" customHeight="1" x14ac:dyDescent="0.4">
      <c r="A433" s="59"/>
      <c r="B433" s="59"/>
      <c r="C433" s="59"/>
      <c r="D433" s="59"/>
      <c r="E433" s="59"/>
      <c r="F433" s="636"/>
      <c r="G433" s="637"/>
      <c r="H433" s="637"/>
      <c r="I433" s="637"/>
      <c r="J433" s="637"/>
      <c r="K433" s="637"/>
      <c r="L433" s="637"/>
      <c r="M433" s="637"/>
      <c r="N433" s="637"/>
      <c r="O433" s="637"/>
      <c r="P433" s="637"/>
      <c r="Q433" s="637"/>
      <c r="R433" s="610" t="s">
        <v>112</v>
      </c>
      <c r="S433" s="611"/>
      <c r="T433" s="611"/>
      <c r="U433" s="611"/>
      <c r="V433" s="611"/>
      <c r="W433" s="611"/>
      <c r="X433" s="611"/>
      <c r="Y433" s="611"/>
      <c r="Z433" s="611"/>
      <c r="AA433" s="611"/>
      <c r="AB433" s="611"/>
      <c r="AC433" s="611"/>
      <c r="AD433" s="611"/>
      <c r="AE433" s="611"/>
      <c r="AF433" s="611"/>
      <c r="AG433" s="611"/>
      <c r="AH433" s="640"/>
      <c r="AI433" s="641"/>
      <c r="AJ433" s="627"/>
      <c r="AK433" s="640"/>
      <c r="AL433" s="640"/>
      <c r="AM433" s="640"/>
      <c r="AN433" s="640"/>
      <c r="AO433" s="640"/>
      <c r="AP433" s="640"/>
      <c r="AQ433" s="640"/>
      <c r="AR433" s="640"/>
      <c r="AS433" s="640"/>
      <c r="AT433" s="640"/>
      <c r="AU433" s="640"/>
      <c r="AV433" s="640"/>
      <c r="AW433" s="640"/>
      <c r="AX433" s="640"/>
      <c r="AY433" s="640"/>
      <c r="AZ433" s="640"/>
      <c r="BA433" s="640"/>
      <c r="BB433" s="640"/>
      <c r="BC433" s="640"/>
      <c r="BD433" s="640"/>
      <c r="BE433" s="640"/>
      <c r="BF433" s="640"/>
      <c r="BG433" s="640"/>
      <c r="BH433" s="640"/>
      <c r="BI433" s="646"/>
      <c r="BJ433" s="59"/>
      <c r="BK433" s="59"/>
      <c r="BL433" s="59"/>
      <c r="BM433" s="59"/>
      <c r="BN433" s="59"/>
      <c r="BO433" s="59"/>
      <c r="BP433" s="59"/>
      <c r="BQ433" s="59"/>
      <c r="BR433" s="59"/>
      <c r="BS433" s="59"/>
      <c r="BT433" s="636"/>
      <c r="BU433" s="637"/>
      <c r="BV433" s="637"/>
      <c r="BW433" s="637"/>
      <c r="BX433" s="637"/>
      <c r="BY433" s="637"/>
      <c r="BZ433" s="637"/>
      <c r="CA433" s="637"/>
      <c r="CB433" s="637"/>
      <c r="CC433" s="637"/>
      <c r="CD433" s="637"/>
      <c r="CE433" s="637"/>
      <c r="CF433" s="610" t="s">
        <v>112</v>
      </c>
      <c r="CG433" s="611"/>
      <c r="CH433" s="611"/>
      <c r="CI433" s="611"/>
      <c r="CJ433" s="611"/>
      <c r="CK433" s="611"/>
      <c r="CL433" s="611"/>
      <c r="CM433" s="611"/>
      <c r="CN433" s="611"/>
      <c r="CO433" s="611"/>
      <c r="CP433" s="611"/>
      <c r="CQ433" s="611"/>
      <c r="CR433" s="611"/>
      <c r="CS433" s="611"/>
      <c r="CT433" s="611"/>
      <c r="CU433" s="611"/>
      <c r="CV433" s="640"/>
      <c r="CW433" s="641"/>
      <c r="CX433" s="627" t="s">
        <v>404</v>
      </c>
      <c r="CY433" s="640"/>
      <c r="CZ433" s="640"/>
      <c r="DA433" s="640"/>
      <c r="DB433" s="640"/>
      <c r="DC433" s="640"/>
      <c r="DD433" s="640"/>
      <c r="DE433" s="640"/>
      <c r="DF433" s="640"/>
      <c r="DG433" s="640"/>
      <c r="DH433" s="640"/>
      <c r="DI433" s="640"/>
      <c r="DJ433" s="640"/>
      <c r="DK433" s="640"/>
      <c r="DL433" s="640"/>
      <c r="DM433" s="640"/>
      <c r="DN433" s="640"/>
      <c r="DO433" s="640"/>
      <c r="DP433" s="640"/>
      <c r="DQ433" s="640"/>
      <c r="DR433" s="640"/>
      <c r="DS433" s="640"/>
      <c r="DT433" s="640"/>
      <c r="DU433" s="640"/>
      <c r="DV433" s="640"/>
      <c r="DW433" s="646"/>
      <c r="DX433" s="59"/>
      <c r="DY433" s="59"/>
      <c r="DZ433" s="59"/>
      <c r="EA433" s="59"/>
      <c r="EB433" s="59"/>
      <c r="EC433" s="59"/>
      <c r="ED433" s="190"/>
      <c r="EE433" s="210"/>
      <c r="EF433" s="210"/>
      <c r="EG433" s="210"/>
      <c r="EH433" s="210"/>
      <c r="EI433" s="210"/>
      <c r="EJ433" s="210"/>
      <c r="EK433" s="210"/>
      <c r="EL433" s="210"/>
      <c r="EM433" s="210"/>
      <c r="EN433" s="210"/>
      <c r="EO433" s="210"/>
      <c r="EP433" s="210"/>
      <c r="EQ433" s="210"/>
      <c r="ER433" s="210"/>
      <c r="ES433" s="210"/>
      <c r="ET433" s="210"/>
      <c r="EU433" s="210"/>
      <c r="EV433" s="210"/>
      <c r="EW433" s="210"/>
      <c r="EX433" s="210"/>
      <c r="EY433" s="210"/>
      <c r="EZ433" s="210"/>
      <c r="FA433" s="210"/>
      <c r="FB433" s="210"/>
      <c r="FC433" s="210"/>
      <c r="FD433" s="210"/>
      <c r="FE433" s="210"/>
      <c r="FF433" s="210"/>
      <c r="FG433" s="210"/>
      <c r="FH433" s="210"/>
      <c r="FI433" s="210"/>
      <c r="FJ433" s="210"/>
      <c r="FK433" s="210"/>
      <c r="FL433" s="210"/>
      <c r="FM433" s="210"/>
      <c r="FN433" s="210"/>
      <c r="FO433" s="210"/>
      <c r="FP433" s="210"/>
      <c r="FQ433" s="210"/>
      <c r="FR433" s="210"/>
      <c r="FS433" s="210"/>
      <c r="FT433" s="210"/>
      <c r="FU433" s="210"/>
      <c r="FV433" s="210"/>
      <c r="FW433" s="210"/>
      <c r="FX433" s="210"/>
      <c r="FY433" s="210"/>
      <c r="FZ433" s="210"/>
      <c r="GA433" s="210"/>
      <c r="GB433" s="210"/>
      <c r="GC433" s="210"/>
      <c r="GD433" s="210"/>
      <c r="GE433" s="210"/>
      <c r="GF433" s="210"/>
      <c r="GG433" s="210"/>
      <c r="GH433" s="210"/>
      <c r="GI433" s="210"/>
      <c r="GJ433" s="210"/>
      <c r="GK433" s="210"/>
      <c r="GL433" s="210"/>
      <c r="GM433" s="210"/>
    </row>
    <row r="434" spans="1:195" s="242" customFormat="1" ht="18.75" customHeight="1" x14ac:dyDescent="0.4">
      <c r="A434" s="59"/>
      <c r="B434" s="59"/>
      <c r="C434" s="59"/>
      <c r="D434" s="59"/>
      <c r="E434" s="59"/>
      <c r="F434" s="636"/>
      <c r="G434" s="637"/>
      <c r="H434" s="637"/>
      <c r="I434" s="637"/>
      <c r="J434" s="637"/>
      <c r="K434" s="637"/>
      <c r="L434" s="637"/>
      <c r="M434" s="637"/>
      <c r="N434" s="637"/>
      <c r="O434" s="637"/>
      <c r="P434" s="637"/>
      <c r="Q434" s="637"/>
      <c r="R434" s="642"/>
      <c r="S434" s="643"/>
      <c r="T434" s="643"/>
      <c r="U434" s="643"/>
      <c r="V434" s="643"/>
      <c r="W434" s="643"/>
      <c r="X434" s="643"/>
      <c r="Y434" s="643"/>
      <c r="Z434" s="643"/>
      <c r="AA434" s="643"/>
      <c r="AB434" s="643"/>
      <c r="AC434" s="643"/>
      <c r="AD434" s="643"/>
      <c r="AE434" s="643"/>
      <c r="AF434" s="643"/>
      <c r="AG434" s="643"/>
      <c r="AH434" s="644"/>
      <c r="AI434" s="645"/>
      <c r="AJ434" s="647"/>
      <c r="AK434" s="644"/>
      <c r="AL434" s="644"/>
      <c r="AM434" s="644"/>
      <c r="AN434" s="644"/>
      <c r="AO434" s="644"/>
      <c r="AP434" s="644"/>
      <c r="AQ434" s="644"/>
      <c r="AR434" s="644"/>
      <c r="AS434" s="644"/>
      <c r="AT434" s="644"/>
      <c r="AU434" s="644"/>
      <c r="AV434" s="644"/>
      <c r="AW434" s="644"/>
      <c r="AX434" s="644"/>
      <c r="AY434" s="644"/>
      <c r="AZ434" s="644"/>
      <c r="BA434" s="644"/>
      <c r="BB434" s="644"/>
      <c r="BC434" s="644"/>
      <c r="BD434" s="644"/>
      <c r="BE434" s="644"/>
      <c r="BF434" s="644"/>
      <c r="BG434" s="644"/>
      <c r="BH434" s="644"/>
      <c r="BI434" s="648"/>
      <c r="BJ434" s="59"/>
      <c r="BK434" s="59"/>
      <c r="BL434" s="59"/>
      <c r="BM434" s="59"/>
      <c r="BN434" s="59"/>
      <c r="BO434" s="59"/>
      <c r="BP434" s="59"/>
      <c r="BQ434" s="59"/>
      <c r="BR434" s="59"/>
      <c r="BS434" s="59"/>
      <c r="BT434" s="636"/>
      <c r="BU434" s="637"/>
      <c r="BV434" s="637"/>
      <c r="BW434" s="637"/>
      <c r="BX434" s="637"/>
      <c r="BY434" s="637"/>
      <c r="BZ434" s="637"/>
      <c r="CA434" s="637"/>
      <c r="CB434" s="637"/>
      <c r="CC434" s="637"/>
      <c r="CD434" s="637"/>
      <c r="CE434" s="637"/>
      <c r="CF434" s="642"/>
      <c r="CG434" s="643"/>
      <c r="CH434" s="643"/>
      <c r="CI434" s="643"/>
      <c r="CJ434" s="643"/>
      <c r="CK434" s="643"/>
      <c r="CL434" s="643"/>
      <c r="CM434" s="643"/>
      <c r="CN434" s="643"/>
      <c r="CO434" s="643"/>
      <c r="CP434" s="643"/>
      <c r="CQ434" s="643"/>
      <c r="CR434" s="643"/>
      <c r="CS434" s="643"/>
      <c r="CT434" s="643"/>
      <c r="CU434" s="643"/>
      <c r="CV434" s="644"/>
      <c r="CW434" s="645"/>
      <c r="CX434" s="647"/>
      <c r="CY434" s="644"/>
      <c r="CZ434" s="644"/>
      <c r="DA434" s="644"/>
      <c r="DB434" s="644"/>
      <c r="DC434" s="644"/>
      <c r="DD434" s="644"/>
      <c r="DE434" s="644"/>
      <c r="DF434" s="644"/>
      <c r="DG434" s="644"/>
      <c r="DH434" s="644"/>
      <c r="DI434" s="644"/>
      <c r="DJ434" s="644"/>
      <c r="DK434" s="644"/>
      <c r="DL434" s="644"/>
      <c r="DM434" s="644"/>
      <c r="DN434" s="644"/>
      <c r="DO434" s="644"/>
      <c r="DP434" s="644"/>
      <c r="DQ434" s="644"/>
      <c r="DR434" s="644"/>
      <c r="DS434" s="644"/>
      <c r="DT434" s="644"/>
      <c r="DU434" s="644"/>
      <c r="DV434" s="644"/>
      <c r="DW434" s="648"/>
      <c r="DX434" s="59"/>
      <c r="DY434" s="59"/>
      <c r="DZ434" s="59"/>
      <c r="EA434" s="59"/>
      <c r="EB434" s="59"/>
      <c r="EC434" s="59"/>
      <c r="ED434" s="190"/>
      <c r="EE434" s="210"/>
      <c r="EF434" s="210"/>
      <c r="EG434" s="210"/>
      <c r="EH434" s="210"/>
      <c r="EI434" s="210"/>
      <c r="EJ434" s="210"/>
      <c r="EK434" s="210"/>
      <c r="EL434" s="210"/>
      <c r="EM434" s="210"/>
      <c r="EN434" s="210"/>
      <c r="EO434" s="210"/>
      <c r="EP434" s="210"/>
      <c r="EQ434" s="210"/>
      <c r="ER434" s="210"/>
      <c r="ES434" s="210"/>
      <c r="ET434" s="210"/>
      <c r="EU434" s="210"/>
      <c r="EV434" s="210"/>
      <c r="EW434" s="210"/>
      <c r="EX434" s="210"/>
      <c r="EY434" s="210"/>
      <c r="EZ434" s="210"/>
      <c r="FA434" s="210"/>
      <c r="FB434" s="210"/>
      <c r="FC434" s="210"/>
      <c r="FD434" s="210"/>
      <c r="FE434" s="210"/>
      <c r="FF434" s="210"/>
      <c r="FG434" s="210"/>
      <c r="FH434" s="210"/>
      <c r="FI434" s="210"/>
      <c r="FJ434" s="210"/>
      <c r="FK434" s="210"/>
      <c r="FL434" s="210"/>
      <c r="FM434" s="210"/>
      <c r="FN434" s="210"/>
      <c r="FO434" s="210"/>
      <c r="FP434" s="210"/>
      <c r="FQ434" s="210"/>
      <c r="FR434" s="210"/>
      <c r="FS434" s="210"/>
      <c r="FT434" s="210"/>
      <c r="FU434" s="210"/>
      <c r="FV434" s="210"/>
      <c r="FW434" s="210"/>
      <c r="FX434" s="210"/>
      <c r="FY434" s="210"/>
      <c r="FZ434" s="210"/>
      <c r="GA434" s="210"/>
      <c r="GB434" s="210"/>
      <c r="GC434" s="210"/>
      <c r="GD434" s="210"/>
      <c r="GE434" s="210"/>
      <c r="GF434" s="210"/>
      <c r="GG434" s="210"/>
      <c r="GH434" s="210"/>
      <c r="GI434" s="210"/>
      <c r="GJ434" s="210"/>
      <c r="GK434" s="210"/>
      <c r="GL434" s="210"/>
      <c r="GM434" s="210"/>
    </row>
    <row r="435" spans="1:195" s="242" customFormat="1" ht="18.75" customHeight="1" x14ac:dyDescent="0.4">
      <c r="A435" s="59"/>
      <c r="B435" s="59"/>
      <c r="C435" s="59"/>
      <c r="D435" s="59"/>
      <c r="E435" s="59"/>
      <c r="F435" s="636"/>
      <c r="G435" s="637"/>
      <c r="H435" s="637"/>
      <c r="I435" s="637"/>
      <c r="J435" s="637"/>
      <c r="K435" s="637"/>
      <c r="L435" s="637"/>
      <c r="M435" s="637"/>
      <c r="N435" s="637"/>
      <c r="O435" s="637"/>
      <c r="P435" s="637"/>
      <c r="Q435" s="637"/>
      <c r="R435" s="610" t="s">
        <v>405</v>
      </c>
      <c r="S435" s="611"/>
      <c r="T435" s="611"/>
      <c r="U435" s="611"/>
      <c r="V435" s="611"/>
      <c r="W435" s="611"/>
      <c r="X435" s="611"/>
      <c r="Y435" s="611"/>
      <c r="Z435" s="611"/>
      <c r="AA435" s="611"/>
      <c r="AB435" s="611"/>
      <c r="AC435" s="611"/>
      <c r="AD435" s="611"/>
      <c r="AE435" s="611"/>
      <c r="AF435" s="611"/>
      <c r="AG435" s="611"/>
      <c r="AH435" s="611"/>
      <c r="AI435" s="612"/>
      <c r="AJ435" s="618"/>
      <c r="AK435" s="619"/>
      <c r="AL435" s="619"/>
      <c r="AM435" s="619"/>
      <c r="AN435" s="619"/>
      <c r="AO435" s="619"/>
      <c r="AP435" s="619"/>
      <c r="AQ435" s="619"/>
      <c r="AR435" s="619"/>
      <c r="AS435" s="619"/>
      <c r="AT435" s="619"/>
      <c r="AU435" s="619"/>
      <c r="AV435" s="619"/>
      <c r="AW435" s="619"/>
      <c r="AX435" s="619"/>
      <c r="AY435" s="619"/>
      <c r="AZ435" s="619"/>
      <c r="BA435" s="619"/>
      <c r="BB435" s="619"/>
      <c r="BC435" s="619"/>
      <c r="BD435" s="619"/>
      <c r="BE435" s="619"/>
      <c r="BF435" s="619"/>
      <c r="BG435" s="619"/>
      <c r="BH435" s="619"/>
      <c r="BI435" s="620"/>
      <c r="BJ435" s="59"/>
      <c r="BK435" s="59"/>
      <c r="BL435" s="59"/>
      <c r="BM435" s="59"/>
      <c r="BN435" s="59"/>
      <c r="BO435" s="59"/>
      <c r="BP435" s="59"/>
      <c r="BQ435" s="59"/>
      <c r="BR435" s="59"/>
      <c r="BS435" s="59"/>
      <c r="BT435" s="636"/>
      <c r="BU435" s="637"/>
      <c r="BV435" s="637"/>
      <c r="BW435" s="637"/>
      <c r="BX435" s="637"/>
      <c r="BY435" s="637"/>
      <c r="BZ435" s="637"/>
      <c r="CA435" s="637"/>
      <c r="CB435" s="637"/>
      <c r="CC435" s="637"/>
      <c r="CD435" s="637"/>
      <c r="CE435" s="637"/>
      <c r="CF435" s="610" t="s">
        <v>405</v>
      </c>
      <c r="CG435" s="611"/>
      <c r="CH435" s="611"/>
      <c r="CI435" s="611"/>
      <c r="CJ435" s="611"/>
      <c r="CK435" s="611"/>
      <c r="CL435" s="611"/>
      <c r="CM435" s="611"/>
      <c r="CN435" s="611"/>
      <c r="CO435" s="611"/>
      <c r="CP435" s="611"/>
      <c r="CQ435" s="611"/>
      <c r="CR435" s="611"/>
      <c r="CS435" s="611"/>
      <c r="CT435" s="611"/>
      <c r="CU435" s="611"/>
      <c r="CV435" s="611"/>
      <c r="CW435" s="612"/>
      <c r="CX435" s="627" t="s">
        <v>483</v>
      </c>
      <c r="CY435" s="628"/>
      <c r="CZ435" s="628"/>
      <c r="DA435" s="628"/>
      <c r="DB435" s="628"/>
      <c r="DC435" s="628"/>
      <c r="DD435" s="628"/>
      <c r="DE435" s="628"/>
      <c r="DF435" s="628"/>
      <c r="DG435" s="628"/>
      <c r="DH435" s="628"/>
      <c r="DI435" s="628"/>
      <c r="DJ435" s="628"/>
      <c r="DK435" s="628"/>
      <c r="DL435" s="628"/>
      <c r="DM435" s="628"/>
      <c r="DN435" s="628"/>
      <c r="DO435" s="628"/>
      <c r="DP435" s="628"/>
      <c r="DQ435" s="628"/>
      <c r="DR435" s="628"/>
      <c r="DS435" s="628"/>
      <c r="DT435" s="628"/>
      <c r="DU435" s="628"/>
      <c r="DV435" s="628"/>
      <c r="DW435" s="629"/>
      <c r="DX435" s="59"/>
      <c r="DY435" s="59"/>
      <c r="DZ435" s="59"/>
      <c r="EA435" s="59"/>
      <c r="EB435" s="59"/>
      <c r="EC435" s="59"/>
      <c r="ED435" s="190"/>
      <c r="EE435" s="210"/>
      <c r="EF435" s="210"/>
      <c r="EG435" s="210"/>
      <c r="EH435" s="210"/>
      <c r="EI435" s="210"/>
      <c r="EJ435" s="210"/>
      <c r="EK435" s="210"/>
      <c r="EL435" s="210"/>
      <c r="EM435" s="210"/>
      <c r="EN435" s="210"/>
      <c r="EO435" s="210"/>
      <c r="EP435" s="210"/>
      <c r="EQ435" s="210"/>
      <c r="ER435" s="210"/>
      <c r="ES435" s="210"/>
      <c r="ET435" s="210"/>
      <c r="EU435" s="210"/>
      <c r="EV435" s="210"/>
      <c r="EW435" s="210"/>
      <c r="EX435" s="210"/>
      <c r="EY435" s="210"/>
      <c r="EZ435" s="210"/>
      <c r="FA435" s="210"/>
      <c r="FB435" s="210"/>
      <c r="FC435" s="210"/>
      <c r="FD435" s="210"/>
      <c r="FE435" s="210"/>
      <c r="FF435" s="210"/>
      <c r="FG435" s="210"/>
      <c r="FH435" s="210"/>
      <c r="FI435" s="210"/>
      <c r="FJ435" s="210"/>
      <c r="FK435" s="210"/>
      <c r="FL435" s="210"/>
      <c r="FM435" s="210"/>
      <c r="FN435" s="210"/>
      <c r="FO435" s="210"/>
      <c r="FP435" s="210"/>
      <c r="FQ435" s="210"/>
      <c r="FR435" s="210"/>
      <c r="FS435" s="210"/>
      <c r="FT435" s="210"/>
      <c r="FU435" s="210"/>
      <c r="FV435" s="210"/>
      <c r="FW435" s="210"/>
      <c r="FX435" s="210"/>
      <c r="FY435" s="210"/>
      <c r="FZ435" s="210"/>
      <c r="GA435" s="210"/>
      <c r="GB435" s="210"/>
      <c r="GC435" s="210"/>
      <c r="GD435" s="210"/>
      <c r="GE435" s="210"/>
      <c r="GF435" s="210"/>
      <c r="GG435" s="210"/>
      <c r="GH435" s="210"/>
      <c r="GI435" s="210"/>
      <c r="GJ435" s="210"/>
      <c r="GK435" s="210"/>
      <c r="GL435" s="210"/>
      <c r="GM435" s="210"/>
    </row>
    <row r="436" spans="1:195" s="242" customFormat="1" ht="18.75" customHeight="1" x14ac:dyDescent="0.4">
      <c r="A436" s="59"/>
      <c r="B436" s="59"/>
      <c r="C436" s="59"/>
      <c r="D436" s="59"/>
      <c r="E436" s="59"/>
      <c r="F436" s="636"/>
      <c r="G436" s="637"/>
      <c r="H436" s="637"/>
      <c r="I436" s="637"/>
      <c r="J436" s="637"/>
      <c r="K436" s="637"/>
      <c r="L436" s="637"/>
      <c r="M436" s="637"/>
      <c r="N436" s="637"/>
      <c r="O436" s="637"/>
      <c r="P436" s="637"/>
      <c r="Q436" s="637"/>
      <c r="R436" s="613"/>
      <c r="S436" s="614"/>
      <c r="T436" s="614"/>
      <c r="U436" s="614"/>
      <c r="V436" s="614"/>
      <c r="W436" s="614"/>
      <c r="X436" s="614"/>
      <c r="Y436" s="614"/>
      <c r="Z436" s="614"/>
      <c r="AA436" s="614"/>
      <c r="AB436" s="614"/>
      <c r="AC436" s="614"/>
      <c r="AD436" s="614"/>
      <c r="AE436" s="614"/>
      <c r="AF436" s="614"/>
      <c r="AG436" s="614"/>
      <c r="AH436" s="614"/>
      <c r="AI436" s="615"/>
      <c r="AJ436" s="621"/>
      <c r="AK436" s="622"/>
      <c r="AL436" s="622"/>
      <c r="AM436" s="622"/>
      <c r="AN436" s="622"/>
      <c r="AO436" s="622"/>
      <c r="AP436" s="622"/>
      <c r="AQ436" s="622"/>
      <c r="AR436" s="622"/>
      <c r="AS436" s="622"/>
      <c r="AT436" s="622"/>
      <c r="AU436" s="622"/>
      <c r="AV436" s="622"/>
      <c r="AW436" s="622"/>
      <c r="AX436" s="622"/>
      <c r="AY436" s="622"/>
      <c r="AZ436" s="622"/>
      <c r="BA436" s="622"/>
      <c r="BB436" s="622"/>
      <c r="BC436" s="622"/>
      <c r="BD436" s="622"/>
      <c r="BE436" s="622"/>
      <c r="BF436" s="622"/>
      <c r="BG436" s="622"/>
      <c r="BH436" s="622"/>
      <c r="BI436" s="623"/>
      <c r="BJ436" s="59"/>
      <c r="BK436" s="59"/>
      <c r="BL436" s="59"/>
      <c r="BM436" s="59"/>
      <c r="BN436" s="59"/>
      <c r="BO436" s="59"/>
      <c r="BP436" s="59"/>
      <c r="BQ436" s="59"/>
      <c r="BR436" s="59"/>
      <c r="BS436" s="59"/>
      <c r="BT436" s="636"/>
      <c r="BU436" s="637"/>
      <c r="BV436" s="637"/>
      <c r="BW436" s="637"/>
      <c r="BX436" s="637"/>
      <c r="BY436" s="637"/>
      <c r="BZ436" s="637"/>
      <c r="CA436" s="637"/>
      <c r="CB436" s="637"/>
      <c r="CC436" s="637"/>
      <c r="CD436" s="637"/>
      <c r="CE436" s="637"/>
      <c r="CF436" s="613"/>
      <c r="CG436" s="614"/>
      <c r="CH436" s="614"/>
      <c r="CI436" s="614"/>
      <c r="CJ436" s="614"/>
      <c r="CK436" s="614"/>
      <c r="CL436" s="614"/>
      <c r="CM436" s="614"/>
      <c r="CN436" s="614"/>
      <c r="CO436" s="614"/>
      <c r="CP436" s="614"/>
      <c r="CQ436" s="614"/>
      <c r="CR436" s="614"/>
      <c r="CS436" s="614"/>
      <c r="CT436" s="614"/>
      <c r="CU436" s="614"/>
      <c r="CV436" s="614"/>
      <c r="CW436" s="615"/>
      <c r="CX436" s="630"/>
      <c r="CY436" s="631"/>
      <c r="CZ436" s="631"/>
      <c r="DA436" s="631"/>
      <c r="DB436" s="631"/>
      <c r="DC436" s="631"/>
      <c r="DD436" s="631"/>
      <c r="DE436" s="631"/>
      <c r="DF436" s="631"/>
      <c r="DG436" s="631"/>
      <c r="DH436" s="631"/>
      <c r="DI436" s="631"/>
      <c r="DJ436" s="631"/>
      <c r="DK436" s="631"/>
      <c r="DL436" s="631"/>
      <c r="DM436" s="631"/>
      <c r="DN436" s="631"/>
      <c r="DO436" s="631"/>
      <c r="DP436" s="631"/>
      <c r="DQ436" s="631"/>
      <c r="DR436" s="631"/>
      <c r="DS436" s="631"/>
      <c r="DT436" s="631"/>
      <c r="DU436" s="631"/>
      <c r="DV436" s="631"/>
      <c r="DW436" s="632"/>
      <c r="DX436" s="59"/>
      <c r="DY436" s="59"/>
      <c r="DZ436" s="59"/>
      <c r="EA436" s="59"/>
      <c r="EB436" s="59"/>
      <c r="EC436" s="59"/>
      <c r="ED436" s="190"/>
      <c r="EE436" s="210"/>
      <c r="EF436" s="210"/>
      <c r="EG436" s="210"/>
      <c r="EH436" s="210"/>
      <c r="EI436" s="210"/>
      <c r="EJ436" s="210"/>
      <c r="EK436" s="210"/>
      <c r="EL436" s="210"/>
      <c r="EM436" s="210"/>
      <c r="EN436" s="210"/>
      <c r="EO436" s="210"/>
      <c r="EP436" s="210"/>
      <c r="EQ436" s="210"/>
      <c r="ER436" s="210"/>
      <c r="ES436" s="210"/>
      <c r="ET436" s="210"/>
      <c r="EU436" s="210"/>
      <c r="EV436" s="210"/>
      <c r="EW436" s="210"/>
      <c r="EX436" s="210"/>
      <c r="EY436" s="210"/>
      <c r="EZ436" s="210"/>
      <c r="FA436" s="210"/>
      <c r="FB436" s="210"/>
      <c r="FC436" s="210"/>
      <c r="FD436" s="210"/>
      <c r="FE436" s="210"/>
      <c r="FF436" s="210"/>
      <c r="FG436" s="210"/>
      <c r="FH436" s="210"/>
      <c r="FI436" s="210"/>
      <c r="FJ436" s="210"/>
      <c r="FK436" s="210"/>
      <c r="FL436" s="210"/>
      <c r="FM436" s="210"/>
      <c r="FN436" s="210"/>
      <c r="FO436" s="210"/>
      <c r="FP436" s="210"/>
      <c r="FQ436" s="210"/>
      <c r="FR436" s="210"/>
      <c r="FS436" s="210"/>
      <c r="FT436" s="210"/>
      <c r="FU436" s="210"/>
      <c r="FV436" s="210"/>
      <c r="FW436" s="210"/>
      <c r="FX436" s="210"/>
      <c r="FY436" s="210"/>
      <c r="FZ436" s="210"/>
      <c r="GA436" s="210"/>
      <c r="GB436" s="210"/>
      <c r="GC436" s="210"/>
      <c r="GD436" s="210"/>
      <c r="GE436" s="210"/>
      <c r="GF436" s="210"/>
      <c r="GG436" s="210"/>
      <c r="GH436" s="210"/>
      <c r="GI436" s="210"/>
      <c r="GJ436" s="210"/>
      <c r="GK436" s="210"/>
      <c r="GL436" s="210"/>
      <c r="GM436" s="210"/>
    </row>
    <row r="437" spans="1:195" s="242" customFormat="1" ht="18.75" customHeight="1" thickBot="1" x14ac:dyDescent="0.45">
      <c r="A437" s="59"/>
      <c r="B437" s="59"/>
      <c r="C437" s="59"/>
      <c r="D437" s="59"/>
      <c r="E437" s="59"/>
      <c r="F437" s="638"/>
      <c r="G437" s="639"/>
      <c r="H437" s="639"/>
      <c r="I437" s="639"/>
      <c r="J437" s="639"/>
      <c r="K437" s="639"/>
      <c r="L437" s="639"/>
      <c r="M437" s="639"/>
      <c r="N437" s="639"/>
      <c r="O437" s="639"/>
      <c r="P437" s="639"/>
      <c r="Q437" s="639"/>
      <c r="R437" s="616"/>
      <c r="S437" s="461"/>
      <c r="T437" s="461"/>
      <c r="U437" s="461"/>
      <c r="V437" s="461"/>
      <c r="W437" s="461"/>
      <c r="X437" s="461"/>
      <c r="Y437" s="461"/>
      <c r="Z437" s="461"/>
      <c r="AA437" s="461"/>
      <c r="AB437" s="461"/>
      <c r="AC437" s="461"/>
      <c r="AD437" s="461"/>
      <c r="AE437" s="461"/>
      <c r="AF437" s="461"/>
      <c r="AG437" s="461"/>
      <c r="AH437" s="461"/>
      <c r="AI437" s="617"/>
      <c r="AJ437" s="624"/>
      <c r="AK437" s="625"/>
      <c r="AL437" s="625"/>
      <c r="AM437" s="625"/>
      <c r="AN437" s="625"/>
      <c r="AO437" s="625"/>
      <c r="AP437" s="625"/>
      <c r="AQ437" s="625"/>
      <c r="AR437" s="625"/>
      <c r="AS437" s="625"/>
      <c r="AT437" s="625"/>
      <c r="AU437" s="625"/>
      <c r="AV437" s="625"/>
      <c r="AW437" s="625"/>
      <c r="AX437" s="625"/>
      <c r="AY437" s="625"/>
      <c r="AZ437" s="625"/>
      <c r="BA437" s="625"/>
      <c r="BB437" s="625"/>
      <c r="BC437" s="625"/>
      <c r="BD437" s="625"/>
      <c r="BE437" s="625"/>
      <c r="BF437" s="625"/>
      <c r="BG437" s="625"/>
      <c r="BH437" s="625"/>
      <c r="BI437" s="626"/>
      <c r="BJ437" s="59"/>
      <c r="BK437" s="59"/>
      <c r="BL437" s="59"/>
      <c r="BM437" s="59"/>
      <c r="BN437" s="59"/>
      <c r="BO437" s="59"/>
      <c r="BP437" s="59"/>
      <c r="BQ437" s="59"/>
      <c r="BR437" s="59"/>
      <c r="BS437" s="59"/>
      <c r="BT437" s="638"/>
      <c r="BU437" s="639"/>
      <c r="BV437" s="639"/>
      <c r="BW437" s="639"/>
      <c r="BX437" s="639"/>
      <c r="BY437" s="639"/>
      <c r="BZ437" s="639"/>
      <c r="CA437" s="639"/>
      <c r="CB437" s="639"/>
      <c r="CC437" s="639"/>
      <c r="CD437" s="639"/>
      <c r="CE437" s="639"/>
      <c r="CF437" s="616"/>
      <c r="CG437" s="461"/>
      <c r="CH437" s="461"/>
      <c r="CI437" s="461"/>
      <c r="CJ437" s="461"/>
      <c r="CK437" s="461"/>
      <c r="CL437" s="461"/>
      <c r="CM437" s="461"/>
      <c r="CN437" s="461"/>
      <c r="CO437" s="461"/>
      <c r="CP437" s="461"/>
      <c r="CQ437" s="461"/>
      <c r="CR437" s="461"/>
      <c r="CS437" s="461"/>
      <c r="CT437" s="461"/>
      <c r="CU437" s="461"/>
      <c r="CV437" s="461"/>
      <c r="CW437" s="617"/>
      <c r="CX437" s="633"/>
      <c r="CY437" s="634"/>
      <c r="CZ437" s="634"/>
      <c r="DA437" s="634"/>
      <c r="DB437" s="634"/>
      <c r="DC437" s="634"/>
      <c r="DD437" s="634"/>
      <c r="DE437" s="634"/>
      <c r="DF437" s="634"/>
      <c r="DG437" s="634"/>
      <c r="DH437" s="634"/>
      <c r="DI437" s="634"/>
      <c r="DJ437" s="634"/>
      <c r="DK437" s="634"/>
      <c r="DL437" s="634"/>
      <c r="DM437" s="634"/>
      <c r="DN437" s="634"/>
      <c r="DO437" s="634"/>
      <c r="DP437" s="634"/>
      <c r="DQ437" s="634"/>
      <c r="DR437" s="634"/>
      <c r="DS437" s="634"/>
      <c r="DT437" s="634"/>
      <c r="DU437" s="634"/>
      <c r="DV437" s="634"/>
      <c r="DW437" s="635"/>
      <c r="DX437" s="59"/>
      <c r="DY437" s="59"/>
      <c r="DZ437" s="59"/>
      <c r="EA437" s="59"/>
      <c r="EB437" s="59"/>
      <c r="EC437" s="59"/>
      <c r="ED437" s="190"/>
      <c r="EE437" s="210"/>
      <c r="EF437" s="210"/>
      <c r="EG437" s="210"/>
      <c r="EH437" s="210"/>
      <c r="EI437" s="210"/>
      <c r="EJ437" s="210"/>
      <c r="EK437" s="210"/>
      <c r="EL437" s="210"/>
      <c r="EM437" s="210"/>
      <c r="EN437" s="210"/>
      <c r="EO437" s="210"/>
      <c r="EP437" s="210"/>
      <c r="EQ437" s="210"/>
      <c r="ER437" s="210"/>
      <c r="ES437" s="210"/>
      <c r="ET437" s="210"/>
      <c r="EU437" s="210"/>
      <c r="EV437" s="210"/>
      <c r="EW437" s="210"/>
      <c r="EX437" s="210"/>
      <c r="EY437" s="210"/>
      <c r="EZ437" s="210"/>
      <c r="FA437" s="210"/>
      <c r="FB437" s="210"/>
      <c r="FC437" s="210"/>
      <c r="FD437" s="210"/>
      <c r="FE437" s="210"/>
      <c r="FF437" s="210"/>
      <c r="FG437" s="210"/>
      <c r="FH437" s="210"/>
      <c r="FI437" s="210"/>
      <c r="FJ437" s="210"/>
      <c r="FK437" s="210"/>
      <c r="FL437" s="210"/>
      <c r="FM437" s="210"/>
      <c r="FN437" s="210"/>
      <c r="FO437" s="210"/>
      <c r="FP437" s="210"/>
      <c r="FQ437" s="210"/>
      <c r="FR437" s="210"/>
      <c r="FS437" s="210"/>
      <c r="FT437" s="210"/>
      <c r="FU437" s="210"/>
      <c r="FV437" s="210"/>
      <c r="FW437" s="210"/>
      <c r="FX437" s="210"/>
      <c r="FY437" s="210"/>
      <c r="FZ437" s="210"/>
      <c r="GA437" s="210"/>
      <c r="GB437" s="210"/>
      <c r="GC437" s="210"/>
      <c r="GD437" s="210"/>
      <c r="GE437" s="210"/>
      <c r="GF437" s="210"/>
      <c r="GG437" s="210"/>
      <c r="GH437" s="210"/>
      <c r="GI437" s="210"/>
      <c r="GJ437" s="210"/>
      <c r="GK437" s="210"/>
      <c r="GL437" s="210"/>
      <c r="GM437" s="210"/>
    </row>
    <row r="438" spans="1:195" s="242" customFormat="1" ht="18.75" customHeight="1" x14ac:dyDescent="0.4">
      <c r="A438" s="59"/>
      <c r="B438" s="92"/>
      <c r="C438" s="59"/>
      <c r="D438" s="92"/>
      <c r="E438" s="92"/>
      <c r="F438" s="92"/>
      <c r="G438" s="92"/>
      <c r="H438" s="92"/>
      <c r="I438" s="92"/>
      <c r="J438" s="92"/>
      <c r="K438" s="92"/>
      <c r="L438" s="92"/>
      <c r="M438" s="92"/>
      <c r="N438" s="92"/>
      <c r="O438" s="166"/>
      <c r="P438" s="166"/>
      <c r="Q438" s="166"/>
      <c r="R438" s="166"/>
      <c r="S438" s="166"/>
      <c r="T438" s="166"/>
      <c r="U438" s="166"/>
      <c r="V438" s="166"/>
      <c r="W438" s="166"/>
      <c r="X438" s="166"/>
      <c r="Y438" s="166"/>
      <c r="Z438" s="166"/>
      <c r="AA438" s="59"/>
      <c r="AB438" s="92"/>
      <c r="AC438" s="92"/>
      <c r="AD438" s="92"/>
      <c r="AE438" s="92"/>
      <c r="AF438" s="92"/>
      <c r="AG438" s="92"/>
      <c r="AH438" s="92"/>
      <c r="AI438" s="92"/>
      <c r="AJ438" s="92"/>
      <c r="AK438" s="92"/>
      <c r="AL438" s="166"/>
      <c r="AM438" s="166"/>
      <c r="AN438" s="166"/>
      <c r="AO438" s="166"/>
      <c r="AP438" s="166"/>
      <c r="AQ438" s="166"/>
      <c r="AR438" s="166"/>
      <c r="AS438" s="166"/>
      <c r="AT438" s="166"/>
      <c r="AU438" s="166"/>
      <c r="AV438" s="166"/>
      <c r="AW438" s="166"/>
      <c r="AX438" s="59"/>
      <c r="AY438" s="59"/>
      <c r="AZ438" s="59"/>
      <c r="BA438" s="59"/>
      <c r="BB438" s="59"/>
      <c r="BC438" s="59"/>
      <c r="BD438" s="59"/>
      <c r="BE438" s="59"/>
      <c r="BF438" s="59"/>
      <c r="BG438" s="59"/>
      <c r="BH438" s="59"/>
      <c r="BI438" s="59"/>
      <c r="BJ438" s="59"/>
      <c r="BK438" s="59"/>
      <c r="BL438" s="59"/>
      <c r="BM438" s="59"/>
      <c r="BN438" s="59"/>
      <c r="BO438" s="59"/>
      <c r="BP438" s="92"/>
      <c r="BQ438" s="59"/>
      <c r="BR438" s="92"/>
      <c r="BS438" s="92"/>
      <c r="BT438" s="92"/>
      <c r="BU438" s="92"/>
      <c r="BV438" s="92"/>
      <c r="BW438" s="92"/>
      <c r="BX438" s="92"/>
      <c r="BY438" s="92"/>
      <c r="BZ438" s="92"/>
      <c r="CA438" s="92"/>
      <c r="CB438" s="92"/>
      <c r="CC438" s="166"/>
      <c r="CD438" s="166"/>
      <c r="CE438" s="166"/>
      <c r="CF438" s="166"/>
      <c r="CG438" s="166"/>
      <c r="CH438" s="166"/>
      <c r="CI438" s="166"/>
      <c r="CJ438" s="166"/>
      <c r="CK438" s="166"/>
      <c r="CL438" s="166"/>
      <c r="CM438" s="166"/>
      <c r="CN438" s="166"/>
      <c r="CO438" s="59"/>
      <c r="CP438" s="92"/>
      <c r="CQ438" s="92"/>
      <c r="CR438" s="92"/>
      <c r="CS438" s="92"/>
      <c r="CT438" s="92"/>
      <c r="CU438" s="92"/>
      <c r="CV438" s="92"/>
      <c r="CW438" s="92"/>
      <c r="CX438" s="92"/>
      <c r="CY438" s="92"/>
      <c r="CZ438" s="166"/>
      <c r="DA438" s="166"/>
      <c r="DB438" s="166"/>
      <c r="DC438" s="166"/>
      <c r="DD438" s="166"/>
      <c r="DE438" s="166"/>
      <c r="DF438" s="166"/>
      <c r="DG438" s="166"/>
      <c r="DH438" s="166"/>
      <c r="DI438" s="166"/>
      <c r="DJ438" s="166"/>
      <c r="DK438" s="166"/>
      <c r="DL438" s="59"/>
      <c r="DM438" s="59"/>
      <c r="DN438" s="59"/>
      <c r="DO438" s="59"/>
      <c r="DP438" s="59"/>
      <c r="DQ438" s="59"/>
      <c r="DR438" s="59"/>
      <c r="DS438" s="59"/>
      <c r="DT438" s="59"/>
      <c r="DU438" s="59"/>
      <c r="DV438" s="59"/>
      <c r="DW438" s="59"/>
      <c r="DX438" s="59"/>
      <c r="DY438" s="59"/>
      <c r="DZ438" s="59"/>
      <c r="EA438" s="59"/>
      <c r="EB438" s="59"/>
      <c r="EC438" s="59"/>
      <c r="ED438" s="190"/>
      <c r="EE438" s="210"/>
      <c r="EF438" s="210"/>
      <c r="EG438" s="210"/>
      <c r="EH438" s="210"/>
      <c r="EI438" s="210"/>
      <c r="EJ438" s="210"/>
      <c r="EK438" s="210"/>
      <c r="EL438" s="210"/>
      <c r="EM438" s="210"/>
      <c r="EN438" s="210"/>
      <c r="EO438" s="210"/>
      <c r="EP438" s="210"/>
      <c r="EQ438" s="210"/>
      <c r="ER438" s="210"/>
      <c r="ES438" s="210"/>
      <c r="ET438" s="210"/>
      <c r="EU438" s="210"/>
      <c r="EV438" s="210"/>
      <c r="EW438" s="210"/>
      <c r="EX438" s="210"/>
      <c r="EY438" s="210"/>
      <c r="EZ438" s="210"/>
      <c r="FA438" s="210"/>
      <c r="FB438" s="210"/>
      <c r="FC438" s="210"/>
      <c r="FD438" s="210"/>
      <c r="FE438" s="210"/>
      <c r="FF438" s="210"/>
      <c r="FG438" s="210"/>
      <c r="FH438" s="210"/>
      <c r="FI438" s="210"/>
      <c r="FJ438" s="210"/>
      <c r="FK438" s="210"/>
      <c r="FL438" s="210"/>
      <c r="FM438" s="210"/>
      <c r="FN438" s="210"/>
      <c r="FO438" s="210"/>
      <c r="FP438" s="210"/>
      <c r="FQ438" s="210"/>
      <c r="FR438" s="210"/>
      <c r="FS438" s="210"/>
      <c r="FT438" s="210"/>
      <c r="FU438" s="210"/>
      <c r="FV438" s="210"/>
      <c r="FW438" s="210"/>
      <c r="FX438" s="210"/>
      <c r="FY438" s="210"/>
      <c r="FZ438" s="210"/>
      <c r="GA438" s="210"/>
      <c r="GB438" s="210"/>
      <c r="GC438" s="210"/>
      <c r="GD438" s="210"/>
      <c r="GE438" s="210"/>
      <c r="GF438" s="210"/>
      <c r="GG438" s="210"/>
      <c r="GH438" s="210"/>
      <c r="GI438" s="210"/>
      <c r="GJ438" s="210"/>
      <c r="GK438" s="210"/>
      <c r="GL438" s="210"/>
      <c r="GM438" s="210"/>
    </row>
    <row r="439" spans="1:195" s="242" customFormat="1" ht="18.75" customHeight="1" x14ac:dyDescent="0.4">
      <c r="A439" s="59"/>
      <c r="B439" s="59"/>
      <c r="C439" s="59"/>
      <c r="D439" s="59"/>
      <c r="E439" s="59"/>
      <c r="F439" s="59"/>
      <c r="G439" s="59"/>
      <c r="H439" s="59"/>
      <c r="I439" s="59"/>
      <c r="J439" s="59"/>
      <c r="K439" s="59"/>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c r="CQ439" s="59"/>
      <c r="CR439" s="59"/>
      <c r="CS439" s="59"/>
      <c r="CT439" s="59"/>
      <c r="CU439" s="59"/>
      <c r="CV439" s="59"/>
      <c r="CW439" s="59"/>
      <c r="CX439" s="59"/>
      <c r="CY439" s="59"/>
      <c r="CZ439" s="59"/>
      <c r="DA439" s="59"/>
      <c r="DB439" s="59"/>
      <c r="DC439" s="59"/>
      <c r="DD439" s="59"/>
      <c r="DE439" s="59"/>
      <c r="DF439" s="59"/>
      <c r="DG439" s="59"/>
      <c r="DH439" s="59"/>
      <c r="DI439" s="59"/>
      <c r="DJ439" s="59"/>
      <c r="DK439" s="59"/>
      <c r="DL439" s="59"/>
      <c r="DM439" s="59"/>
      <c r="DN439" s="59"/>
      <c r="DO439" s="59"/>
      <c r="DP439" s="59"/>
      <c r="DQ439" s="59"/>
      <c r="DR439" s="59"/>
      <c r="DS439" s="59"/>
      <c r="DT439" s="59"/>
      <c r="DU439" s="59"/>
      <c r="DV439" s="59"/>
      <c r="DW439" s="59"/>
      <c r="DX439" s="59"/>
      <c r="DY439" s="59"/>
      <c r="DZ439" s="59"/>
      <c r="EA439" s="59"/>
      <c r="EB439" s="59"/>
      <c r="EC439" s="59"/>
      <c r="ED439" s="190"/>
      <c r="EE439" s="210"/>
      <c r="EF439" s="210"/>
      <c r="EG439" s="210"/>
      <c r="EH439" s="210"/>
      <c r="EI439" s="210"/>
      <c r="EJ439" s="210"/>
      <c r="EK439" s="210"/>
      <c r="EL439" s="210"/>
      <c r="EM439" s="210"/>
      <c r="EN439" s="210"/>
      <c r="EO439" s="210"/>
      <c r="EP439" s="210"/>
      <c r="EQ439" s="210"/>
      <c r="ER439" s="210"/>
      <c r="ES439" s="210"/>
      <c r="ET439" s="210"/>
      <c r="EU439" s="210"/>
      <c r="EV439" s="210"/>
      <c r="EW439" s="210"/>
      <c r="EX439" s="210"/>
      <c r="EY439" s="210"/>
      <c r="EZ439" s="210"/>
      <c r="FA439" s="210"/>
      <c r="FB439" s="210"/>
      <c r="FC439" s="210"/>
      <c r="FD439" s="210"/>
      <c r="FE439" s="210"/>
      <c r="FF439" s="210"/>
      <c r="FG439" s="210"/>
      <c r="FH439" s="210"/>
      <c r="FI439" s="210"/>
      <c r="FJ439" s="210"/>
      <c r="FK439" s="210"/>
      <c r="FL439" s="210"/>
      <c r="FM439" s="210"/>
      <c r="FN439" s="210"/>
      <c r="FO439" s="210"/>
      <c r="FP439" s="210"/>
      <c r="FQ439" s="210"/>
      <c r="FR439" s="210"/>
      <c r="FS439" s="210"/>
      <c r="FT439" s="210"/>
      <c r="FU439" s="210"/>
      <c r="FV439" s="210"/>
      <c r="FW439" s="210"/>
      <c r="FX439" s="210"/>
      <c r="FY439" s="210"/>
      <c r="FZ439" s="210"/>
      <c r="GA439" s="210"/>
      <c r="GB439" s="210"/>
      <c r="GC439" s="210"/>
      <c r="GD439" s="210"/>
      <c r="GE439" s="210"/>
      <c r="GF439" s="210"/>
      <c r="GG439" s="210"/>
      <c r="GH439" s="210"/>
      <c r="GI439" s="210"/>
      <c r="GJ439" s="210"/>
      <c r="GK439" s="210"/>
      <c r="GL439" s="210"/>
      <c r="GM439" s="210"/>
    </row>
    <row r="440" spans="1:195" s="242" customFormat="1" ht="18.75" customHeight="1" x14ac:dyDescent="0.4">
      <c r="A440" s="59"/>
      <c r="B440" s="59"/>
      <c r="C440" s="1" t="s">
        <v>115</v>
      </c>
      <c r="D440" s="1"/>
      <c r="E440" s="1"/>
      <c r="F440" s="1"/>
      <c r="G440" s="1"/>
      <c r="H440" s="1"/>
      <c r="I440" s="1"/>
      <c r="J440" s="1"/>
      <c r="K440" s="59"/>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t="s">
        <v>115</v>
      </c>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c r="CQ440" s="59"/>
      <c r="CR440" s="59"/>
      <c r="CS440" s="59"/>
      <c r="CT440" s="59"/>
      <c r="CU440" s="59"/>
      <c r="CV440" s="59"/>
      <c r="CW440" s="59"/>
      <c r="CX440" s="59"/>
      <c r="CY440" s="59"/>
      <c r="CZ440" s="59"/>
      <c r="DA440" s="59"/>
      <c r="DB440" s="59"/>
      <c r="DC440" s="59"/>
      <c r="DD440" s="59"/>
      <c r="DE440" s="59"/>
      <c r="DF440" s="59"/>
      <c r="DG440" s="59"/>
      <c r="DH440" s="59"/>
      <c r="DI440" s="59"/>
      <c r="DJ440" s="59"/>
      <c r="DK440" s="59"/>
      <c r="DL440" s="59"/>
      <c r="DM440" s="59"/>
      <c r="DN440" s="59"/>
      <c r="DO440" s="59"/>
      <c r="DP440" s="59"/>
      <c r="DQ440" s="59"/>
      <c r="DR440" s="59"/>
      <c r="DS440" s="59"/>
      <c r="DT440" s="59"/>
      <c r="DU440" s="59"/>
      <c r="DV440" s="59"/>
      <c r="DW440" s="59"/>
      <c r="DX440" s="59"/>
      <c r="DY440" s="59"/>
      <c r="DZ440" s="59"/>
      <c r="EA440" s="59"/>
      <c r="EB440" s="59"/>
      <c r="EC440" s="59"/>
      <c r="ED440" s="190"/>
      <c r="EE440" s="210"/>
      <c r="EF440" s="210"/>
      <c r="EG440" s="210"/>
      <c r="EH440" s="210"/>
      <c r="EI440" s="210"/>
      <c r="EJ440" s="210"/>
      <c r="EK440" s="210"/>
      <c r="EL440" s="210"/>
      <c r="EM440" s="210"/>
      <c r="EN440" s="210"/>
      <c r="EO440" s="210"/>
      <c r="EP440" s="210"/>
      <c r="EQ440" s="210"/>
      <c r="ER440" s="210"/>
      <c r="ES440" s="210"/>
      <c r="ET440" s="210"/>
      <c r="EU440" s="210"/>
      <c r="EV440" s="210"/>
      <c r="EW440" s="210"/>
      <c r="EX440" s="210"/>
      <c r="EY440" s="210"/>
      <c r="EZ440" s="210"/>
      <c r="FA440" s="210"/>
      <c r="FB440" s="210"/>
      <c r="FC440" s="210"/>
      <c r="FD440" s="210"/>
      <c r="FE440" s="210"/>
      <c r="FF440" s="210"/>
      <c r="FG440" s="210"/>
      <c r="FH440" s="210"/>
      <c r="FI440" s="210"/>
      <c r="FJ440" s="210"/>
      <c r="FK440" s="210"/>
      <c r="FL440" s="210"/>
      <c r="FM440" s="210"/>
      <c r="FN440" s="210"/>
      <c r="FO440" s="210"/>
      <c r="FP440" s="210"/>
      <c r="FQ440" s="210"/>
      <c r="FR440" s="210"/>
      <c r="FS440" s="210"/>
      <c r="FT440" s="210"/>
      <c r="FU440" s="210"/>
      <c r="FV440" s="210"/>
      <c r="FW440" s="210"/>
      <c r="FX440" s="210"/>
      <c r="FY440" s="210"/>
      <c r="FZ440" s="210"/>
      <c r="GA440" s="210"/>
      <c r="GB440" s="210"/>
      <c r="GC440" s="210"/>
      <c r="GD440" s="210"/>
      <c r="GE440" s="210"/>
      <c r="GF440" s="210"/>
      <c r="GG440" s="210"/>
      <c r="GH440" s="210"/>
      <c r="GI440" s="210"/>
      <c r="GJ440" s="210"/>
      <c r="GK440" s="210"/>
      <c r="GL440" s="210"/>
      <c r="GM440" s="210"/>
    </row>
    <row r="441" spans="1:195" s="242" customFormat="1" ht="18.75" customHeight="1" x14ac:dyDescent="0.4">
      <c r="A441" s="59"/>
      <c r="B441" s="59"/>
      <c r="C441" s="1" t="s">
        <v>116</v>
      </c>
      <c r="D441" s="1"/>
      <c r="E441" s="1"/>
      <c r="F441" s="1"/>
      <c r="G441" s="1"/>
      <c r="H441" s="1"/>
      <c r="I441" s="1"/>
      <c r="J441" s="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t="s">
        <v>116</v>
      </c>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c r="CQ441" s="59"/>
      <c r="CR441" s="59"/>
      <c r="CS441" s="59"/>
      <c r="CT441" s="59"/>
      <c r="CU441" s="59"/>
      <c r="CV441" s="59"/>
      <c r="CW441" s="59"/>
      <c r="CX441" s="59"/>
      <c r="CY441" s="59"/>
      <c r="CZ441" s="59"/>
      <c r="DA441" s="59"/>
      <c r="DB441" s="59"/>
      <c r="DC441" s="59"/>
      <c r="DD441" s="59"/>
      <c r="DE441" s="59"/>
      <c r="DF441" s="59"/>
      <c r="DG441" s="59"/>
      <c r="DH441" s="59"/>
      <c r="DI441" s="59"/>
      <c r="DJ441" s="59"/>
      <c r="DK441" s="59"/>
      <c r="DL441" s="59"/>
      <c r="DM441" s="59"/>
      <c r="DN441" s="59"/>
      <c r="DO441" s="59"/>
      <c r="DP441" s="59"/>
      <c r="DQ441" s="59"/>
      <c r="DR441" s="59"/>
      <c r="DS441" s="59"/>
      <c r="DT441" s="59"/>
      <c r="DU441" s="59"/>
      <c r="DV441" s="59"/>
      <c r="DW441" s="59"/>
      <c r="DX441" s="59"/>
      <c r="DY441" s="59"/>
      <c r="DZ441" s="59"/>
      <c r="EA441" s="59"/>
      <c r="EB441" s="59"/>
      <c r="EC441" s="59"/>
      <c r="ED441" s="190"/>
      <c r="EE441" s="210"/>
      <c r="EF441" s="210"/>
      <c r="EG441" s="210"/>
      <c r="EH441" s="210"/>
      <c r="EI441" s="210"/>
      <c r="EJ441" s="210"/>
      <c r="EK441" s="210"/>
      <c r="EL441" s="210"/>
      <c r="EM441" s="210"/>
      <c r="EN441" s="210"/>
      <c r="EO441" s="210"/>
      <c r="EP441" s="210"/>
      <c r="EQ441" s="210"/>
      <c r="ER441" s="210"/>
      <c r="ES441" s="210"/>
      <c r="ET441" s="210"/>
      <c r="EU441" s="210"/>
      <c r="EV441" s="210"/>
      <c r="EW441" s="210"/>
      <c r="EX441" s="210"/>
      <c r="EY441" s="210"/>
      <c r="EZ441" s="210"/>
      <c r="FA441" s="210"/>
      <c r="FB441" s="210"/>
      <c r="FC441" s="210"/>
      <c r="FD441" s="210"/>
      <c r="FE441" s="210"/>
      <c r="FF441" s="210"/>
      <c r="FG441" s="210"/>
      <c r="FH441" s="210"/>
      <c r="FI441" s="210"/>
      <c r="FJ441" s="210"/>
      <c r="FK441" s="210"/>
      <c r="FL441" s="210"/>
      <c r="FM441" s="210"/>
      <c r="FN441" s="210"/>
      <c r="FO441" s="210"/>
      <c r="FP441" s="210"/>
      <c r="FQ441" s="210"/>
      <c r="FR441" s="210"/>
      <c r="FS441" s="210"/>
      <c r="FT441" s="210"/>
      <c r="FU441" s="210"/>
      <c r="FV441" s="210"/>
      <c r="FW441" s="210"/>
      <c r="FX441" s="210"/>
      <c r="FY441" s="210"/>
      <c r="FZ441" s="210"/>
      <c r="GA441" s="210"/>
      <c r="GB441" s="210"/>
      <c r="GC441" s="210"/>
      <c r="GD441" s="210"/>
      <c r="GE441" s="210"/>
      <c r="GF441" s="210"/>
      <c r="GG441" s="210"/>
      <c r="GH441" s="210"/>
      <c r="GI441" s="210"/>
      <c r="GJ441" s="210"/>
      <c r="GK441" s="210"/>
      <c r="GL441" s="210"/>
      <c r="GM441" s="210"/>
    </row>
    <row r="442" spans="1:195" s="242" customFormat="1" ht="18.75" customHeight="1" x14ac:dyDescent="0.4">
      <c r="A442" s="59"/>
      <c r="B442" s="59"/>
      <c r="C442" s="1" t="s">
        <v>130</v>
      </c>
      <c r="D442" s="1"/>
      <c r="E442" s="1"/>
      <c r="F442" s="1"/>
      <c r="G442" s="1"/>
      <c r="H442" s="1"/>
      <c r="I442" s="1"/>
      <c r="J442" s="1"/>
      <c r="K442" s="59"/>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t="s">
        <v>130</v>
      </c>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c r="CQ442" s="59"/>
      <c r="CR442" s="59"/>
      <c r="CS442" s="59"/>
      <c r="CT442" s="59"/>
      <c r="CU442" s="59"/>
      <c r="CV442" s="59"/>
      <c r="CW442" s="59"/>
      <c r="CX442" s="59"/>
      <c r="CY442" s="59"/>
      <c r="CZ442" s="59"/>
      <c r="DA442" s="59"/>
      <c r="DB442" s="59"/>
      <c r="DC442" s="59"/>
      <c r="DD442" s="59"/>
      <c r="DE442" s="59"/>
      <c r="DF442" s="59"/>
      <c r="DG442" s="59"/>
      <c r="DH442" s="59"/>
      <c r="DI442" s="59"/>
      <c r="DJ442" s="59"/>
      <c r="DK442" s="59"/>
      <c r="DL442" s="59"/>
      <c r="DM442" s="59"/>
      <c r="DN442" s="59"/>
      <c r="DO442" s="59"/>
      <c r="DP442" s="59"/>
      <c r="DQ442" s="59"/>
      <c r="DR442" s="59"/>
      <c r="DS442" s="59"/>
      <c r="DT442" s="59"/>
      <c r="DU442" s="59"/>
      <c r="DV442" s="59"/>
      <c r="DW442" s="59"/>
      <c r="DX442" s="59"/>
      <c r="DY442" s="59"/>
      <c r="DZ442" s="59"/>
      <c r="EA442" s="59"/>
      <c r="EB442" s="59"/>
      <c r="EC442" s="59"/>
      <c r="ED442" s="190"/>
      <c r="EE442" s="210"/>
      <c r="EF442" s="210"/>
      <c r="EG442" s="210"/>
      <c r="EH442" s="210"/>
      <c r="EI442" s="210"/>
      <c r="EJ442" s="210"/>
      <c r="EK442" s="210"/>
      <c r="EL442" s="210"/>
      <c r="EM442" s="210"/>
      <c r="EN442" s="210"/>
      <c r="EO442" s="210"/>
      <c r="EP442" s="210"/>
      <c r="EQ442" s="210"/>
      <c r="ER442" s="210"/>
      <c r="ES442" s="210"/>
      <c r="ET442" s="210"/>
      <c r="EU442" s="210"/>
      <c r="EV442" s="210"/>
      <c r="EW442" s="210"/>
      <c r="EX442" s="210"/>
      <c r="EY442" s="210"/>
      <c r="EZ442" s="210"/>
      <c r="FA442" s="210"/>
      <c r="FB442" s="210"/>
      <c r="FC442" s="210"/>
      <c r="FD442" s="210"/>
      <c r="FE442" s="210"/>
      <c r="FF442" s="210"/>
      <c r="FG442" s="210"/>
      <c r="FH442" s="210"/>
      <c r="FI442" s="210"/>
      <c r="FJ442" s="210"/>
      <c r="FK442" s="210"/>
      <c r="FL442" s="210"/>
      <c r="FM442" s="210"/>
      <c r="FN442" s="210"/>
      <c r="FO442" s="210"/>
      <c r="FP442" s="210"/>
      <c r="FQ442" s="210"/>
      <c r="FR442" s="210"/>
      <c r="FS442" s="210"/>
      <c r="FT442" s="210"/>
      <c r="FU442" s="210"/>
      <c r="FV442" s="210"/>
      <c r="FW442" s="210"/>
      <c r="FX442" s="210"/>
      <c r="FY442" s="210"/>
      <c r="FZ442" s="210"/>
      <c r="GA442" s="210"/>
      <c r="GB442" s="210"/>
      <c r="GC442" s="210"/>
      <c r="GD442" s="210"/>
      <c r="GE442" s="210"/>
      <c r="GF442" s="210"/>
      <c r="GG442" s="210"/>
      <c r="GH442" s="210"/>
      <c r="GI442" s="210"/>
      <c r="GJ442" s="210"/>
      <c r="GK442" s="210"/>
      <c r="GL442" s="210"/>
      <c r="GM442" s="210"/>
    </row>
    <row r="443" spans="1:195" s="242" customFormat="1" ht="18.75" customHeight="1" x14ac:dyDescent="0.4">
      <c r="A443" s="59"/>
      <c r="B443" s="59"/>
      <c r="C443" s="1" t="s">
        <v>131</v>
      </c>
      <c r="D443" s="1"/>
      <c r="E443" s="1"/>
      <c r="F443" s="1"/>
      <c r="G443" s="1"/>
      <c r="H443" s="1"/>
      <c r="I443" s="1"/>
      <c r="J443" s="1"/>
      <c r="K443" s="59"/>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t="s">
        <v>131</v>
      </c>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c r="CQ443" s="59"/>
      <c r="CR443" s="59"/>
      <c r="CS443" s="59"/>
      <c r="CT443" s="59"/>
      <c r="CU443" s="59"/>
      <c r="CV443" s="59"/>
      <c r="CW443" s="59"/>
      <c r="CX443" s="59"/>
      <c r="CY443" s="59"/>
      <c r="CZ443" s="59"/>
      <c r="DA443" s="59"/>
      <c r="DB443" s="59"/>
      <c r="DC443" s="59"/>
      <c r="DD443" s="59"/>
      <c r="DE443" s="59"/>
      <c r="DF443" s="59"/>
      <c r="DG443" s="59"/>
      <c r="DH443" s="59"/>
      <c r="DI443" s="59"/>
      <c r="DJ443" s="59"/>
      <c r="DK443" s="59"/>
      <c r="DL443" s="59"/>
      <c r="DM443" s="59"/>
      <c r="DN443" s="59"/>
      <c r="DO443" s="59"/>
      <c r="DP443" s="59"/>
      <c r="DQ443" s="59"/>
      <c r="DR443" s="59"/>
      <c r="DS443" s="59"/>
      <c r="DT443" s="59"/>
      <c r="DU443" s="59"/>
      <c r="DV443" s="59"/>
      <c r="DW443" s="59"/>
      <c r="DX443" s="59"/>
      <c r="DY443" s="59"/>
      <c r="DZ443" s="59"/>
      <c r="EA443" s="59"/>
      <c r="EB443" s="59"/>
      <c r="EC443" s="59"/>
      <c r="ED443" s="190"/>
      <c r="EE443" s="210"/>
      <c r="EF443" s="210"/>
      <c r="EG443" s="210"/>
      <c r="EH443" s="210"/>
      <c r="EI443" s="210"/>
      <c r="EJ443" s="210"/>
      <c r="EK443" s="210"/>
      <c r="EL443" s="210"/>
      <c r="EM443" s="210"/>
      <c r="EN443" s="210"/>
      <c r="EO443" s="210"/>
      <c r="EP443" s="210"/>
      <c r="EQ443" s="210"/>
      <c r="ER443" s="210"/>
      <c r="ES443" s="210"/>
      <c r="ET443" s="210"/>
      <c r="EU443" s="210"/>
      <c r="EV443" s="210"/>
      <c r="EW443" s="210"/>
      <c r="EX443" s="210"/>
      <c r="EY443" s="210"/>
      <c r="EZ443" s="210"/>
      <c r="FA443" s="210"/>
      <c r="FB443" s="210"/>
      <c r="FC443" s="210"/>
      <c r="FD443" s="210"/>
      <c r="FE443" s="210"/>
      <c r="FF443" s="210"/>
      <c r="FG443" s="210"/>
      <c r="FH443" s="210"/>
      <c r="FI443" s="210"/>
      <c r="FJ443" s="210"/>
      <c r="FK443" s="210"/>
      <c r="FL443" s="210"/>
      <c r="FM443" s="210"/>
      <c r="FN443" s="210"/>
      <c r="FO443" s="210"/>
      <c r="FP443" s="210"/>
      <c r="FQ443" s="210"/>
      <c r="FR443" s="210"/>
      <c r="FS443" s="210"/>
      <c r="FT443" s="210"/>
      <c r="FU443" s="210"/>
      <c r="FV443" s="210"/>
      <c r="FW443" s="210"/>
      <c r="FX443" s="210"/>
      <c r="FY443" s="210"/>
      <c r="FZ443" s="210"/>
      <c r="GA443" s="210"/>
      <c r="GB443" s="210"/>
      <c r="GC443" s="210"/>
      <c r="GD443" s="210"/>
      <c r="GE443" s="210"/>
      <c r="GF443" s="210"/>
      <c r="GG443" s="210"/>
      <c r="GH443" s="210"/>
      <c r="GI443" s="210"/>
      <c r="GJ443" s="210"/>
      <c r="GK443" s="210"/>
      <c r="GL443" s="210"/>
      <c r="GM443" s="210"/>
    </row>
    <row r="444" spans="1:195" s="242" customFormat="1" ht="18.75" customHeight="1" x14ac:dyDescent="0.4">
      <c r="A444" s="59"/>
      <c r="B444" s="59"/>
      <c r="C444" s="1"/>
      <c r="D444" s="22" t="s">
        <v>335</v>
      </c>
      <c r="E444" s="1"/>
      <c r="F444" s="1"/>
      <c r="G444" s="1"/>
      <c r="H444" s="1"/>
      <c r="I444" s="1"/>
      <c r="J444" s="1"/>
      <c r="K444" s="59"/>
      <c r="L444" s="59"/>
      <c r="M444" s="59"/>
      <c r="N444" s="59"/>
      <c r="O444" s="59"/>
      <c r="P444" s="59"/>
      <c r="Q444" s="59"/>
      <c r="R444" s="59"/>
      <c r="S444" s="59"/>
      <c r="T444" s="59"/>
      <c r="U444" s="59"/>
      <c r="V444" s="59"/>
      <c r="W444" s="59"/>
      <c r="X444" s="59"/>
      <c r="Y444" s="59"/>
      <c r="Z444" s="59"/>
      <c r="AA444" s="93"/>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22" t="s">
        <v>335</v>
      </c>
      <c r="BS444" s="59"/>
      <c r="BT444" s="59"/>
      <c r="BU444" s="59"/>
      <c r="BV444" s="59"/>
      <c r="BW444" s="59"/>
      <c r="BX444" s="59"/>
      <c r="BY444" s="59"/>
      <c r="BZ444" s="59"/>
      <c r="CA444" s="59"/>
      <c r="CB444" s="59"/>
      <c r="CC444" s="59"/>
      <c r="CD444" s="59"/>
      <c r="CE444" s="59"/>
      <c r="CF444" s="59"/>
      <c r="CG444" s="59"/>
      <c r="CH444" s="59"/>
      <c r="CI444" s="59"/>
      <c r="CJ444" s="59"/>
      <c r="CK444" s="59"/>
      <c r="CL444" s="59"/>
      <c r="CM444" s="59"/>
      <c r="CN444" s="59"/>
      <c r="CO444" s="93"/>
      <c r="CP444" s="59"/>
      <c r="CQ444" s="59"/>
      <c r="CR444" s="59"/>
      <c r="CS444" s="59"/>
      <c r="CT444" s="59"/>
      <c r="CU444" s="59"/>
      <c r="CV444" s="59"/>
      <c r="CW444" s="59"/>
      <c r="CX444" s="59"/>
      <c r="CY444" s="59"/>
      <c r="CZ444" s="59"/>
      <c r="DA444" s="59"/>
      <c r="DB444" s="59"/>
      <c r="DC444" s="59"/>
      <c r="DD444" s="59"/>
      <c r="DE444" s="59"/>
      <c r="DF444" s="59"/>
      <c r="DG444" s="59"/>
      <c r="DH444" s="59"/>
      <c r="DI444" s="59"/>
      <c r="DJ444" s="59"/>
      <c r="DK444" s="59"/>
      <c r="DL444" s="59"/>
      <c r="DM444" s="59"/>
      <c r="DN444" s="59"/>
      <c r="DO444" s="59"/>
      <c r="DP444" s="59"/>
      <c r="DQ444" s="59"/>
      <c r="DR444" s="59"/>
      <c r="DS444" s="59"/>
      <c r="DT444" s="59"/>
      <c r="DU444" s="59"/>
      <c r="DV444" s="59"/>
      <c r="DW444" s="59"/>
      <c r="DX444" s="59"/>
      <c r="DY444" s="59"/>
      <c r="DZ444" s="59"/>
      <c r="EA444" s="59"/>
      <c r="EB444" s="59"/>
      <c r="EC444" s="59"/>
      <c r="ED444" s="190"/>
      <c r="EE444" s="210"/>
      <c r="EF444" s="210"/>
      <c r="EG444" s="210"/>
      <c r="EH444" s="210"/>
      <c r="EI444" s="210"/>
      <c r="EJ444" s="210"/>
      <c r="EK444" s="210"/>
      <c r="EL444" s="210"/>
      <c r="EM444" s="210"/>
      <c r="EN444" s="210"/>
      <c r="EO444" s="210"/>
      <c r="EP444" s="210"/>
      <c r="EQ444" s="210"/>
      <c r="ER444" s="210"/>
      <c r="ES444" s="210"/>
      <c r="ET444" s="210"/>
      <c r="EU444" s="210"/>
      <c r="EV444" s="210"/>
      <c r="EW444" s="210"/>
      <c r="EX444" s="210"/>
      <c r="EY444" s="210"/>
      <c r="EZ444" s="210"/>
      <c r="FA444" s="210"/>
      <c r="FB444" s="210"/>
      <c r="FC444" s="210"/>
      <c r="FD444" s="210"/>
      <c r="FE444" s="210"/>
      <c r="FF444" s="210"/>
      <c r="FG444" s="210"/>
      <c r="FH444" s="210"/>
      <c r="FI444" s="210"/>
      <c r="FJ444" s="210"/>
      <c r="FK444" s="210"/>
      <c r="FL444" s="210"/>
      <c r="FM444" s="210"/>
      <c r="FN444" s="210"/>
      <c r="FO444" s="210"/>
      <c r="FP444" s="210"/>
      <c r="FQ444" s="210"/>
      <c r="FR444" s="210"/>
      <c r="FS444" s="210"/>
      <c r="FT444" s="210"/>
      <c r="FU444" s="210"/>
      <c r="FV444" s="210"/>
      <c r="FW444" s="210"/>
      <c r="FX444" s="210"/>
      <c r="FY444" s="210"/>
      <c r="FZ444" s="210"/>
      <c r="GA444" s="210"/>
      <c r="GB444" s="210"/>
      <c r="GC444" s="210"/>
      <c r="GD444" s="210"/>
      <c r="GE444" s="210"/>
      <c r="GF444" s="210"/>
      <c r="GG444" s="210"/>
      <c r="GH444" s="210"/>
      <c r="GI444" s="210"/>
      <c r="GJ444" s="210"/>
      <c r="GK444" s="210"/>
      <c r="GL444" s="210"/>
      <c r="GM444" s="210"/>
    </row>
    <row r="445" spans="1:195" s="242" customFormat="1" ht="18.75" customHeight="1" x14ac:dyDescent="0.4">
      <c r="A445" s="59"/>
      <c r="B445" s="59"/>
      <c r="C445" s="1"/>
      <c r="D445" s="1"/>
      <c r="E445" s="1"/>
      <c r="F445" s="1"/>
      <c r="G445" s="1"/>
      <c r="H445" s="1"/>
      <c r="I445" s="1"/>
      <c r="J445" s="1"/>
      <c r="K445" s="59"/>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c r="CQ445" s="59"/>
      <c r="CR445" s="59"/>
      <c r="CS445" s="59"/>
      <c r="CT445" s="59"/>
      <c r="CU445" s="59"/>
      <c r="CV445" s="59"/>
      <c r="CW445" s="59"/>
      <c r="CX445" s="59"/>
      <c r="CY445" s="59"/>
      <c r="CZ445" s="59"/>
      <c r="DA445" s="59"/>
      <c r="DB445" s="59"/>
      <c r="DC445" s="59"/>
      <c r="DD445" s="59"/>
      <c r="DE445" s="59"/>
      <c r="DF445" s="59"/>
      <c r="DG445" s="59"/>
      <c r="DH445" s="59"/>
      <c r="DI445" s="59"/>
      <c r="DJ445" s="59"/>
      <c r="DK445" s="59"/>
      <c r="DL445" s="59"/>
      <c r="DM445" s="59"/>
      <c r="DN445" s="59"/>
      <c r="DO445" s="59"/>
      <c r="DP445" s="59"/>
      <c r="DQ445" s="59"/>
      <c r="DR445" s="59"/>
      <c r="DS445" s="59"/>
      <c r="DT445" s="59"/>
      <c r="DU445" s="59"/>
      <c r="DV445" s="59"/>
      <c r="DW445" s="59"/>
      <c r="DX445" s="59"/>
      <c r="DY445" s="59"/>
      <c r="DZ445" s="59"/>
      <c r="EA445" s="59"/>
      <c r="EB445" s="59"/>
      <c r="EC445" s="59"/>
      <c r="ED445" s="190"/>
      <c r="EE445" s="210"/>
      <c r="EF445" s="210"/>
      <c r="EG445" s="210"/>
      <c r="EH445" s="210"/>
      <c r="EI445" s="210"/>
      <c r="EJ445" s="210"/>
      <c r="EK445" s="210"/>
      <c r="EL445" s="210"/>
      <c r="EM445" s="210"/>
      <c r="EN445" s="210"/>
      <c r="EO445" s="210"/>
      <c r="EP445" s="210"/>
      <c r="EQ445" s="210"/>
      <c r="ER445" s="210"/>
      <c r="ES445" s="210"/>
      <c r="ET445" s="210"/>
      <c r="EU445" s="210"/>
      <c r="EV445" s="210"/>
      <c r="EW445" s="210"/>
      <c r="EX445" s="210"/>
      <c r="EY445" s="210"/>
      <c r="EZ445" s="210"/>
      <c r="FA445" s="210"/>
      <c r="FB445" s="210"/>
      <c r="FC445" s="210"/>
      <c r="FD445" s="210"/>
      <c r="FE445" s="210"/>
      <c r="FF445" s="210"/>
      <c r="FG445" s="210"/>
      <c r="FH445" s="210"/>
      <c r="FI445" s="210"/>
      <c r="FJ445" s="210"/>
      <c r="FK445" s="210"/>
      <c r="FL445" s="210"/>
      <c r="FM445" s="210"/>
      <c r="FN445" s="210"/>
      <c r="FO445" s="210"/>
      <c r="FP445" s="210"/>
      <c r="FQ445" s="210"/>
      <c r="FR445" s="210"/>
      <c r="FS445" s="210"/>
      <c r="FT445" s="210"/>
      <c r="FU445" s="210"/>
      <c r="FV445" s="210"/>
      <c r="FW445" s="210"/>
      <c r="FX445" s="210"/>
      <c r="FY445" s="210"/>
      <c r="FZ445" s="210"/>
      <c r="GA445" s="210"/>
      <c r="GB445" s="210"/>
      <c r="GC445" s="210"/>
      <c r="GD445" s="210"/>
      <c r="GE445" s="210"/>
      <c r="GF445" s="210"/>
      <c r="GG445" s="210"/>
      <c r="GH445" s="210"/>
      <c r="GI445" s="210"/>
      <c r="GJ445" s="210"/>
      <c r="GK445" s="210"/>
      <c r="GL445" s="210"/>
      <c r="GM445" s="210"/>
    </row>
    <row r="446" spans="1:195" s="242" customFormat="1" ht="18.75" customHeight="1" x14ac:dyDescent="0.4">
      <c r="A446" s="59"/>
      <c r="B446" s="60"/>
      <c r="C446" s="2" t="s">
        <v>49</v>
      </c>
      <c r="D446" s="1"/>
      <c r="E446" s="1"/>
      <c r="F446" s="1"/>
      <c r="G446" s="1"/>
      <c r="H446" s="1"/>
      <c r="I446" s="1"/>
      <c r="J446" s="1"/>
      <c r="K446" s="59"/>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60"/>
      <c r="BO446" s="59"/>
      <c r="BP446" s="59"/>
      <c r="BQ446" s="60" t="s">
        <v>49</v>
      </c>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c r="CQ446" s="59"/>
      <c r="CR446" s="59"/>
      <c r="CS446" s="59"/>
      <c r="CT446" s="59"/>
      <c r="CU446" s="59"/>
      <c r="CV446" s="59"/>
      <c r="CW446" s="59"/>
      <c r="CX446" s="59"/>
      <c r="CY446" s="59"/>
      <c r="CZ446" s="59"/>
      <c r="DA446" s="59"/>
      <c r="DB446" s="59"/>
      <c r="DC446" s="59"/>
      <c r="DD446" s="59"/>
      <c r="DE446" s="59"/>
      <c r="DF446" s="59"/>
      <c r="DG446" s="59"/>
      <c r="DH446" s="59"/>
      <c r="DI446" s="59"/>
      <c r="DJ446" s="59"/>
      <c r="DK446" s="59"/>
      <c r="DL446" s="59"/>
      <c r="DM446" s="59"/>
      <c r="DN446" s="59"/>
      <c r="DO446" s="59"/>
      <c r="DP446" s="59"/>
      <c r="DQ446" s="59"/>
      <c r="DR446" s="59"/>
      <c r="DS446" s="59"/>
      <c r="DT446" s="59"/>
      <c r="DU446" s="59"/>
      <c r="DV446" s="59"/>
      <c r="DW446" s="59"/>
      <c r="DX446" s="59"/>
      <c r="DY446" s="59"/>
      <c r="DZ446" s="59"/>
      <c r="EA446" s="59"/>
      <c r="EB446" s="59"/>
      <c r="EC446" s="59"/>
      <c r="ED446" s="190"/>
      <c r="EE446" s="210"/>
      <c r="EF446" s="210"/>
      <c r="EG446" s="210"/>
      <c r="EH446" s="210"/>
      <c r="EI446" s="210"/>
      <c r="EJ446" s="210"/>
      <c r="EK446" s="210"/>
      <c r="EL446" s="210"/>
      <c r="EM446" s="210"/>
      <c r="EN446" s="210"/>
      <c r="EO446" s="210"/>
      <c r="EP446" s="210"/>
      <c r="EQ446" s="210"/>
      <c r="ER446" s="210"/>
      <c r="ES446" s="210"/>
      <c r="ET446" s="210"/>
      <c r="EU446" s="210"/>
      <c r="EV446" s="210"/>
      <c r="EW446" s="210"/>
      <c r="EX446" s="210"/>
      <c r="EY446" s="210"/>
      <c r="EZ446" s="210"/>
      <c r="FA446" s="210"/>
      <c r="FB446" s="210"/>
      <c r="FC446" s="210"/>
      <c r="FD446" s="210"/>
      <c r="FE446" s="210"/>
      <c r="FF446" s="210"/>
      <c r="FG446" s="210"/>
      <c r="FH446" s="210"/>
      <c r="FI446" s="210"/>
      <c r="FJ446" s="210"/>
      <c r="FK446" s="210"/>
      <c r="FL446" s="210"/>
      <c r="FM446" s="210"/>
      <c r="FN446" s="210"/>
      <c r="FO446" s="210"/>
      <c r="FP446" s="210"/>
      <c r="FQ446" s="210"/>
      <c r="FR446" s="210"/>
      <c r="FS446" s="210"/>
      <c r="FT446" s="210"/>
      <c r="FU446" s="210"/>
      <c r="FV446" s="210"/>
      <c r="FW446" s="210"/>
      <c r="FX446" s="210"/>
      <c r="FY446" s="210"/>
      <c r="FZ446" s="210"/>
      <c r="GA446" s="210"/>
      <c r="GB446" s="210"/>
      <c r="GC446" s="210"/>
      <c r="GD446" s="210"/>
      <c r="GE446" s="210"/>
      <c r="GF446" s="210"/>
      <c r="GG446" s="210"/>
      <c r="GH446" s="210"/>
      <c r="GI446" s="210"/>
      <c r="GJ446" s="210"/>
      <c r="GK446" s="210"/>
      <c r="GL446" s="210"/>
      <c r="GM446" s="210"/>
    </row>
    <row r="447" spans="1:195" s="242" customFormat="1" ht="18.75" customHeight="1" x14ac:dyDescent="0.4">
      <c r="A447" s="59"/>
      <c r="B447" s="93"/>
      <c r="C447" s="22" t="s">
        <v>177</v>
      </c>
      <c r="D447" s="1"/>
      <c r="E447" s="1"/>
      <c r="F447" s="1"/>
      <c r="G447" s="1"/>
      <c r="H447" s="1"/>
      <c r="I447" s="1"/>
      <c r="J447" s="1"/>
      <c r="K447" s="59"/>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93"/>
      <c r="BO447" s="59"/>
      <c r="BP447" s="59"/>
      <c r="BQ447" s="93" t="s">
        <v>177</v>
      </c>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c r="CQ447" s="59"/>
      <c r="CR447" s="59"/>
      <c r="CS447" s="59"/>
      <c r="CT447" s="59"/>
      <c r="CU447" s="59"/>
      <c r="CV447" s="59"/>
      <c r="CW447" s="59"/>
      <c r="CX447" s="59"/>
      <c r="CY447" s="59"/>
      <c r="CZ447" s="59"/>
      <c r="DA447" s="59"/>
      <c r="DB447" s="59"/>
      <c r="DC447" s="59"/>
      <c r="DD447" s="59"/>
      <c r="DE447" s="59"/>
      <c r="DF447" s="59"/>
      <c r="DG447" s="59"/>
      <c r="DH447" s="59"/>
      <c r="DI447" s="59"/>
      <c r="DJ447" s="59"/>
      <c r="DK447" s="59"/>
      <c r="DL447" s="59"/>
      <c r="DM447" s="59"/>
      <c r="DN447" s="59"/>
      <c r="DO447" s="59"/>
      <c r="DP447" s="59"/>
      <c r="DQ447" s="59"/>
      <c r="DR447" s="59"/>
      <c r="DS447" s="59"/>
      <c r="DT447" s="59"/>
      <c r="DU447" s="59"/>
      <c r="DV447" s="59"/>
      <c r="DW447" s="59"/>
      <c r="DX447" s="59"/>
      <c r="DY447" s="59"/>
      <c r="DZ447" s="59"/>
      <c r="EA447" s="59"/>
      <c r="EB447" s="59"/>
      <c r="EC447" s="59"/>
      <c r="ED447" s="190"/>
      <c r="EE447" s="210"/>
      <c r="EF447" s="210"/>
      <c r="EG447" s="210"/>
      <c r="EH447" s="210"/>
      <c r="EI447" s="210"/>
      <c r="EJ447" s="210"/>
      <c r="EK447" s="210"/>
      <c r="EL447" s="210"/>
      <c r="EM447" s="210"/>
      <c r="EN447" s="210"/>
      <c r="EO447" s="210"/>
      <c r="EP447" s="210"/>
      <c r="EQ447" s="210"/>
      <c r="ER447" s="210"/>
      <c r="ES447" s="210"/>
      <c r="ET447" s="210"/>
      <c r="EU447" s="210"/>
      <c r="EV447" s="210"/>
      <c r="EW447" s="210"/>
      <c r="EX447" s="210"/>
      <c r="EY447" s="210"/>
      <c r="EZ447" s="210"/>
      <c r="FA447" s="210"/>
      <c r="FB447" s="210"/>
      <c r="FC447" s="210"/>
      <c r="FD447" s="210"/>
      <c r="FE447" s="210"/>
      <c r="FF447" s="210"/>
      <c r="FG447" s="210"/>
      <c r="FH447" s="210"/>
      <c r="FI447" s="210"/>
      <c r="FJ447" s="210"/>
      <c r="FK447" s="210"/>
      <c r="FL447" s="210"/>
      <c r="FM447" s="210"/>
      <c r="FN447" s="210"/>
      <c r="FO447" s="210"/>
      <c r="FP447" s="210"/>
      <c r="FQ447" s="210"/>
      <c r="FR447" s="210"/>
      <c r="FS447" s="210"/>
      <c r="FT447" s="210"/>
      <c r="FU447" s="210"/>
      <c r="FV447" s="210"/>
      <c r="FW447" s="210"/>
      <c r="FX447" s="210"/>
      <c r="FY447" s="210"/>
      <c r="FZ447" s="210"/>
      <c r="GA447" s="210"/>
      <c r="GB447" s="210"/>
      <c r="GC447" s="210"/>
      <c r="GD447" s="210"/>
      <c r="GE447" s="210"/>
      <c r="GF447" s="210"/>
      <c r="GG447" s="210"/>
      <c r="GH447" s="210"/>
      <c r="GI447" s="210"/>
      <c r="GJ447" s="210"/>
      <c r="GK447" s="210"/>
      <c r="GL447" s="210"/>
      <c r="GM447" s="210"/>
    </row>
    <row r="448" spans="1:195" s="242" customFormat="1" ht="18.75" customHeight="1" x14ac:dyDescent="0.4">
      <c r="A448" s="59"/>
      <c r="B448" s="94"/>
      <c r="C448" s="21" t="s">
        <v>132</v>
      </c>
      <c r="D448" s="1"/>
      <c r="E448" s="1"/>
      <c r="F448" s="1"/>
      <c r="G448" s="1"/>
      <c r="H448" s="1"/>
      <c r="I448" s="1"/>
      <c r="J448" s="1"/>
      <c r="K448" s="59"/>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94"/>
      <c r="BO448" s="59"/>
      <c r="BP448" s="59"/>
      <c r="BQ448" s="94" t="s">
        <v>132</v>
      </c>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c r="DA448" s="59"/>
      <c r="DB448" s="59"/>
      <c r="DC448" s="59"/>
      <c r="DD448" s="59"/>
      <c r="DE448" s="59"/>
      <c r="DF448" s="59"/>
      <c r="DG448" s="59"/>
      <c r="DH448" s="59"/>
      <c r="DI448" s="59"/>
      <c r="DJ448" s="59"/>
      <c r="DK448" s="59"/>
      <c r="DL448" s="59"/>
      <c r="DM448" s="59"/>
      <c r="DN448" s="59"/>
      <c r="DO448" s="59"/>
      <c r="DP448" s="59"/>
      <c r="DQ448" s="59"/>
      <c r="DR448" s="59"/>
      <c r="DS448" s="59"/>
      <c r="DT448" s="59"/>
      <c r="DU448" s="59"/>
      <c r="DV448" s="59"/>
      <c r="DW448" s="59"/>
      <c r="DX448" s="59"/>
      <c r="DY448" s="59"/>
      <c r="DZ448" s="59"/>
      <c r="EA448" s="59"/>
      <c r="EB448" s="59"/>
      <c r="EC448" s="59"/>
      <c r="ED448" s="190"/>
      <c r="EE448" s="210"/>
      <c r="EF448" s="210"/>
      <c r="EG448" s="210"/>
      <c r="EH448" s="210"/>
      <c r="EI448" s="210"/>
      <c r="EJ448" s="210"/>
      <c r="EK448" s="210"/>
      <c r="EL448" s="210"/>
      <c r="EM448" s="210"/>
      <c r="EN448" s="210"/>
      <c r="EO448" s="210"/>
      <c r="EP448" s="210"/>
      <c r="EQ448" s="210"/>
      <c r="ER448" s="210"/>
      <c r="ES448" s="210"/>
      <c r="ET448" s="210"/>
      <c r="EU448" s="210"/>
      <c r="EV448" s="210"/>
      <c r="EW448" s="210"/>
      <c r="EX448" s="210"/>
      <c r="EY448" s="210"/>
      <c r="EZ448" s="210"/>
      <c r="FA448" s="210"/>
      <c r="FB448" s="210"/>
      <c r="FC448" s="210"/>
      <c r="FD448" s="210"/>
      <c r="FE448" s="210"/>
      <c r="FF448" s="210"/>
      <c r="FG448" s="210"/>
      <c r="FH448" s="210"/>
      <c r="FI448" s="210"/>
      <c r="FJ448" s="210"/>
      <c r="FK448" s="210"/>
      <c r="FL448" s="210"/>
      <c r="FM448" s="210"/>
      <c r="FN448" s="210"/>
      <c r="FO448" s="210"/>
      <c r="FP448" s="210"/>
      <c r="FQ448" s="210"/>
      <c r="FR448" s="210"/>
      <c r="FS448" s="210"/>
      <c r="FT448" s="210"/>
      <c r="FU448" s="210"/>
      <c r="FV448" s="210"/>
      <c r="FW448" s="210"/>
      <c r="FX448" s="210"/>
      <c r="FY448" s="210"/>
      <c r="FZ448" s="210"/>
      <c r="GA448" s="210"/>
      <c r="GB448" s="210"/>
      <c r="GC448" s="210"/>
      <c r="GD448" s="210"/>
      <c r="GE448" s="210"/>
      <c r="GF448" s="210"/>
      <c r="GG448" s="210"/>
      <c r="GH448" s="210"/>
      <c r="GI448" s="210"/>
      <c r="GJ448" s="210"/>
      <c r="GK448" s="210"/>
      <c r="GL448" s="210"/>
      <c r="GM448" s="210"/>
    </row>
    <row r="449" spans="1:195" s="242" customFormat="1" ht="18.75" customHeight="1" x14ac:dyDescent="0.4">
      <c r="A449" s="59"/>
      <c r="B449" s="19"/>
      <c r="C449" s="19" t="s">
        <v>189</v>
      </c>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9"/>
      <c r="AX449" s="59"/>
      <c r="AY449" s="59"/>
      <c r="AZ449" s="59"/>
      <c r="BA449" s="59"/>
      <c r="BB449" s="59"/>
      <c r="BC449" s="59"/>
      <c r="BD449" s="59"/>
      <c r="BE449" s="59"/>
      <c r="BF449" s="59"/>
      <c r="BG449" s="59"/>
      <c r="BH449" s="59"/>
      <c r="BI449" s="59"/>
      <c r="BJ449" s="59"/>
      <c r="BK449" s="59"/>
      <c r="BL449" s="59"/>
      <c r="BM449" s="59"/>
      <c r="BN449" s="19"/>
      <c r="BO449" s="59"/>
      <c r="BP449" s="59"/>
      <c r="BQ449" s="19" t="s">
        <v>189</v>
      </c>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9"/>
      <c r="DL449" s="59"/>
      <c r="DM449" s="59"/>
      <c r="DN449" s="59"/>
      <c r="DO449" s="59"/>
      <c r="DP449" s="59"/>
      <c r="DQ449" s="59"/>
      <c r="DR449" s="59"/>
      <c r="DS449" s="59"/>
      <c r="DT449" s="59"/>
      <c r="DU449" s="59"/>
      <c r="DV449" s="59"/>
      <c r="DW449" s="59"/>
      <c r="DX449" s="59"/>
      <c r="DY449" s="59"/>
      <c r="DZ449" s="59"/>
      <c r="EA449" s="59"/>
      <c r="EB449" s="59"/>
      <c r="EC449" s="59"/>
      <c r="ED449" s="190"/>
      <c r="EE449" s="210"/>
      <c r="EF449" s="210"/>
      <c r="EG449" s="210"/>
      <c r="EH449" s="210"/>
      <c r="EI449" s="210"/>
      <c r="EJ449" s="210"/>
      <c r="EK449" s="210"/>
      <c r="EL449" s="210"/>
      <c r="EM449" s="210"/>
      <c r="EN449" s="210"/>
      <c r="EO449" s="210"/>
      <c r="EP449" s="210"/>
      <c r="EQ449" s="210"/>
      <c r="ER449" s="210"/>
      <c r="ES449" s="210"/>
      <c r="ET449" s="210"/>
      <c r="EU449" s="210"/>
      <c r="EV449" s="210"/>
      <c r="EW449" s="210"/>
      <c r="EX449" s="210"/>
      <c r="EY449" s="210"/>
      <c r="EZ449" s="210"/>
      <c r="FA449" s="210"/>
      <c r="FB449" s="210"/>
      <c r="FC449" s="210"/>
      <c r="FD449" s="210"/>
      <c r="FE449" s="210"/>
      <c r="FF449" s="210"/>
      <c r="FG449" s="210"/>
      <c r="FH449" s="210"/>
      <c r="FI449" s="210"/>
      <c r="FJ449" s="210"/>
      <c r="FK449" s="210"/>
      <c r="FL449" s="210"/>
      <c r="FM449" s="210"/>
      <c r="FN449" s="210"/>
      <c r="FO449" s="210"/>
      <c r="FP449" s="210"/>
      <c r="FQ449" s="210"/>
      <c r="FR449" s="210"/>
      <c r="FS449" s="210"/>
      <c r="FT449" s="210"/>
      <c r="FU449" s="210"/>
      <c r="FV449" s="210"/>
      <c r="FW449" s="210"/>
      <c r="FX449" s="210"/>
      <c r="FY449" s="210"/>
      <c r="FZ449" s="210"/>
      <c r="GA449" s="210"/>
      <c r="GB449" s="210"/>
      <c r="GC449" s="210"/>
      <c r="GD449" s="210"/>
      <c r="GE449" s="210"/>
      <c r="GF449" s="210"/>
      <c r="GG449" s="210"/>
      <c r="GH449" s="210"/>
      <c r="GI449" s="210"/>
      <c r="GJ449" s="210"/>
      <c r="GK449" s="210"/>
      <c r="GL449" s="210"/>
      <c r="GM449" s="210"/>
    </row>
    <row r="450" spans="1:195" s="242" customFormat="1" ht="18.75" customHeight="1" x14ac:dyDescent="0.4">
      <c r="A450" s="59"/>
      <c r="B450" s="7"/>
      <c r="C450" s="7" t="s">
        <v>190</v>
      </c>
      <c r="D450" s="164"/>
      <c r="E450" s="573"/>
      <c r="F450" s="573"/>
      <c r="G450" s="573"/>
      <c r="H450" s="573"/>
      <c r="I450" s="573"/>
      <c r="J450" s="573"/>
      <c r="K450" s="573"/>
      <c r="L450" s="573"/>
      <c r="M450" s="5" t="s">
        <v>191</v>
      </c>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73"/>
      <c r="AM450" s="573"/>
      <c r="AN450" s="573"/>
      <c r="AO450" s="573"/>
      <c r="AP450" s="573"/>
      <c r="AQ450" s="573"/>
      <c r="AR450" s="573"/>
      <c r="AS450" s="573"/>
      <c r="AT450" s="5" t="s">
        <v>192</v>
      </c>
      <c r="AU450" s="5"/>
      <c r="AV450" s="5"/>
      <c r="AW450" s="59"/>
      <c r="AX450" s="59"/>
      <c r="AY450" s="5"/>
      <c r="AZ450" s="5"/>
      <c r="BA450" s="5"/>
      <c r="BB450" s="5"/>
      <c r="BC450" s="5"/>
      <c r="BD450" s="5"/>
      <c r="BE450" s="5"/>
      <c r="BF450" s="5"/>
      <c r="BG450" s="5"/>
      <c r="BH450" s="164"/>
      <c r="BI450" s="164"/>
      <c r="BJ450" s="164"/>
      <c r="BK450" s="59"/>
      <c r="BL450" s="5"/>
      <c r="BM450" s="59"/>
      <c r="BN450" s="7"/>
      <c r="BO450" s="59"/>
      <c r="BP450" s="59"/>
      <c r="BQ450" s="7" t="s">
        <v>190</v>
      </c>
      <c r="BR450" s="164"/>
      <c r="BS450" s="573" t="s">
        <v>406</v>
      </c>
      <c r="BT450" s="573"/>
      <c r="BU450" s="573"/>
      <c r="BV450" s="573"/>
      <c r="BW450" s="573"/>
      <c r="BX450" s="573"/>
      <c r="BY450" s="573"/>
      <c r="BZ450" s="573"/>
      <c r="CA450" s="5" t="s">
        <v>191</v>
      </c>
      <c r="CB450" s="59"/>
      <c r="CC450" s="59"/>
      <c r="CD450" s="59"/>
      <c r="CE450" s="59"/>
      <c r="CF450" s="59"/>
      <c r="CG450" s="59"/>
      <c r="CH450" s="59"/>
      <c r="CI450" s="59"/>
      <c r="CJ450" s="59"/>
      <c r="CK450" s="59"/>
      <c r="CL450" s="59"/>
      <c r="CM450" s="59"/>
      <c r="CN450" s="59"/>
      <c r="CO450" s="59"/>
      <c r="CP450" s="59"/>
      <c r="CQ450" s="59"/>
      <c r="CR450" s="59"/>
      <c r="CS450" s="59"/>
      <c r="CT450" s="59"/>
      <c r="CU450" s="59"/>
      <c r="CV450" s="59"/>
      <c r="CW450" s="59"/>
      <c r="CX450" s="59"/>
      <c r="CY450" s="59"/>
      <c r="CZ450" s="573" t="s">
        <v>406</v>
      </c>
      <c r="DA450" s="573"/>
      <c r="DB450" s="573"/>
      <c r="DC450" s="573"/>
      <c r="DD450" s="573"/>
      <c r="DE450" s="573"/>
      <c r="DF450" s="573"/>
      <c r="DG450" s="573"/>
      <c r="DH450" s="5" t="s">
        <v>192</v>
      </c>
      <c r="DI450" s="5"/>
      <c r="DJ450" s="5"/>
      <c r="DK450" s="59"/>
      <c r="DL450" s="59"/>
      <c r="DM450" s="5"/>
      <c r="DN450" s="5"/>
      <c r="DO450" s="5"/>
      <c r="DP450" s="5"/>
      <c r="DQ450" s="5"/>
      <c r="DR450" s="5"/>
      <c r="DS450" s="5"/>
      <c r="DT450" s="5"/>
      <c r="DU450" s="5"/>
      <c r="DV450" s="164"/>
      <c r="DW450" s="164"/>
      <c r="DX450" s="164"/>
      <c r="DY450" s="59"/>
      <c r="DZ450" s="5"/>
      <c r="EA450" s="59"/>
      <c r="EB450" s="59"/>
      <c r="EC450" s="59"/>
      <c r="ED450" s="190"/>
      <c r="EE450" s="210"/>
      <c r="EF450" s="210"/>
      <c r="EG450" s="210"/>
      <c r="EH450" s="210"/>
      <c r="EI450" s="210"/>
      <c r="EJ450" s="210"/>
      <c r="EK450" s="210"/>
      <c r="EL450" s="210"/>
      <c r="EM450" s="210"/>
      <c r="EN450" s="210"/>
      <c r="EO450" s="210"/>
      <c r="EP450" s="210"/>
      <c r="EQ450" s="210"/>
      <c r="ER450" s="210"/>
      <c r="ES450" s="210"/>
      <c r="ET450" s="210"/>
      <c r="EU450" s="210"/>
      <c r="EV450" s="210"/>
      <c r="EW450" s="210"/>
      <c r="EX450" s="210"/>
      <c r="EY450" s="210"/>
      <c r="EZ450" s="210"/>
      <c r="FA450" s="210"/>
      <c r="FB450" s="210"/>
      <c r="FC450" s="210"/>
      <c r="FD450" s="210"/>
      <c r="FE450" s="210"/>
      <c r="FF450" s="210"/>
      <c r="FG450" s="210"/>
      <c r="FH450" s="210"/>
      <c r="FI450" s="210"/>
      <c r="FJ450" s="210"/>
      <c r="FK450" s="210"/>
      <c r="FL450" s="210"/>
      <c r="FM450" s="210"/>
      <c r="FN450" s="210"/>
      <c r="FO450" s="210"/>
      <c r="FP450" s="210"/>
      <c r="FQ450" s="210"/>
      <c r="FR450" s="210"/>
      <c r="FS450" s="210"/>
      <c r="FT450" s="210"/>
      <c r="FU450" s="210"/>
      <c r="FV450" s="210"/>
      <c r="FW450" s="210"/>
      <c r="FX450" s="210"/>
      <c r="FY450" s="210"/>
      <c r="FZ450" s="210"/>
      <c r="GA450" s="210"/>
      <c r="GB450" s="210"/>
      <c r="GC450" s="210"/>
      <c r="GD450" s="210"/>
      <c r="GE450" s="210"/>
      <c r="GF450" s="210"/>
      <c r="GG450" s="210"/>
      <c r="GH450" s="210"/>
      <c r="GI450" s="210"/>
      <c r="GJ450" s="210"/>
      <c r="GK450" s="210"/>
      <c r="GL450" s="210"/>
      <c r="GM450" s="210"/>
    </row>
    <row r="451" spans="1:195" s="242" customFormat="1" ht="18.75" customHeight="1" x14ac:dyDescent="0.4">
      <c r="A451" s="59"/>
      <c r="B451" s="19"/>
      <c r="C451" s="19" t="s">
        <v>202</v>
      </c>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9"/>
      <c r="AX451" s="59"/>
      <c r="AY451" s="59"/>
      <c r="AZ451" s="59"/>
      <c r="BA451" s="59"/>
      <c r="BB451" s="59"/>
      <c r="BC451" s="59"/>
      <c r="BD451" s="59"/>
      <c r="BE451" s="59"/>
      <c r="BF451" s="59"/>
      <c r="BG451" s="59"/>
      <c r="BH451" s="59"/>
      <c r="BI451" s="59"/>
      <c r="BJ451" s="59"/>
      <c r="BK451" s="59"/>
      <c r="BL451" s="59"/>
      <c r="BM451" s="59"/>
      <c r="BN451" s="19"/>
      <c r="BO451" s="59"/>
      <c r="BP451" s="59"/>
      <c r="BQ451" s="19" t="s">
        <v>202</v>
      </c>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c r="CW451" s="5"/>
      <c r="CX451" s="5"/>
      <c r="CY451" s="5"/>
      <c r="CZ451" s="5"/>
      <c r="DA451" s="5"/>
      <c r="DB451" s="5"/>
      <c r="DC451" s="5"/>
      <c r="DD451" s="5"/>
      <c r="DE451" s="5"/>
      <c r="DF451" s="5"/>
      <c r="DG451" s="5"/>
      <c r="DH451" s="5"/>
      <c r="DI451" s="5"/>
      <c r="DJ451" s="5"/>
      <c r="DK451" s="59"/>
      <c r="DL451" s="59"/>
      <c r="DM451" s="59"/>
      <c r="DN451" s="59"/>
      <c r="DO451" s="59"/>
      <c r="DP451" s="59"/>
      <c r="DQ451" s="59"/>
      <c r="DR451" s="59"/>
      <c r="DS451" s="59"/>
      <c r="DT451" s="59"/>
      <c r="DU451" s="59"/>
      <c r="DV451" s="59"/>
      <c r="DW451" s="59"/>
      <c r="DX451" s="59"/>
      <c r="DY451" s="59"/>
      <c r="DZ451" s="59"/>
      <c r="EA451" s="59"/>
      <c r="EB451" s="59"/>
      <c r="EC451" s="59"/>
      <c r="ED451" s="190"/>
      <c r="EE451" s="210"/>
      <c r="EF451" s="210"/>
      <c r="EG451" s="210"/>
      <c r="EH451" s="210"/>
      <c r="EI451" s="210"/>
      <c r="EJ451" s="210"/>
      <c r="EK451" s="210"/>
      <c r="EL451" s="210"/>
      <c r="EM451" s="210"/>
      <c r="EN451" s="210"/>
      <c r="EO451" s="210"/>
      <c r="EP451" s="210"/>
      <c r="EQ451" s="210"/>
      <c r="ER451" s="210"/>
      <c r="ES451" s="210"/>
      <c r="ET451" s="210"/>
      <c r="EU451" s="210"/>
      <c r="EV451" s="210"/>
      <c r="EW451" s="210"/>
      <c r="EX451" s="210"/>
      <c r="EY451" s="210"/>
      <c r="EZ451" s="210"/>
      <c r="FA451" s="210"/>
      <c r="FB451" s="210"/>
      <c r="FC451" s="210"/>
      <c r="FD451" s="210"/>
      <c r="FE451" s="210"/>
      <c r="FF451" s="210"/>
      <c r="FG451" s="210"/>
      <c r="FH451" s="210"/>
      <c r="FI451" s="210"/>
      <c r="FJ451" s="210"/>
      <c r="FK451" s="210"/>
      <c r="FL451" s="210"/>
      <c r="FM451" s="210"/>
      <c r="FN451" s="210"/>
      <c r="FO451" s="210"/>
      <c r="FP451" s="210"/>
      <c r="FQ451" s="210"/>
      <c r="FR451" s="210"/>
      <c r="FS451" s="210"/>
      <c r="FT451" s="210"/>
      <c r="FU451" s="210"/>
      <c r="FV451" s="210"/>
      <c r="FW451" s="210"/>
      <c r="FX451" s="210"/>
      <c r="FY451" s="210"/>
      <c r="FZ451" s="210"/>
      <c r="GA451" s="210"/>
      <c r="GB451" s="210"/>
      <c r="GC451" s="210"/>
      <c r="GD451" s="210"/>
      <c r="GE451" s="210"/>
      <c r="GF451" s="210"/>
      <c r="GG451" s="210"/>
      <c r="GH451" s="210"/>
      <c r="GI451" s="210"/>
      <c r="GJ451" s="210"/>
      <c r="GK451" s="210"/>
      <c r="GL451" s="210"/>
      <c r="GM451" s="210"/>
    </row>
    <row r="452" spans="1:195" s="242" customFormat="1" ht="18.75" customHeight="1" x14ac:dyDescent="0.4">
      <c r="A452" s="59"/>
      <c r="B452" s="59"/>
      <c r="C452" s="59"/>
      <c r="D452" s="59"/>
      <c r="E452" s="59"/>
      <c r="F452" s="59"/>
      <c r="G452" s="59"/>
      <c r="H452" s="59"/>
      <c r="I452" s="59"/>
      <c r="J452" s="59"/>
      <c r="K452" s="59"/>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t="s">
        <v>250</v>
      </c>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c r="CQ452" s="59"/>
      <c r="CR452" s="59"/>
      <c r="CS452" s="59"/>
      <c r="CT452" s="59"/>
      <c r="CU452" s="59"/>
      <c r="CV452" s="59"/>
      <c r="CW452" s="59"/>
      <c r="CX452" s="59"/>
      <c r="CY452" s="59"/>
      <c r="CZ452" s="59"/>
      <c r="DA452" s="59"/>
      <c r="DB452" s="59"/>
      <c r="DC452" s="59"/>
      <c r="DD452" s="59"/>
      <c r="DE452" s="59"/>
      <c r="DF452" s="59"/>
      <c r="DG452" s="59"/>
      <c r="DH452" s="59"/>
      <c r="DI452" s="59"/>
      <c r="DJ452" s="59"/>
      <c r="DK452" s="59"/>
      <c r="DL452" s="59"/>
      <c r="DM452" s="59"/>
      <c r="DN452" s="59"/>
      <c r="DO452" s="59"/>
      <c r="DP452" s="59"/>
      <c r="DQ452" s="59"/>
      <c r="DR452" s="59"/>
      <c r="DS452" s="59"/>
      <c r="DT452" s="59"/>
      <c r="DU452" s="59"/>
      <c r="DV452" s="59"/>
      <c r="DW452" s="59"/>
      <c r="DX452" s="59"/>
      <c r="DY452" s="59"/>
      <c r="DZ452" s="59"/>
      <c r="EA452" s="59"/>
      <c r="EB452" s="59"/>
      <c r="EC452" s="59"/>
      <c r="ED452" s="190"/>
      <c r="EE452" s="210"/>
      <c r="EF452" s="210"/>
      <c r="EG452" s="210"/>
      <c r="EH452" s="210"/>
      <c r="EI452" s="210"/>
      <c r="EJ452" s="210"/>
      <c r="EK452" s="210"/>
      <c r="EL452" s="210"/>
      <c r="EM452" s="210"/>
      <c r="EN452" s="210"/>
      <c r="EO452" s="210"/>
      <c r="EP452" s="210"/>
      <c r="EQ452" s="210"/>
      <c r="ER452" s="210"/>
      <c r="ES452" s="210"/>
      <c r="ET452" s="210"/>
      <c r="EU452" s="210"/>
      <c r="EV452" s="210"/>
      <c r="EW452" s="210"/>
      <c r="EX452" s="210"/>
      <c r="EY452" s="210"/>
      <c r="EZ452" s="210"/>
      <c r="FA452" s="210"/>
      <c r="FB452" s="210"/>
      <c r="FC452" s="210"/>
      <c r="FD452" s="210"/>
      <c r="FE452" s="210"/>
      <c r="FF452" s="210"/>
      <c r="FG452" s="210"/>
      <c r="FH452" s="210"/>
      <c r="FI452" s="210"/>
      <c r="FJ452" s="210"/>
      <c r="FK452" s="210"/>
      <c r="FL452" s="210"/>
      <c r="FM452" s="210"/>
      <c r="FN452" s="210"/>
      <c r="FO452" s="210"/>
      <c r="FP452" s="210"/>
      <c r="FQ452" s="210"/>
      <c r="FR452" s="210"/>
      <c r="FS452" s="210"/>
      <c r="FT452" s="210"/>
      <c r="FU452" s="210"/>
      <c r="FV452" s="210"/>
      <c r="FW452" s="210"/>
      <c r="FX452" s="210"/>
      <c r="FY452" s="210"/>
      <c r="FZ452" s="210"/>
      <c r="GA452" s="210"/>
      <c r="GB452" s="210"/>
      <c r="GC452" s="210"/>
      <c r="GD452" s="210"/>
      <c r="GE452" s="210"/>
      <c r="GF452" s="210"/>
      <c r="GG452" s="210"/>
      <c r="GH452" s="210"/>
      <c r="GI452" s="210"/>
      <c r="GJ452" s="210"/>
      <c r="GK452" s="210"/>
      <c r="GL452" s="210"/>
      <c r="GM452" s="210"/>
    </row>
    <row r="453" spans="1:195" s="242" customFormat="1" ht="18.75" customHeight="1" x14ac:dyDescent="0.4">
      <c r="A453" s="59"/>
      <c r="B453" s="59"/>
      <c r="C453" s="59"/>
      <c r="D453" s="93" t="s">
        <v>127</v>
      </c>
      <c r="E453" s="59"/>
      <c r="F453" s="59"/>
      <c r="G453" s="59"/>
      <c r="H453" s="59"/>
      <c r="I453" s="59"/>
      <c r="J453" s="59"/>
      <c r="K453" s="59"/>
      <c r="L453" s="59"/>
      <c r="M453" s="59"/>
      <c r="N453" s="59"/>
      <c r="O453" s="59"/>
      <c r="P453" s="59"/>
      <c r="Q453" s="59"/>
      <c r="R453" s="59"/>
      <c r="S453" s="59"/>
      <c r="T453" s="59"/>
      <c r="U453" s="59"/>
      <c r="V453" s="59"/>
      <c r="W453" s="59"/>
      <c r="X453" s="59"/>
      <c r="Y453" s="59"/>
      <c r="Z453" s="59"/>
      <c r="AA453" s="93"/>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93" t="s">
        <v>127</v>
      </c>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93"/>
      <c r="CP453" s="59"/>
      <c r="CQ453" s="59"/>
      <c r="CR453" s="59"/>
      <c r="CS453" s="59"/>
      <c r="CT453" s="59"/>
      <c r="CU453" s="59"/>
      <c r="CV453" s="59"/>
      <c r="CW453" s="59"/>
      <c r="CX453" s="59"/>
      <c r="CY453" s="59"/>
      <c r="CZ453" s="59"/>
      <c r="DA453" s="59"/>
      <c r="DB453" s="59"/>
      <c r="DC453" s="59"/>
      <c r="DD453" s="59"/>
      <c r="DE453" s="59"/>
      <c r="DF453" s="59"/>
      <c r="DG453" s="59"/>
      <c r="DH453" s="59"/>
      <c r="DI453" s="59"/>
      <c r="DJ453" s="59"/>
      <c r="DK453" s="59"/>
      <c r="DL453" s="59"/>
      <c r="DM453" s="59"/>
      <c r="DN453" s="59"/>
      <c r="DO453" s="59"/>
      <c r="DP453" s="59"/>
      <c r="DQ453" s="59"/>
      <c r="DR453" s="59"/>
      <c r="DS453" s="59"/>
      <c r="DT453" s="59"/>
      <c r="DU453" s="59"/>
      <c r="DV453" s="59"/>
      <c r="DW453" s="59"/>
      <c r="DX453" s="59"/>
      <c r="DY453" s="59"/>
      <c r="DZ453" s="59"/>
      <c r="EA453" s="59"/>
      <c r="EB453" s="59"/>
      <c r="EC453" s="59"/>
      <c r="ED453" s="190"/>
      <c r="EE453" s="210"/>
      <c r="EF453" s="210"/>
      <c r="EG453" s="210"/>
      <c r="EH453" s="210"/>
      <c r="EI453" s="210"/>
      <c r="EJ453" s="210"/>
      <c r="EK453" s="210"/>
      <c r="EL453" s="210"/>
      <c r="EM453" s="210"/>
      <c r="EN453" s="210"/>
      <c r="EO453" s="210"/>
      <c r="EP453" s="210"/>
      <c r="EQ453" s="210"/>
      <c r="ER453" s="210"/>
      <c r="ES453" s="210"/>
      <c r="ET453" s="210"/>
      <c r="EU453" s="210"/>
      <c r="EV453" s="210"/>
      <c r="EW453" s="210"/>
      <c r="EX453" s="210"/>
      <c r="EY453" s="210"/>
      <c r="EZ453" s="210"/>
      <c r="FA453" s="210"/>
      <c r="FB453" s="210"/>
      <c r="FC453" s="210"/>
      <c r="FD453" s="210"/>
      <c r="FE453" s="210"/>
      <c r="FF453" s="210"/>
      <c r="FG453" s="210"/>
      <c r="FH453" s="210"/>
      <c r="FI453" s="210"/>
      <c r="FJ453" s="210"/>
      <c r="FK453" s="210"/>
      <c r="FL453" s="210"/>
      <c r="FM453" s="210"/>
      <c r="FN453" s="210"/>
      <c r="FO453" s="210"/>
      <c r="FP453" s="210"/>
      <c r="FQ453" s="210"/>
      <c r="FR453" s="210"/>
      <c r="FS453" s="210"/>
      <c r="FT453" s="210"/>
      <c r="FU453" s="210"/>
      <c r="FV453" s="210"/>
      <c r="FW453" s="210"/>
      <c r="FX453" s="210"/>
      <c r="FY453" s="210"/>
      <c r="FZ453" s="210"/>
      <c r="GA453" s="210"/>
      <c r="GB453" s="210"/>
      <c r="GC453" s="210"/>
      <c r="GD453" s="210"/>
      <c r="GE453" s="210"/>
      <c r="GF453" s="210"/>
      <c r="GG453" s="210"/>
      <c r="GH453" s="210"/>
      <c r="GI453" s="210"/>
      <c r="GJ453" s="210"/>
      <c r="GK453" s="210"/>
      <c r="GL453" s="210"/>
      <c r="GM453" s="210"/>
    </row>
    <row r="454" spans="1:195" s="242" customFormat="1" ht="18.75" customHeight="1" x14ac:dyDescent="0.4">
      <c r="A454" s="59"/>
      <c r="B454" s="59"/>
      <c r="C454" s="59"/>
      <c r="D454" s="93" t="s">
        <v>50</v>
      </c>
      <c r="E454" s="59"/>
      <c r="F454" s="59"/>
      <c r="G454" s="59"/>
      <c r="H454" s="59"/>
      <c r="I454" s="59"/>
      <c r="J454" s="59"/>
      <c r="K454" s="59"/>
      <c r="L454" s="59"/>
      <c r="M454" s="59"/>
      <c r="N454" s="59"/>
      <c r="O454" s="59"/>
      <c r="P454" s="59"/>
      <c r="Q454" s="59"/>
      <c r="R454" s="59"/>
      <c r="S454" s="59"/>
      <c r="T454" s="59"/>
      <c r="U454" s="59"/>
      <c r="V454" s="59"/>
      <c r="W454" s="59"/>
      <c r="X454" s="59"/>
      <c r="Y454" s="59"/>
      <c r="Z454" s="59"/>
      <c r="AA454" s="93"/>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93" t="s">
        <v>50</v>
      </c>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93"/>
      <c r="CP454" s="59"/>
      <c r="CQ454" s="59"/>
      <c r="CR454" s="59"/>
      <c r="CS454" s="59"/>
      <c r="CT454" s="59"/>
      <c r="CU454" s="59"/>
      <c r="CV454" s="59"/>
      <c r="CW454" s="59"/>
      <c r="CX454" s="59"/>
      <c r="CY454" s="59"/>
      <c r="CZ454" s="59"/>
      <c r="DA454" s="59"/>
      <c r="DB454" s="59"/>
      <c r="DC454" s="59"/>
      <c r="DD454" s="59"/>
      <c r="DE454" s="59"/>
      <c r="DF454" s="59"/>
      <c r="DG454" s="59"/>
      <c r="DH454" s="59"/>
      <c r="DI454" s="59"/>
      <c r="DJ454" s="59"/>
      <c r="DK454" s="59"/>
      <c r="DL454" s="59"/>
      <c r="DM454" s="59"/>
      <c r="DN454" s="59"/>
      <c r="DO454" s="59"/>
      <c r="DP454" s="59"/>
      <c r="DQ454" s="59"/>
      <c r="DR454" s="59"/>
      <c r="DS454" s="59"/>
      <c r="DT454" s="59"/>
      <c r="DU454" s="59"/>
      <c r="DV454" s="59"/>
      <c r="DW454" s="59"/>
      <c r="DX454" s="59"/>
      <c r="DY454" s="59"/>
      <c r="DZ454" s="59"/>
      <c r="EA454" s="59"/>
      <c r="EB454" s="59"/>
      <c r="EC454" s="59"/>
      <c r="ED454" s="190"/>
      <c r="EE454" s="210"/>
      <c r="EF454" s="210"/>
      <c r="EG454" s="210"/>
      <c r="EH454" s="210"/>
      <c r="EI454" s="210"/>
      <c r="EJ454" s="210"/>
      <c r="EK454" s="210"/>
      <c r="EL454" s="210"/>
      <c r="EM454" s="210"/>
      <c r="EN454" s="210"/>
      <c r="EO454" s="210"/>
      <c r="EP454" s="210"/>
      <c r="EQ454" s="210"/>
      <c r="ER454" s="210"/>
      <c r="ES454" s="210"/>
      <c r="ET454" s="210"/>
      <c r="EU454" s="210"/>
      <c r="EV454" s="210"/>
      <c r="EW454" s="210"/>
      <c r="EX454" s="210"/>
      <c r="EY454" s="210"/>
      <c r="EZ454" s="210"/>
      <c r="FA454" s="210"/>
      <c r="FB454" s="210"/>
      <c r="FC454" s="210"/>
      <c r="FD454" s="210"/>
      <c r="FE454" s="210"/>
      <c r="FF454" s="210"/>
      <c r="FG454" s="210"/>
      <c r="FH454" s="210"/>
      <c r="FI454" s="210"/>
      <c r="FJ454" s="210"/>
      <c r="FK454" s="210"/>
      <c r="FL454" s="210"/>
      <c r="FM454" s="210"/>
      <c r="FN454" s="210"/>
      <c r="FO454" s="210"/>
      <c r="FP454" s="210"/>
      <c r="FQ454" s="210"/>
      <c r="FR454" s="210"/>
      <c r="FS454" s="210"/>
      <c r="FT454" s="210"/>
      <c r="FU454" s="210"/>
      <c r="FV454" s="210"/>
      <c r="FW454" s="210"/>
      <c r="FX454" s="210"/>
      <c r="FY454" s="210"/>
      <c r="FZ454" s="210"/>
      <c r="GA454" s="210"/>
      <c r="GB454" s="210"/>
      <c r="GC454" s="210"/>
      <c r="GD454" s="210"/>
      <c r="GE454" s="210"/>
      <c r="GF454" s="210"/>
      <c r="GG454" s="210"/>
      <c r="GH454" s="210"/>
      <c r="GI454" s="210"/>
      <c r="GJ454" s="210"/>
      <c r="GK454" s="210"/>
      <c r="GL454" s="210"/>
      <c r="GM454" s="210"/>
    </row>
    <row r="455" spans="1:195" s="242" customFormat="1" ht="18.75" customHeight="1" x14ac:dyDescent="0.4">
      <c r="A455" s="59"/>
      <c r="B455" s="59"/>
      <c r="C455" s="59"/>
      <c r="D455" s="59"/>
      <c r="E455" s="59"/>
      <c r="F455" s="59"/>
      <c r="G455" s="59"/>
      <c r="H455" s="59"/>
      <c r="I455" s="59"/>
      <c r="J455" s="59"/>
      <c r="K455" s="59"/>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c r="CQ455" s="59"/>
      <c r="CR455" s="59"/>
      <c r="CS455" s="59"/>
      <c r="CT455" s="59"/>
      <c r="CU455" s="59"/>
      <c r="CV455" s="59"/>
      <c r="CW455" s="59"/>
      <c r="CX455" s="59"/>
      <c r="CY455" s="59"/>
      <c r="CZ455" s="59"/>
      <c r="DA455" s="59"/>
      <c r="DB455" s="59"/>
      <c r="DC455" s="59"/>
      <c r="DD455" s="59"/>
      <c r="DE455" s="59"/>
      <c r="DF455" s="59"/>
      <c r="DG455" s="59"/>
      <c r="DH455" s="59"/>
      <c r="DI455" s="59"/>
      <c r="DJ455" s="59"/>
      <c r="DK455" s="59"/>
      <c r="DL455" s="59"/>
      <c r="DM455" s="59"/>
      <c r="DN455" s="59"/>
      <c r="DO455" s="59"/>
      <c r="DP455" s="59"/>
      <c r="DQ455" s="59"/>
      <c r="DR455" s="59"/>
      <c r="DS455" s="59"/>
      <c r="DT455" s="59"/>
      <c r="DU455" s="59"/>
      <c r="DV455" s="59"/>
      <c r="DW455" s="59"/>
      <c r="DX455" s="59"/>
      <c r="DY455" s="59"/>
      <c r="DZ455" s="59"/>
      <c r="EA455" s="59"/>
      <c r="EB455" s="59"/>
      <c r="EC455" s="59"/>
      <c r="ED455" s="186"/>
      <c r="EE455" s="210"/>
      <c r="EF455" s="210"/>
      <c r="EG455" s="210"/>
      <c r="EH455" s="210"/>
      <c r="EI455" s="210"/>
      <c r="EJ455" s="210"/>
      <c r="EK455" s="210"/>
      <c r="EL455" s="210"/>
      <c r="EM455" s="210"/>
      <c r="EN455" s="210"/>
      <c r="EO455" s="210"/>
      <c r="EP455" s="210"/>
      <c r="EQ455" s="210"/>
      <c r="ER455" s="210"/>
      <c r="ES455" s="210"/>
      <c r="ET455" s="210"/>
      <c r="EU455" s="210"/>
      <c r="EV455" s="210"/>
      <c r="EW455" s="210"/>
      <c r="EX455" s="210"/>
      <c r="EY455" s="210"/>
      <c r="EZ455" s="210"/>
      <c r="FA455" s="210"/>
      <c r="FB455" s="210"/>
      <c r="FC455" s="210"/>
      <c r="FD455" s="210"/>
      <c r="FE455" s="210"/>
      <c r="FF455" s="210"/>
      <c r="FG455" s="210"/>
      <c r="FH455" s="210"/>
      <c r="FI455" s="210"/>
      <c r="FJ455" s="210"/>
      <c r="FK455" s="210"/>
      <c r="FL455" s="210"/>
      <c r="FM455" s="210"/>
      <c r="FN455" s="210"/>
      <c r="FO455" s="210"/>
      <c r="FP455" s="210"/>
      <c r="FQ455" s="210"/>
      <c r="FR455" s="210"/>
      <c r="FS455" s="210"/>
      <c r="FT455" s="210"/>
      <c r="FU455" s="210"/>
      <c r="FV455" s="210"/>
      <c r="FW455" s="210"/>
      <c r="FX455" s="210"/>
      <c r="FY455" s="210"/>
      <c r="FZ455" s="210"/>
      <c r="GA455" s="210"/>
      <c r="GB455" s="210"/>
      <c r="GC455" s="210"/>
      <c r="GD455" s="210"/>
      <c r="GE455" s="210"/>
      <c r="GF455" s="210"/>
      <c r="GG455" s="210"/>
      <c r="GH455" s="210"/>
      <c r="GI455" s="210"/>
      <c r="GJ455" s="210"/>
      <c r="GK455" s="210"/>
      <c r="GL455" s="210"/>
      <c r="GM455" s="210"/>
    </row>
    <row r="473" spans="1:195" s="296" customFormat="1" ht="18.75" customHeight="1" x14ac:dyDescent="0.4">
      <c r="A473" s="307">
        <v>6</v>
      </c>
      <c r="B473" s="308"/>
      <c r="C473" s="308"/>
      <c r="D473" s="308"/>
      <c r="E473" s="308"/>
      <c r="F473" s="308"/>
      <c r="G473" s="308"/>
      <c r="H473" s="308"/>
      <c r="I473" s="308"/>
      <c r="J473" s="308"/>
      <c r="K473" s="308"/>
      <c r="L473" s="308"/>
      <c r="M473" s="308"/>
      <c r="N473" s="308"/>
      <c r="O473" s="308"/>
      <c r="P473" s="308"/>
      <c r="Q473" s="308"/>
      <c r="R473" s="308"/>
      <c r="S473" s="308"/>
      <c r="T473" s="308"/>
      <c r="U473" s="308"/>
      <c r="V473" s="308"/>
      <c r="W473" s="308"/>
      <c r="X473" s="308"/>
      <c r="Y473" s="308"/>
      <c r="Z473" s="308"/>
      <c r="AA473" s="308"/>
      <c r="AB473" s="308"/>
      <c r="AC473" s="308"/>
      <c r="AD473" s="308"/>
      <c r="AE473" s="308"/>
      <c r="AF473" s="308"/>
      <c r="AG473" s="308"/>
      <c r="AH473" s="308"/>
      <c r="AI473" s="308"/>
      <c r="AJ473" s="308"/>
      <c r="AK473" s="308"/>
      <c r="AL473" s="308"/>
      <c r="AM473" s="308"/>
      <c r="AN473" s="308"/>
      <c r="AO473" s="308"/>
      <c r="AP473" s="308"/>
      <c r="AQ473" s="308"/>
      <c r="AR473" s="308"/>
      <c r="AS473" s="308"/>
      <c r="AT473" s="308"/>
      <c r="AU473" s="308"/>
      <c r="AV473" s="308"/>
      <c r="AW473" s="308"/>
      <c r="AX473" s="308"/>
      <c r="AY473" s="308"/>
      <c r="AZ473" s="308"/>
      <c r="BA473" s="308"/>
      <c r="BB473" s="308"/>
      <c r="BC473" s="308"/>
      <c r="BD473" s="308"/>
      <c r="BE473" s="308"/>
      <c r="BF473" s="308"/>
      <c r="BG473" s="308"/>
      <c r="BH473" s="308"/>
      <c r="BI473" s="308"/>
      <c r="BJ473" s="308"/>
      <c r="BK473" s="308"/>
      <c r="BL473" s="308"/>
      <c r="BM473" s="308"/>
      <c r="BN473" s="308"/>
      <c r="BO473" s="309">
        <f>A473</f>
        <v>6</v>
      </c>
      <c r="BP473" s="310"/>
      <c r="BQ473" s="310"/>
      <c r="BR473" s="310"/>
      <c r="BS473" s="310"/>
      <c r="BT473" s="310"/>
      <c r="BU473" s="310"/>
      <c r="BV473" s="310"/>
      <c r="BW473" s="310"/>
      <c r="BX473" s="310"/>
      <c r="BY473" s="310"/>
      <c r="BZ473" s="310"/>
      <c r="CA473" s="310"/>
      <c r="CB473" s="310"/>
      <c r="CC473" s="310"/>
      <c r="CD473" s="310"/>
      <c r="CE473" s="310"/>
      <c r="CF473" s="310"/>
      <c r="CG473" s="310"/>
      <c r="CH473" s="310"/>
      <c r="CI473" s="310"/>
      <c r="CJ473" s="310"/>
      <c r="CK473" s="310"/>
      <c r="CL473" s="310"/>
      <c r="CM473" s="310"/>
      <c r="CN473" s="310"/>
      <c r="CO473" s="310"/>
      <c r="CP473" s="310"/>
      <c r="CQ473" s="310"/>
      <c r="CR473" s="310"/>
      <c r="CS473" s="310"/>
      <c r="CT473" s="310"/>
      <c r="CU473" s="310"/>
      <c r="CV473" s="310"/>
      <c r="CW473" s="310"/>
      <c r="CX473" s="310"/>
      <c r="CY473" s="310"/>
      <c r="CZ473" s="310"/>
      <c r="DA473" s="310"/>
      <c r="DB473" s="310"/>
      <c r="DC473" s="310"/>
      <c r="DD473" s="310"/>
      <c r="DE473" s="310"/>
      <c r="DF473" s="310"/>
      <c r="DG473" s="310"/>
      <c r="DH473" s="310"/>
      <c r="DI473" s="310"/>
      <c r="DJ473" s="310"/>
      <c r="DK473" s="310"/>
      <c r="DL473" s="310"/>
      <c r="DM473" s="310"/>
      <c r="DN473" s="310"/>
      <c r="DO473" s="310"/>
      <c r="DP473" s="310"/>
      <c r="DQ473" s="310"/>
      <c r="DR473" s="310"/>
      <c r="DS473" s="310"/>
      <c r="DT473" s="310"/>
      <c r="DU473" s="310"/>
      <c r="DV473" s="310"/>
      <c r="DW473" s="310"/>
      <c r="DX473" s="310"/>
      <c r="DY473" s="310"/>
      <c r="DZ473" s="310"/>
      <c r="EA473" s="310"/>
      <c r="EB473" s="310"/>
      <c r="EC473" s="292"/>
      <c r="ED473" s="293"/>
      <c r="EE473" s="294"/>
      <c r="EF473" s="295"/>
      <c r="EG473" s="295"/>
      <c r="EH473" s="295"/>
      <c r="EI473" s="295"/>
      <c r="EJ473" s="295"/>
      <c r="EK473" s="295"/>
      <c r="EL473" s="295"/>
      <c r="EM473" s="295"/>
      <c r="EN473" s="295"/>
      <c r="EO473" s="295"/>
      <c r="EP473" s="295"/>
      <c r="EQ473" s="295"/>
      <c r="ER473" s="295"/>
      <c r="ES473" s="295"/>
      <c r="ET473" s="295"/>
      <c r="EU473" s="295"/>
      <c r="EV473" s="295"/>
      <c r="EW473" s="295"/>
      <c r="EX473" s="295"/>
      <c r="EY473" s="295"/>
      <c r="EZ473" s="295"/>
      <c r="FA473" s="295"/>
      <c r="FB473" s="295"/>
      <c r="FC473" s="295"/>
      <c r="FD473" s="295"/>
      <c r="FE473" s="295"/>
      <c r="FF473" s="295"/>
      <c r="FG473" s="295"/>
      <c r="FH473" s="295"/>
      <c r="FI473" s="295"/>
      <c r="FJ473" s="295"/>
      <c r="FK473" s="295"/>
      <c r="FL473" s="295"/>
      <c r="FM473" s="295"/>
      <c r="FN473" s="295"/>
      <c r="FO473" s="295"/>
      <c r="FP473" s="295"/>
      <c r="FQ473" s="295"/>
      <c r="FR473" s="295"/>
      <c r="FS473" s="295"/>
      <c r="FT473" s="295"/>
      <c r="FU473" s="295"/>
      <c r="FV473" s="295"/>
      <c r="FW473" s="295"/>
      <c r="FX473" s="295"/>
      <c r="FY473" s="295"/>
      <c r="FZ473" s="295"/>
      <c r="GA473" s="295"/>
      <c r="GB473" s="295"/>
      <c r="GC473" s="295"/>
      <c r="GD473" s="295"/>
      <c r="GE473" s="295"/>
      <c r="GF473" s="295"/>
      <c r="GG473" s="295"/>
      <c r="GH473" s="295"/>
      <c r="GI473" s="295"/>
      <c r="GJ473" s="295"/>
      <c r="GK473" s="295"/>
      <c r="GL473" s="295"/>
      <c r="GM473" s="295"/>
    </row>
    <row r="474" spans="1:195" s="243" customFormat="1" ht="18.75" customHeight="1" x14ac:dyDescent="0.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c r="CW474" s="5"/>
      <c r="CX474" s="5"/>
      <c r="CY474" s="5"/>
      <c r="CZ474" s="5"/>
      <c r="DA474" s="5"/>
      <c r="DB474" s="5"/>
      <c r="DC474" s="5"/>
      <c r="DD474" s="5"/>
      <c r="DE474" s="5"/>
      <c r="DF474" s="5"/>
      <c r="DG474" s="5"/>
      <c r="DH474" s="5"/>
      <c r="DI474" s="5"/>
      <c r="DJ474" s="5"/>
      <c r="DK474" s="5"/>
      <c r="DL474" s="5"/>
      <c r="DM474" s="5"/>
      <c r="DN474" s="5"/>
      <c r="DO474" s="5"/>
      <c r="DP474" s="5"/>
      <c r="DQ474" s="5"/>
      <c r="DR474" s="5"/>
      <c r="DS474" s="5"/>
      <c r="DT474" s="5"/>
      <c r="DU474" s="5"/>
      <c r="DV474" s="5"/>
      <c r="DW474" s="5"/>
      <c r="DX474" s="5"/>
      <c r="DY474" s="5"/>
      <c r="DZ474" s="5"/>
      <c r="EA474" s="5"/>
      <c r="EB474" s="5"/>
      <c r="EC474" s="5"/>
      <c r="ED474" s="193"/>
      <c r="EE474" s="209"/>
      <c r="EF474" s="209"/>
      <c r="EG474" s="209"/>
      <c r="EH474" s="209"/>
      <c r="EI474" s="209"/>
      <c r="EJ474" s="209"/>
      <c r="EK474" s="209"/>
      <c r="EL474" s="209"/>
      <c r="EM474" s="209"/>
      <c r="EN474" s="209"/>
      <c r="EO474" s="209"/>
      <c r="EP474" s="209"/>
      <c r="EQ474" s="209"/>
      <c r="ER474" s="209"/>
      <c r="ES474" s="209"/>
      <c r="ET474" s="209"/>
      <c r="EU474" s="209"/>
      <c r="EV474" s="209"/>
      <c r="EW474" s="209"/>
      <c r="EX474" s="209"/>
      <c r="EY474" s="209"/>
      <c r="EZ474" s="209"/>
      <c r="FA474" s="209"/>
      <c r="FB474" s="209"/>
      <c r="FC474" s="209"/>
      <c r="FD474" s="209"/>
      <c r="FE474" s="209"/>
      <c r="FF474" s="209"/>
      <c r="FG474" s="209"/>
      <c r="FH474" s="209"/>
      <c r="FI474" s="209"/>
      <c r="FJ474" s="209"/>
      <c r="FK474" s="209"/>
      <c r="FL474" s="209"/>
      <c r="FM474" s="209"/>
      <c r="FN474" s="209"/>
      <c r="FO474" s="209"/>
      <c r="FP474" s="209"/>
      <c r="FQ474" s="209"/>
      <c r="FR474" s="209"/>
      <c r="FS474" s="209"/>
      <c r="FT474" s="209"/>
      <c r="FU474" s="209"/>
      <c r="FV474" s="209"/>
      <c r="FW474" s="209"/>
      <c r="FX474" s="209"/>
      <c r="FY474" s="209"/>
      <c r="FZ474" s="209"/>
      <c r="GA474" s="209"/>
      <c r="GB474" s="209"/>
      <c r="GC474" s="209"/>
      <c r="GD474" s="209"/>
      <c r="GE474" s="209"/>
      <c r="GF474" s="209"/>
      <c r="GG474" s="209"/>
      <c r="GH474" s="209"/>
      <c r="GI474" s="209"/>
      <c r="GJ474" s="209"/>
      <c r="GK474" s="209"/>
      <c r="GL474" s="209"/>
      <c r="GM474" s="209"/>
    </row>
    <row r="475" spans="1:195" s="243" customFormat="1" ht="18.75" customHeight="1" x14ac:dyDescent="0.4">
      <c r="A475" s="5"/>
      <c r="B475" s="5"/>
      <c r="C475" s="19" t="s">
        <v>57</v>
      </c>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366" t="s">
        <v>251</v>
      </c>
      <c r="BF475" s="367"/>
      <c r="BG475" s="367"/>
      <c r="BH475" s="367"/>
      <c r="BI475" s="367"/>
      <c r="BJ475" s="367"/>
      <c r="BK475" s="367"/>
      <c r="BL475" s="368"/>
      <c r="BM475" s="5"/>
      <c r="BN475" s="5"/>
      <c r="BO475" s="19"/>
      <c r="BP475" s="5"/>
      <c r="BQ475" s="19" t="s">
        <v>57</v>
      </c>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c r="CW475" s="5"/>
      <c r="CX475" s="5"/>
      <c r="CY475" s="5"/>
      <c r="CZ475" s="5"/>
      <c r="DA475" s="5"/>
      <c r="DB475" s="5"/>
      <c r="DC475" s="5"/>
      <c r="DD475" s="5"/>
      <c r="DE475" s="5"/>
      <c r="DF475" s="5"/>
      <c r="DG475" s="5"/>
      <c r="DH475" s="5"/>
      <c r="DI475" s="5"/>
      <c r="DJ475" s="5"/>
      <c r="DK475" s="5"/>
      <c r="DL475" s="5"/>
      <c r="DM475" s="5"/>
      <c r="DN475" s="5"/>
      <c r="DO475" s="5"/>
      <c r="DP475" s="5"/>
      <c r="DQ475" s="5"/>
      <c r="DR475" s="5"/>
      <c r="DS475" s="366" t="s">
        <v>211</v>
      </c>
      <c r="DT475" s="367"/>
      <c r="DU475" s="367"/>
      <c r="DV475" s="367"/>
      <c r="DW475" s="367"/>
      <c r="DX475" s="367"/>
      <c r="DY475" s="367"/>
      <c r="DZ475" s="368"/>
      <c r="EA475" s="5"/>
      <c r="EB475" s="5"/>
      <c r="EC475" s="5"/>
      <c r="ED475" s="193"/>
      <c r="EE475" s="209"/>
      <c r="EF475" s="209"/>
      <c r="EG475" s="209"/>
      <c r="EH475" s="209"/>
      <c r="EI475" s="209"/>
      <c r="EJ475" s="209"/>
      <c r="EK475" s="209"/>
      <c r="EL475" s="209"/>
      <c r="EM475" s="209"/>
      <c r="EN475" s="209"/>
      <c r="EO475" s="209"/>
      <c r="EP475" s="209"/>
      <c r="EQ475" s="209"/>
      <c r="ER475" s="209"/>
      <c r="ES475" s="209"/>
      <c r="ET475" s="209"/>
      <c r="EU475" s="209"/>
      <c r="EV475" s="209"/>
      <c r="EW475" s="209"/>
      <c r="EX475" s="209"/>
      <c r="EY475" s="209"/>
      <c r="EZ475" s="209"/>
      <c r="FA475" s="209"/>
      <c r="FB475" s="209"/>
      <c r="FC475" s="209"/>
      <c r="FD475" s="209"/>
      <c r="FE475" s="209"/>
      <c r="FF475" s="209"/>
      <c r="FG475" s="209"/>
      <c r="FH475" s="209"/>
      <c r="FI475" s="209"/>
      <c r="FJ475" s="209"/>
      <c r="FK475" s="209"/>
      <c r="FL475" s="209"/>
      <c r="FM475" s="209"/>
      <c r="FN475" s="209"/>
      <c r="FO475" s="209"/>
      <c r="FP475" s="209"/>
      <c r="FQ475" s="209"/>
      <c r="FR475" s="209"/>
      <c r="FS475" s="209"/>
      <c r="FT475" s="209"/>
      <c r="FU475" s="209"/>
      <c r="FV475" s="209"/>
      <c r="FW475" s="209"/>
      <c r="FX475" s="209"/>
      <c r="FY475" s="209"/>
      <c r="FZ475" s="209"/>
      <c r="GA475" s="209"/>
      <c r="GB475" s="209"/>
      <c r="GC475" s="209"/>
      <c r="GD475" s="209"/>
      <c r="GE475" s="209"/>
      <c r="GF475" s="209"/>
      <c r="GG475" s="209"/>
      <c r="GH475" s="209"/>
      <c r="GI475" s="209"/>
      <c r="GJ475" s="209"/>
      <c r="GK475" s="209"/>
      <c r="GL475" s="209"/>
      <c r="GM475" s="209"/>
    </row>
    <row r="476" spans="1:195" s="243" customFormat="1" ht="18.75" customHeight="1" x14ac:dyDescent="0.4">
      <c r="A476" s="5"/>
      <c r="B476" s="5"/>
      <c r="C476" s="19" t="s">
        <v>180</v>
      </c>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369"/>
      <c r="BF476" s="370"/>
      <c r="BG476" s="370"/>
      <c r="BH476" s="370"/>
      <c r="BI476" s="370"/>
      <c r="BJ476" s="370"/>
      <c r="BK476" s="370"/>
      <c r="BL476" s="371"/>
      <c r="BM476" s="5"/>
      <c r="BN476" s="5"/>
      <c r="BO476" s="19"/>
      <c r="BP476" s="5"/>
      <c r="BQ476" s="19" t="s">
        <v>180</v>
      </c>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c r="CW476" s="5"/>
      <c r="CX476" s="5"/>
      <c r="CY476" s="5"/>
      <c r="CZ476" s="5"/>
      <c r="DA476" s="5"/>
      <c r="DB476" s="5"/>
      <c r="DC476" s="5"/>
      <c r="DD476" s="5"/>
      <c r="DE476" s="5"/>
      <c r="DF476" s="5"/>
      <c r="DG476" s="5"/>
      <c r="DH476" s="5"/>
      <c r="DI476" s="5"/>
      <c r="DJ476" s="5"/>
      <c r="DK476" s="5"/>
      <c r="DL476" s="5"/>
      <c r="DM476" s="5"/>
      <c r="DN476" s="5"/>
      <c r="DO476" s="5"/>
      <c r="DP476" s="5"/>
      <c r="DQ476" s="5"/>
      <c r="DR476" s="5"/>
      <c r="DS476" s="369"/>
      <c r="DT476" s="370"/>
      <c r="DU476" s="370"/>
      <c r="DV476" s="370"/>
      <c r="DW476" s="370"/>
      <c r="DX476" s="370"/>
      <c r="DY476" s="370"/>
      <c r="DZ476" s="371"/>
      <c r="EA476" s="5"/>
      <c r="EB476" s="5"/>
      <c r="EC476" s="5"/>
      <c r="ED476" s="193"/>
      <c r="EE476" s="209"/>
      <c r="EF476" s="209"/>
      <c r="EG476" s="209"/>
      <c r="EH476" s="209"/>
      <c r="EI476" s="209"/>
      <c r="EJ476" s="209"/>
      <c r="EK476" s="209"/>
      <c r="EL476" s="209"/>
      <c r="EM476" s="209"/>
      <c r="EN476" s="209"/>
      <c r="EO476" s="209"/>
      <c r="EP476" s="209"/>
      <c r="EQ476" s="209"/>
      <c r="ER476" s="209"/>
      <c r="ES476" s="209"/>
      <c r="ET476" s="209"/>
      <c r="EU476" s="209"/>
      <c r="EV476" s="209"/>
      <c r="EW476" s="209"/>
      <c r="EX476" s="209"/>
      <c r="EY476" s="209"/>
      <c r="EZ476" s="209"/>
      <c r="FA476" s="209"/>
      <c r="FB476" s="209"/>
      <c r="FC476" s="209"/>
      <c r="FD476" s="209"/>
      <c r="FE476" s="209"/>
      <c r="FF476" s="209"/>
      <c r="FG476" s="209"/>
      <c r="FH476" s="209"/>
      <c r="FI476" s="209"/>
      <c r="FJ476" s="209"/>
      <c r="FK476" s="209"/>
      <c r="FL476" s="209"/>
      <c r="FM476" s="209"/>
      <c r="FN476" s="209"/>
      <c r="FO476" s="209"/>
      <c r="FP476" s="209"/>
      <c r="FQ476" s="209"/>
      <c r="FR476" s="209"/>
      <c r="FS476" s="209"/>
      <c r="FT476" s="209"/>
      <c r="FU476" s="209"/>
      <c r="FV476" s="209"/>
      <c r="FW476" s="209"/>
      <c r="FX476" s="209"/>
      <c r="FY476" s="209"/>
      <c r="FZ476" s="209"/>
      <c r="GA476" s="209"/>
      <c r="GB476" s="209"/>
      <c r="GC476" s="209"/>
      <c r="GD476" s="209"/>
      <c r="GE476" s="209"/>
      <c r="GF476" s="209"/>
      <c r="GG476" s="209"/>
      <c r="GH476" s="209"/>
      <c r="GI476" s="209"/>
      <c r="GJ476" s="209"/>
      <c r="GK476" s="209"/>
      <c r="GL476" s="209"/>
      <c r="GM476" s="209"/>
    </row>
    <row r="477" spans="1:195" s="5" customFormat="1" ht="18.75" customHeight="1" x14ac:dyDescent="0.4">
      <c r="C477" s="19"/>
      <c r="BE477" s="274"/>
      <c r="BF477" s="274"/>
      <c r="BG477" s="274"/>
      <c r="BH477" s="274"/>
      <c r="BI477" s="274"/>
      <c r="BJ477" s="274"/>
      <c r="BK477" s="274"/>
      <c r="BL477" s="274"/>
      <c r="BO477" s="19"/>
      <c r="BQ477" s="19"/>
      <c r="BS477" s="655" t="s">
        <v>485</v>
      </c>
      <c r="BT477" s="655"/>
      <c r="BU477" s="655"/>
      <c r="BV477" s="655"/>
      <c r="BW477" s="655"/>
      <c r="BX477" s="655"/>
      <c r="BY477" s="655"/>
      <c r="BZ477" s="655"/>
      <c r="CA477" s="655"/>
      <c r="CB477" s="655"/>
      <c r="CC477" s="655"/>
      <c r="CD477" s="655"/>
      <c r="CE477" s="655"/>
      <c r="CF477" s="655"/>
      <c r="CG477" s="655"/>
      <c r="CH477" s="655"/>
      <c r="CI477" s="655"/>
      <c r="CJ477" s="655"/>
      <c r="CK477" s="655"/>
      <c r="CL477" s="655"/>
      <c r="CM477" s="655"/>
      <c r="CN477" s="655"/>
      <c r="CO477" s="655"/>
      <c r="CP477" s="655"/>
      <c r="CQ477" s="655"/>
      <c r="CR477" s="655"/>
      <c r="CS477" s="655"/>
      <c r="CT477" s="655"/>
      <c r="CU477" s="655"/>
      <c r="CV477" s="655"/>
      <c r="CW477" s="655"/>
      <c r="CX477" s="655"/>
      <c r="CY477" s="655"/>
      <c r="CZ477" s="655"/>
      <c r="DA477" s="655"/>
      <c r="DB477" s="655"/>
      <c r="DC477" s="655"/>
      <c r="DD477" s="655"/>
      <c r="DE477" s="655"/>
      <c r="DF477" s="655"/>
      <c r="DG477" s="655"/>
      <c r="DH477" s="655"/>
      <c r="DI477" s="655"/>
      <c r="DJ477" s="655"/>
      <c r="DK477" s="655"/>
      <c r="DL477" s="655"/>
      <c r="DM477" s="655"/>
      <c r="DN477" s="655"/>
      <c r="DO477" s="655"/>
      <c r="DP477" s="655"/>
      <c r="DQ477" s="655"/>
      <c r="DR477" s="655"/>
      <c r="DS477" s="655"/>
      <c r="DT477" s="655"/>
      <c r="DU477" s="655"/>
      <c r="DV477" s="655"/>
      <c r="DW477" s="655"/>
      <c r="DX477" s="655"/>
      <c r="DY477" s="655"/>
      <c r="DZ477" s="655"/>
    </row>
    <row r="478" spans="1:195" s="5" customFormat="1" ht="18.75" customHeight="1" x14ac:dyDescent="0.4">
      <c r="C478" s="19"/>
      <c r="BE478" s="274"/>
      <c r="BF478" s="274"/>
      <c r="BG478" s="274"/>
      <c r="BH478" s="274"/>
      <c r="BI478" s="274"/>
      <c r="BJ478" s="274"/>
      <c r="BK478" s="274"/>
      <c r="BL478" s="274"/>
      <c r="BO478" s="19"/>
      <c r="BQ478" s="19"/>
      <c r="BS478" s="655"/>
      <c r="BT478" s="655"/>
      <c r="BU478" s="655"/>
      <c r="BV478" s="655"/>
      <c r="BW478" s="655"/>
      <c r="BX478" s="655"/>
      <c r="BY478" s="655"/>
      <c r="BZ478" s="655"/>
      <c r="CA478" s="655"/>
      <c r="CB478" s="655"/>
      <c r="CC478" s="655"/>
      <c r="CD478" s="655"/>
      <c r="CE478" s="655"/>
      <c r="CF478" s="655"/>
      <c r="CG478" s="655"/>
      <c r="CH478" s="655"/>
      <c r="CI478" s="655"/>
      <c r="CJ478" s="655"/>
      <c r="CK478" s="655"/>
      <c r="CL478" s="655"/>
      <c r="CM478" s="655"/>
      <c r="CN478" s="655"/>
      <c r="CO478" s="655"/>
      <c r="CP478" s="655"/>
      <c r="CQ478" s="655"/>
      <c r="CR478" s="655"/>
      <c r="CS478" s="655"/>
      <c r="CT478" s="655"/>
      <c r="CU478" s="655"/>
      <c r="CV478" s="655"/>
      <c r="CW478" s="655"/>
      <c r="CX478" s="655"/>
      <c r="CY478" s="655"/>
      <c r="CZ478" s="655"/>
      <c r="DA478" s="655"/>
      <c r="DB478" s="655"/>
      <c r="DC478" s="655"/>
      <c r="DD478" s="655"/>
      <c r="DE478" s="655"/>
      <c r="DF478" s="655"/>
      <c r="DG478" s="655"/>
      <c r="DH478" s="655"/>
      <c r="DI478" s="655"/>
      <c r="DJ478" s="655"/>
      <c r="DK478" s="655"/>
      <c r="DL478" s="655"/>
      <c r="DM478" s="655"/>
      <c r="DN478" s="655"/>
      <c r="DO478" s="655"/>
      <c r="DP478" s="655"/>
      <c r="DQ478" s="655"/>
      <c r="DR478" s="655"/>
      <c r="DS478" s="655"/>
      <c r="DT478" s="655"/>
      <c r="DU478" s="655"/>
      <c r="DV478" s="655"/>
      <c r="DW478" s="655"/>
      <c r="DX478" s="655"/>
      <c r="DY478" s="655"/>
      <c r="DZ478" s="655"/>
    </row>
    <row r="479" spans="1:195" s="5" customFormat="1" ht="18.75" customHeight="1" x14ac:dyDescent="0.4">
      <c r="C479" s="19"/>
      <c r="BE479" s="274"/>
      <c r="BF479" s="274"/>
      <c r="BG479" s="274"/>
      <c r="BH479" s="274"/>
      <c r="BI479" s="274"/>
      <c r="BJ479" s="274"/>
      <c r="BK479" s="274"/>
      <c r="BL479" s="274"/>
      <c r="BO479" s="19"/>
      <c r="BQ479" s="19"/>
      <c r="BS479" s="655"/>
      <c r="BT479" s="655"/>
      <c r="BU479" s="655"/>
      <c r="BV479" s="655"/>
      <c r="BW479" s="655"/>
      <c r="BX479" s="655"/>
      <c r="BY479" s="655"/>
      <c r="BZ479" s="655"/>
      <c r="CA479" s="655"/>
      <c r="CB479" s="655"/>
      <c r="CC479" s="655"/>
      <c r="CD479" s="655"/>
      <c r="CE479" s="655"/>
      <c r="CF479" s="655"/>
      <c r="CG479" s="655"/>
      <c r="CH479" s="655"/>
      <c r="CI479" s="655"/>
      <c r="CJ479" s="655"/>
      <c r="CK479" s="655"/>
      <c r="CL479" s="655"/>
      <c r="CM479" s="655"/>
      <c r="CN479" s="655"/>
      <c r="CO479" s="655"/>
      <c r="CP479" s="655"/>
      <c r="CQ479" s="655"/>
      <c r="CR479" s="655"/>
      <c r="CS479" s="655"/>
      <c r="CT479" s="655"/>
      <c r="CU479" s="655"/>
      <c r="CV479" s="655"/>
      <c r="CW479" s="655"/>
      <c r="CX479" s="655"/>
      <c r="CY479" s="655"/>
      <c r="CZ479" s="655"/>
      <c r="DA479" s="655"/>
      <c r="DB479" s="655"/>
      <c r="DC479" s="655"/>
      <c r="DD479" s="655"/>
      <c r="DE479" s="655"/>
      <c r="DF479" s="655"/>
      <c r="DG479" s="655"/>
      <c r="DH479" s="655"/>
      <c r="DI479" s="655"/>
      <c r="DJ479" s="655"/>
      <c r="DK479" s="655"/>
      <c r="DL479" s="655"/>
      <c r="DM479" s="655"/>
      <c r="DN479" s="655"/>
      <c r="DO479" s="655"/>
      <c r="DP479" s="655"/>
      <c r="DQ479" s="655"/>
      <c r="DR479" s="655"/>
      <c r="DS479" s="655"/>
      <c r="DT479" s="655"/>
      <c r="DU479" s="655"/>
      <c r="DV479" s="655"/>
      <c r="DW479" s="655"/>
      <c r="DX479" s="655"/>
      <c r="DY479" s="655"/>
      <c r="DZ479" s="655"/>
    </row>
    <row r="480" spans="1:195" s="243" customFormat="1" ht="18.75" customHeight="1" x14ac:dyDescent="0.4">
      <c r="A480" s="5"/>
      <c r="B480" s="19"/>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19"/>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c r="CW480" s="5"/>
      <c r="CX480" s="5"/>
      <c r="CY480" s="5"/>
      <c r="CZ480" s="5"/>
      <c r="DA480" s="5"/>
      <c r="DB480" s="5"/>
      <c r="DC480" s="5"/>
      <c r="DD480" s="5"/>
      <c r="DE480" s="5"/>
      <c r="DF480" s="5"/>
      <c r="DG480" s="5"/>
      <c r="DH480" s="5"/>
      <c r="DI480" s="5"/>
      <c r="DJ480" s="5"/>
      <c r="DK480" s="5"/>
      <c r="DL480" s="5"/>
      <c r="DM480" s="5"/>
      <c r="DN480" s="5"/>
      <c r="DO480" s="5"/>
      <c r="DP480" s="5"/>
      <c r="DQ480" s="5"/>
      <c r="DR480" s="5"/>
      <c r="DS480" s="5"/>
      <c r="DT480" s="5"/>
      <c r="DU480" s="5"/>
      <c r="DV480" s="5"/>
      <c r="DW480" s="5"/>
      <c r="DX480" s="5"/>
      <c r="DY480" s="5"/>
      <c r="DZ480" s="5"/>
      <c r="EA480" s="5"/>
      <c r="EB480" s="5"/>
      <c r="EC480" s="5"/>
      <c r="ED480" s="193"/>
      <c r="EE480" s="209"/>
      <c r="EF480" s="209"/>
      <c r="EG480" s="209"/>
      <c r="EH480" s="209"/>
      <c r="EI480" s="209"/>
      <c r="EJ480" s="209"/>
      <c r="EK480" s="209"/>
      <c r="EL480" s="209"/>
      <c r="EM480" s="209"/>
      <c r="EN480" s="209"/>
      <c r="EO480" s="209"/>
      <c r="EP480" s="209"/>
      <c r="EQ480" s="209"/>
      <c r="ER480" s="209"/>
      <c r="ES480" s="209"/>
      <c r="ET480" s="209"/>
      <c r="EU480" s="209"/>
      <c r="EV480" s="209"/>
      <c r="EW480" s="209"/>
      <c r="EX480" s="209"/>
      <c r="EY480" s="209"/>
      <c r="EZ480" s="209"/>
      <c r="FA480" s="209"/>
      <c r="FB480" s="209"/>
      <c r="FC480" s="209"/>
      <c r="FD480" s="209"/>
      <c r="FE480" s="209"/>
      <c r="FF480" s="209"/>
      <c r="FG480" s="209"/>
      <c r="FH480" s="209"/>
      <c r="FI480" s="209"/>
      <c r="FJ480" s="209"/>
      <c r="FK480" s="209"/>
      <c r="FL480" s="209"/>
      <c r="FM480" s="209"/>
      <c r="FN480" s="209"/>
      <c r="FO480" s="209"/>
      <c r="FP480" s="209"/>
      <c r="FQ480" s="209"/>
      <c r="FR480" s="209"/>
      <c r="FS480" s="209"/>
      <c r="FT480" s="209"/>
      <c r="FU480" s="209"/>
      <c r="FV480" s="209"/>
      <c r="FW480" s="209"/>
      <c r="FX480" s="209"/>
      <c r="FY480" s="209"/>
      <c r="FZ480" s="209"/>
      <c r="GA480" s="209"/>
      <c r="GB480" s="209"/>
      <c r="GC480" s="209"/>
      <c r="GD480" s="209"/>
      <c r="GE480" s="209"/>
      <c r="GF480" s="209"/>
      <c r="GG480" s="209"/>
      <c r="GH480" s="209"/>
      <c r="GI480" s="209"/>
      <c r="GJ480" s="209"/>
      <c r="GK480" s="209"/>
      <c r="GL480" s="209"/>
      <c r="GM480" s="209"/>
    </row>
    <row r="481" spans="1:195" s="243" customFormat="1" ht="18.75" customHeight="1" x14ac:dyDescent="0.4">
      <c r="A481" s="5"/>
      <c r="B481" s="5"/>
      <c r="C481" s="5"/>
      <c r="D481" s="5"/>
      <c r="E481" s="5" t="s">
        <v>486</v>
      </c>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t="s">
        <v>486</v>
      </c>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c r="CW481" s="5"/>
      <c r="CX481" s="5"/>
      <c r="CY481" s="5"/>
      <c r="CZ481" s="5"/>
      <c r="DA481" s="5"/>
      <c r="DB481" s="5"/>
      <c r="DC481" s="5"/>
      <c r="DD481" s="5"/>
      <c r="DE481" s="5"/>
      <c r="DF481" s="5"/>
      <c r="DG481" s="5"/>
      <c r="DH481" s="5"/>
      <c r="DI481" s="5"/>
      <c r="DJ481" s="5"/>
      <c r="DK481" s="5"/>
      <c r="DL481" s="5"/>
      <c r="DM481" s="5"/>
      <c r="DN481" s="5"/>
      <c r="DO481" s="5"/>
      <c r="DP481" s="5"/>
      <c r="DQ481" s="5"/>
      <c r="DR481" s="5"/>
      <c r="DS481" s="5"/>
      <c r="DT481" s="5"/>
      <c r="DU481" s="5"/>
      <c r="DV481" s="5"/>
      <c r="DW481" s="5"/>
      <c r="DX481" s="5"/>
      <c r="DY481" s="5"/>
      <c r="DZ481" s="5"/>
      <c r="EA481" s="5"/>
      <c r="EB481" s="5"/>
      <c r="EC481" s="5"/>
      <c r="ED481" s="193"/>
      <c r="EE481" s="209"/>
      <c r="EF481" s="209"/>
      <c r="EG481" s="209"/>
      <c r="EH481" s="209"/>
      <c r="EI481" s="209"/>
      <c r="EJ481" s="209"/>
      <c r="EK481" s="209"/>
      <c r="EL481" s="209"/>
      <c r="EM481" s="209"/>
      <c r="EN481" s="209"/>
      <c r="EO481" s="209"/>
      <c r="EP481" s="209"/>
      <c r="EQ481" s="209"/>
      <c r="ER481" s="209"/>
      <c r="ES481" s="209"/>
      <c r="ET481" s="209"/>
      <c r="EU481" s="209"/>
      <c r="EV481" s="209"/>
      <c r="EW481" s="209"/>
      <c r="EX481" s="209"/>
      <c r="EY481" s="209"/>
      <c r="EZ481" s="209"/>
      <c r="FA481" s="209"/>
      <c r="FB481" s="209"/>
      <c r="FC481" s="209"/>
      <c r="FD481" s="209"/>
      <c r="FE481" s="209"/>
      <c r="FF481" s="209"/>
      <c r="FG481" s="209"/>
      <c r="FH481" s="209"/>
      <c r="FI481" s="209"/>
      <c r="FJ481" s="209"/>
      <c r="FK481" s="209"/>
      <c r="FL481" s="209"/>
      <c r="FM481" s="209"/>
      <c r="FN481" s="209"/>
      <c r="FO481" s="209"/>
      <c r="FP481" s="209"/>
      <c r="FQ481" s="209"/>
      <c r="FR481" s="209"/>
      <c r="FS481" s="209"/>
      <c r="FT481" s="209"/>
      <c r="FU481" s="209"/>
      <c r="FV481" s="209"/>
      <c r="FW481" s="209"/>
      <c r="FX481" s="209"/>
      <c r="FY481" s="209"/>
      <c r="FZ481" s="209"/>
      <c r="GA481" s="209"/>
      <c r="GB481" s="209"/>
      <c r="GC481" s="209"/>
      <c r="GD481" s="209"/>
      <c r="GE481" s="209"/>
      <c r="GF481" s="209"/>
      <c r="GG481" s="209"/>
      <c r="GH481" s="209"/>
      <c r="GI481" s="209"/>
      <c r="GJ481" s="209"/>
      <c r="GK481" s="209"/>
      <c r="GL481" s="209"/>
      <c r="GM481" s="209"/>
    </row>
    <row r="482" spans="1:195" s="243" customFormat="1" ht="18.75" customHeight="1" x14ac:dyDescent="0.4">
      <c r="A482" s="5"/>
      <c r="B482" s="5"/>
      <c r="C482" s="5"/>
      <c r="D482" s="5"/>
      <c r="E482" s="5" t="s">
        <v>487</v>
      </c>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t="s">
        <v>488</v>
      </c>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c r="CW482" s="5"/>
      <c r="CX482" s="5"/>
      <c r="CY482" s="5"/>
      <c r="CZ482" s="5"/>
      <c r="DA482" s="5"/>
      <c r="DB482" s="5"/>
      <c r="DC482" s="5"/>
      <c r="DD482" s="5"/>
      <c r="DE482" s="5"/>
      <c r="DF482" s="5"/>
      <c r="DG482" s="5"/>
      <c r="DH482" s="5"/>
      <c r="DI482" s="5"/>
      <c r="DJ482" s="5"/>
      <c r="DK482" s="5"/>
      <c r="DL482" s="5"/>
      <c r="DM482" s="5"/>
      <c r="DN482" s="5"/>
      <c r="DO482" s="5"/>
      <c r="DP482" s="5"/>
      <c r="DQ482" s="5"/>
      <c r="DR482" s="5"/>
      <c r="DS482" s="5"/>
      <c r="DT482" s="5"/>
      <c r="DU482" s="5"/>
      <c r="DV482" s="5"/>
      <c r="DW482" s="5"/>
      <c r="DX482" s="5"/>
      <c r="DY482" s="5"/>
      <c r="DZ482" s="5"/>
      <c r="EA482" s="5"/>
      <c r="EB482" s="5"/>
      <c r="EC482" s="5"/>
      <c r="ED482" s="193"/>
      <c r="EE482" s="209"/>
      <c r="EF482" s="209"/>
      <c r="EG482" s="209"/>
      <c r="EH482" s="209"/>
      <c r="EI482" s="209"/>
      <c r="EJ482" s="209"/>
      <c r="EK482" s="209"/>
      <c r="EL482" s="209"/>
      <c r="EM482" s="209"/>
      <c r="EN482" s="209"/>
      <c r="EO482" s="209"/>
      <c r="EP482" s="209"/>
      <c r="EQ482" s="209"/>
      <c r="ER482" s="209"/>
      <c r="ES482" s="209"/>
      <c r="ET482" s="209"/>
      <c r="EU482" s="209"/>
      <c r="EV482" s="209"/>
      <c r="EW482" s="209"/>
      <c r="EX482" s="209"/>
      <c r="EY482" s="209"/>
      <c r="EZ482" s="209"/>
      <c r="FA482" s="209"/>
      <c r="FB482" s="209"/>
      <c r="FC482" s="209"/>
      <c r="FD482" s="209"/>
      <c r="FE482" s="209"/>
      <c r="FF482" s="209"/>
      <c r="FG482" s="209"/>
      <c r="FH482" s="209"/>
      <c r="FI482" s="209"/>
      <c r="FJ482" s="209"/>
      <c r="FK482" s="209"/>
      <c r="FL482" s="209"/>
      <c r="FM482" s="209"/>
      <c r="FN482" s="209"/>
      <c r="FO482" s="209"/>
      <c r="FP482" s="209"/>
      <c r="FQ482" s="209"/>
      <c r="FR482" s="209"/>
      <c r="FS482" s="209"/>
      <c r="FT482" s="209"/>
      <c r="FU482" s="209"/>
      <c r="FV482" s="209"/>
      <c r="FW482" s="209"/>
      <c r="FX482" s="209"/>
      <c r="FY482" s="209"/>
      <c r="FZ482" s="209"/>
      <c r="GA482" s="209"/>
      <c r="GB482" s="209"/>
      <c r="GC482" s="209"/>
      <c r="GD482" s="209"/>
      <c r="GE482" s="209"/>
      <c r="GF482" s="209"/>
      <c r="GG482" s="209"/>
      <c r="GH482" s="209"/>
      <c r="GI482" s="209"/>
      <c r="GJ482" s="209"/>
      <c r="GK482" s="209"/>
      <c r="GL482" s="209"/>
      <c r="GM482" s="209"/>
    </row>
    <row r="483" spans="1:195" s="243" customFormat="1" ht="18.75" customHeight="1" x14ac:dyDescent="0.4">
      <c r="A483" s="5"/>
      <c r="B483" s="26"/>
      <c r="C483" s="26"/>
      <c r="D483" s="26"/>
      <c r="E483" s="582"/>
      <c r="F483" s="582"/>
      <c r="G483" s="582"/>
      <c r="H483" s="582"/>
      <c r="I483" s="582"/>
      <c r="J483" s="582"/>
      <c r="K483" s="582"/>
      <c r="L483" s="582"/>
      <c r="M483" s="582"/>
      <c r="N483" s="582"/>
      <c r="O483" s="582"/>
      <c r="P483" s="582"/>
      <c r="Q483" s="582"/>
      <c r="R483" s="582"/>
      <c r="S483" s="582"/>
      <c r="T483" s="582"/>
      <c r="U483" s="582" t="s">
        <v>54</v>
      </c>
      <c r="V483" s="582"/>
      <c r="W483" s="582"/>
      <c r="X483" s="582"/>
      <c r="Y483" s="582"/>
      <c r="Z483" s="582"/>
      <c r="AA483" s="582"/>
      <c r="AB483" s="582"/>
      <c r="AC483" s="582"/>
      <c r="AD483" s="582"/>
      <c r="AE483" s="582"/>
      <c r="AF483" s="582"/>
      <c r="AG483" s="582"/>
      <c r="AH483" s="582"/>
      <c r="AI483" s="582"/>
      <c r="AJ483" s="582"/>
      <c r="AK483" s="576" t="s">
        <v>0</v>
      </c>
      <c r="AL483" s="577"/>
      <c r="AM483" s="577"/>
      <c r="AN483" s="577"/>
      <c r="AO483" s="577"/>
      <c r="AP483" s="577"/>
      <c r="AQ483" s="577"/>
      <c r="AR483" s="577"/>
      <c r="AS483" s="577"/>
      <c r="AT483" s="578"/>
      <c r="AU483" s="609" t="s">
        <v>1</v>
      </c>
      <c r="AV483" s="568"/>
      <c r="AW483" s="568"/>
      <c r="AX483" s="568"/>
      <c r="AY483" s="568"/>
      <c r="AZ483" s="568"/>
      <c r="BA483" s="568"/>
      <c r="BB483" s="568"/>
      <c r="BC483" s="568"/>
      <c r="BD483" s="568"/>
      <c r="BE483" s="568"/>
      <c r="BF483" s="568"/>
      <c r="BG483" s="568"/>
      <c r="BH483" s="568"/>
      <c r="BI483" s="568"/>
      <c r="BJ483" s="569"/>
      <c r="BK483" s="5"/>
      <c r="BL483" s="5"/>
      <c r="BM483" s="5"/>
      <c r="BN483" s="5"/>
      <c r="BO483" s="5"/>
      <c r="BP483" s="5"/>
      <c r="BQ483" s="26"/>
      <c r="BR483" s="26"/>
      <c r="BS483" s="582"/>
      <c r="BT483" s="582"/>
      <c r="BU483" s="582"/>
      <c r="BV483" s="582"/>
      <c r="BW483" s="582"/>
      <c r="BX483" s="582"/>
      <c r="BY483" s="582"/>
      <c r="BZ483" s="582"/>
      <c r="CA483" s="582"/>
      <c r="CB483" s="582"/>
      <c r="CC483" s="582"/>
      <c r="CD483" s="582"/>
      <c r="CE483" s="582"/>
      <c r="CF483" s="582"/>
      <c r="CG483" s="582"/>
      <c r="CH483" s="582"/>
      <c r="CI483" s="582" t="s">
        <v>54</v>
      </c>
      <c r="CJ483" s="582"/>
      <c r="CK483" s="582"/>
      <c r="CL483" s="582"/>
      <c r="CM483" s="582"/>
      <c r="CN483" s="582"/>
      <c r="CO483" s="582"/>
      <c r="CP483" s="582"/>
      <c r="CQ483" s="582"/>
      <c r="CR483" s="582"/>
      <c r="CS483" s="582"/>
      <c r="CT483" s="582"/>
      <c r="CU483" s="582"/>
      <c r="CV483" s="582"/>
      <c r="CW483" s="582"/>
      <c r="CX483" s="582"/>
      <c r="CY483" s="576" t="s">
        <v>0</v>
      </c>
      <c r="CZ483" s="577"/>
      <c r="DA483" s="577"/>
      <c r="DB483" s="577"/>
      <c r="DC483" s="577"/>
      <c r="DD483" s="577"/>
      <c r="DE483" s="577"/>
      <c r="DF483" s="577"/>
      <c r="DG483" s="577"/>
      <c r="DH483" s="578"/>
      <c r="DI483" s="609" t="s">
        <v>1</v>
      </c>
      <c r="DJ483" s="568"/>
      <c r="DK483" s="568"/>
      <c r="DL483" s="568"/>
      <c r="DM483" s="568"/>
      <c r="DN483" s="568"/>
      <c r="DO483" s="568"/>
      <c r="DP483" s="568"/>
      <c r="DQ483" s="568"/>
      <c r="DR483" s="568"/>
      <c r="DS483" s="568"/>
      <c r="DT483" s="568"/>
      <c r="DU483" s="568"/>
      <c r="DV483" s="568"/>
      <c r="DW483" s="568"/>
      <c r="DX483" s="569"/>
      <c r="DY483" s="5"/>
      <c r="DZ483" s="5"/>
      <c r="EA483" s="5"/>
      <c r="EB483" s="5"/>
      <c r="EC483" s="5"/>
      <c r="ED483" s="193"/>
      <c r="EE483" s="209"/>
      <c r="EF483" s="209"/>
      <c r="EG483" s="209"/>
      <c r="EH483" s="209"/>
      <c r="EI483" s="209"/>
      <c r="EJ483" s="209"/>
      <c r="EK483" s="209"/>
      <c r="EL483" s="209"/>
      <c r="EM483" s="209"/>
      <c r="EN483" s="209"/>
      <c r="EO483" s="209"/>
      <c r="EP483" s="209"/>
      <c r="EQ483" s="209"/>
      <c r="ER483" s="209"/>
      <c r="ES483" s="209"/>
      <c r="ET483" s="209"/>
      <c r="EU483" s="209"/>
      <c r="EV483" s="209"/>
      <c r="EW483" s="209"/>
      <c r="EX483" s="209"/>
      <c r="EY483" s="209"/>
      <c r="EZ483" s="209"/>
      <c r="FA483" s="209"/>
      <c r="FB483" s="209"/>
      <c r="FC483" s="209"/>
      <c r="FD483" s="209"/>
      <c r="FE483" s="209"/>
      <c r="FF483" s="209"/>
      <c r="FG483" s="209"/>
      <c r="FH483" s="209"/>
      <c r="FI483" s="209"/>
      <c r="FJ483" s="209"/>
      <c r="FK483" s="209"/>
      <c r="FL483" s="209"/>
      <c r="FM483" s="209"/>
      <c r="FN483" s="209"/>
      <c r="FO483" s="209"/>
      <c r="FP483" s="209"/>
      <c r="FQ483" s="209"/>
      <c r="FR483" s="209"/>
      <c r="FS483" s="209"/>
      <c r="FT483" s="209"/>
      <c r="FU483" s="209"/>
      <c r="FV483" s="209"/>
      <c r="FW483" s="209"/>
      <c r="FX483" s="209"/>
      <c r="FY483" s="209"/>
      <c r="FZ483" s="209"/>
      <c r="GA483" s="209"/>
      <c r="GB483" s="209"/>
      <c r="GC483" s="209"/>
      <c r="GD483" s="209"/>
      <c r="GE483" s="209"/>
      <c r="GF483" s="209"/>
      <c r="GG483" s="209"/>
      <c r="GH483" s="209"/>
      <c r="GI483" s="209"/>
      <c r="GJ483" s="209"/>
      <c r="GK483" s="209"/>
      <c r="GL483" s="209"/>
      <c r="GM483" s="209"/>
    </row>
    <row r="484" spans="1:195" s="243" customFormat="1" ht="18.75" customHeight="1" x14ac:dyDescent="0.4">
      <c r="A484" s="5"/>
      <c r="B484" s="26"/>
      <c r="C484" s="26"/>
      <c r="D484" s="26"/>
      <c r="E484" s="582"/>
      <c r="F484" s="582"/>
      <c r="G484" s="582"/>
      <c r="H484" s="582"/>
      <c r="I484" s="582"/>
      <c r="J484" s="582"/>
      <c r="K484" s="582"/>
      <c r="L484" s="582"/>
      <c r="M484" s="582"/>
      <c r="N484" s="582"/>
      <c r="O484" s="582"/>
      <c r="P484" s="582"/>
      <c r="Q484" s="582"/>
      <c r="R484" s="582"/>
      <c r="S484" s="582"/>
      <c r="T484" s="582"/>
      <c r="U484" s="582"/>
      <c r="V484" s="582"/>
      <c r="W484" s="582"/>
      <c r="X484" s="582"/>
      <c r="Y484" s="582"/>
      <c r="Z484" s="582"/>
      <c r="AA484" s="582"/>
      <c r="AB484" s="582"/>
      <c r="AC484" s="582"/>
      <c r="AD484" s="582"/>
      <c r="AE484" s="582"/>
      <c r="AF484" s="582"/>
      <c r="AG484" s="582"/>
      <c r="AH484" s="582"/>
      <c r="AI484" s="582"/>
      <c r="AJ484" s="582"/>
      <c r="AK484" s="579"/>
      <c r="AL484" s="580"/>
      <c r="AM484" s="580"/>
      <c r="AN484" s="580"/>
      <c r="AO484" s="580"/>
      <c r="AP484" s="580"/>
      <c r="AQ484" s="580"/>
      <c r="AR484" s="580"/>
      <c r="AS484" s="580"/>
      <c r="AT484" s="581"/>
      <c r="AU484" s="609" t="s">
        <v>2</v>
      </c>
      <c r="AV484" s="568"/>
      <c r="AW484" s="568"/>
      <c r="AX484" s="568"/>
      <c r="AY484" s="568"/>
      <c r="AZ484" s="569"/>
      <c r="BA484" s="609" t="s">
        <v>3</v>
      </c>
      <c r="BB484" s="568"/>
      <c r="BC484" s="568"/>
      <c r="BD484" s="568"/>
      <c r="BE484" s="568"/>
      <c r="BF484" s="568"/>
      <c r="BG484" s="568"/>
      <c r="BH484" s="568"/>
      <c r="BI484" s="568"/>
      <c r="BJ484" s="569"/>
      <c r="BK484" s="5"/>
      <c r="BL484" s="5"/>
      <c r="BM484" s="5"/>
      <c r="BN484" s="5"/>
      <c r="BO484" s="5"/>
      <c r="BP484" s="5"/>
      <c r="BQ484" s="26"/>
      <c r="BR484" s="26"/>
      <c r="BS484" s="582"/>
      <c r="BT484" s="582"/>
      <c r="BU484" s="582"/>
      <c r="BV484" s="582"/>
      <c r="BW484" s="582"/>
      <c r="BX484" s="582"/>
      <c r="BY484" s="582"/>
      <c r="BZ484" s="582"/>
      <c r="CA484" s="582"/>
      <c r="CB484" s="582"/>
      <c r="CC484" s="582"/>
      <c r="CD484" s="582"/>
      <c r="CE484" s="582"/>
      <c r="CF484" s="582"/>
      <c r="CG484" s="582"/>
      <c r="CH484" s="582"/>
      <c r="CI484" s="582"/>
      <c r="CJ484" s="582"/>
      <c r="CK484" s="582"/>
      <c r="CL484" s="582"/>
      <c r="CM484" s="582"/>
      <c r="CN484" s="582"/>
      <c r="CO484" s="582"/>
      <c r="CP484" s="582"/>
      <c r="CQ484" s="582"/>
      <c r="CR484" s="582"/>
      <c r="CS484" s="582"/>
      <c r="CT484" s="582"/>
      <c r="CU484" s="582"/>
      <c r="CV484" s="582"/>
      <c r="CW484" s="582"/>
      <c r="CX484" s="582"/>
      <c r="CY484" s="579"/>
      <c r="CZ484" s="580"/>
      <c r="DA484" s="580"/>
      <c r="DB484" s="580"/>
      <c r="DC484" s="580"/>
      <c r="DD484" s="580"/>
      <c r="DE484" s="580"/>
      <c r="DF484" s="580"/>
      <c r="DG484" s="580"/>
      <c r="DH484" s="581"/>
      <c r="DI484" s="609" t="s">
        <v>2</v>
      </c>
      <c r="DJ484" s="568"/>
      <c r="DK484" s="568"/>
      <c r="DL484" s="568"/>
      <c r="DM484" s="568"/>
      <c r="DN484" s="569"/>
      <c r="DO484" s="609" t="s">
        <v>3</v>
      </c>
      <c r="DP484" s="568"/>
      <c r="DQ484" s="568"/>
      <c r="DR484" s="568"/>
      <c r="DS484" s="568"/>
      <c r="DT484" s="568"/>
      <c r="DU484" s="568"/>
      <c r="DV484" s="568"/>
      <c r="DW484" s="568"/>
      <c r="DX484" s="569"/>
      <c r="DY484" s="5"/>
      <c r="DZ484" s="5"/>
      <c r="EA484" s="5"/>
      <c r="EB484" s="5"/>
      <c r="EC484" s="5"/>
      <c r="ED484" s="193"/>
      <c r="EE484" s="209"/>
      <c r="EF484" s="209"/>
      <c r="EG484" s="209"/>
      <c r="EH484" s="209"/>
      <c r="EI484" s="209"/>
      <c r="EJ484" s="209"/>
      <c r="EK484" s="209"/>
      <c r="EL484" s="209"/>
      <c r="EM484" s="209"/>
      <c r="EN484" s="209"/>
      <c r="EO484" s="209"/>
      <c r="EP484" s="209"/>
      <c r="EQ484" s="209"/>
      <c r="ER484" s="209"/>
      <c r="ES484" s="209"/>
      <c r="ET484" s="209"/>
      <c r="EU484" s="209"/>
      <c r="EV484" s="209"/>
      <c r="EW484" s="209"/>
      <c r="EX484" s="209"/>
      <c r="EY484" s="209"/>
      <c r="EZ484" s="209"/>
      <c r="FA484" s="209"/>
      <c r="FB484" s="209"/>
      <c r="FC484" s="209"/>
      <c r="FD484" s="209"/>
      <c r="FE484" s="209"/>
      <c r="FF484" s="209"/>
      <c r="FG484" s="209"/>
      <c r="FH484" s="209"/>
      <c r="FI484" s="209"/>
      <c r="FJ484" s="209"/>
      <c r="FK484" s="209"/>
      <c r="FL484" s="209"/>
      <c r="FM484" s="209"/>
      <c r="FN484" s="209"/>
      <c r="FO484" s="209"/>
      <c r="FP484" s="209"/>
      <c r="FQ484" s="209"/>
      <c r="FR484" s="209"/>
      <c r="FS484" s="209"/>
      <c r="FT484" s="209"/>
      <c r="FU484" s="209"/>
      <c r="FV484" s="209"/>
      <c r="FW484" s="209"/>
      <c r="FX484" s="209"/>
      <c r="FY484" s="209"/>
      <c r="FZ484" s="209"/>
      <c r="GA484" s="209"/>
      <c r="GB484" s="209"/>
      <c r="GC484" s="209"/>
      <c r="GD484" s="209"/>
      <c r="GE484" s="209"/>
      <c r="GF484" s="209"/>
      <c r="GG484" s="209"/>
      <c r="GH484" s="209"/>
      <c r="GI484" s="209"/>
      <c r="GJ484" s="209"/>
      <c r="GK484" s="209"/>
      <c r="GL484" s="209"/>
      <c r="GM484" s="209"/>
    </row>
    <row r="485" spans="1:195" s="243" customFormat="1" ht="5.0999999999999996" customHeight="1" thickBot="1" x14ac:dyDescent="0.45">
      <c r="A485" s="5"/>
      <c r="B485" s="95"/>
      <c r="C485" s="95"/>
      <c r="D485" s="95"/>
      <c r="E485" s="575" t="s">
        <v>53</v>
      </c>
      <c r="F485" s="575"/>
      <c r="G485" s="575"/>
      <c r="H485" s="575"/>
      <c r="I485" s="575"/>
      <c r="J485" s="575"/>
      <c r="K485" s="575"/>
      <c r="L485" s="575"/>
      <c r="M485" s="575"/>
      <c r="N485" s="575"/>
      <c r="O485" s="575"/>
      <c r="P485" s="575"/>
      <c r="Q485" s="575"/>
      <c r="R485" s="575"/>
      <c r="S485" s="575"/>
      <c r="T485" s="575"/>
      <c r="U485" s="565"/>
      <c r="V485" s="565"/>
      <c r="W485" s="565"/>
      <c r="X485" s="565"/>
      <c r="Y485" s="565"/>
      <c r="Z485" s="565"/>
      <c r="AA485" s="565"/>
      <c r="AB485" s="565"/>
      <c r="AC485" s="565"/>
      <c r="AD485" s="565"/>
      <c r="AE485" s="565"/>
      <c r="AF485" s="565"/>
      <c r="AG485" s="565"/>
      <c r="AH485" s="565"/>
      <c r="AI485" s="565"/>
      <c r="AJ485" s="565"/>
      <c r="AK485" s="584"/>
      <c r="AL485" s="585"/>
      <c r="AM485" s="585"/>
      <c r="AN485" s="585"/>
      <c r="AO485" s="585"/>
      <c r="AP485" s="585"/>
      <c r="AQ485" s="585"/>
      <c r="AR485" s="585"/>
      <c r="AS485" s="577" t="s">
        <v>252</v>
      </c>
      <c r="AT485" s="578"/>
      <c r="AU485" s="170"/>
      <c r="AV485" s="167"/>
      <c r="AW485" s="167"/>
      <c r="AX485" s="167"/>
      <c r="AY485" s="167"/>
      <c r="AZ485" s="167"/>
      <c r="BA485" s="170"/>
      <c r="BB485" s="167"/>
      <c r="BC485" s="184"/>
      <c r="BD485" s="167"/>
      <c r="BE485" s="592"/>
      <c r="BF485" s="592"/>
      <c r="BG485" s="592"/>
      <c r="BH485" s="577" t="s">
        <v>51</v>
      </c>
      <c r="BI485" s="577"/>
      <c r="BJ485" s="578"/>
      <c r="BK485" s="5"/>
      <c r="BL485" s="5"/>
      <c r="BM485" s="5"/>
      <c r="BN485" s="5"/>
      <c r="BO485" s="5"/>
      <c r="BP485" s="5"/>
      <c r="BQ485" s="95"/>
      <c r="BR485" s="95"/>
      <c r="BS485" s="575" t="s">
        <v>53</v>
      </c>
      <c r="BT485" s="575"/>
      <c r="BU485" s="575"/>
      <c r="BV485" s="575"/>
      <c r="BW485" s="575"/>
      <c r="BX485" s="575"/>
      <c r="BY485" s="575"/>
      <c r="BZ485" s="575"/>
      <c r="CA485" s="575"/>
      <c r="CB485" s="575"/>
      <c r="CC485" s="575"/>
      <c r="CD485" s="575"/>
      <c r="CE485" s="575"/>
      <c r="CF485" s="575"/>
      <c r="CG485" s="575"/>
      <c r="CH485" s="575"/>
      <c r="CI485" s="565" t="s">
        <v>407</v>
      </c>
      <c r="CJ485" s="565"/>
      <c r="CK485" s="565"/>
      <c r="CL485" s="565"/>
      <c r="CM485" s="565"/>
      <c r="CN485" s="565"/>
      <c r="CO485" s="565"/>
      <c r="CP485" s="565"/>
      <c r="CQ485" s="565"/>
      <c r="CR485" s="565"/>
      <c r="CS485" s="565"/>
      <c r="CT485" s="565"/>
      <c r="CU485" s="565"/>
      <c r="CV485" s="565"/>
      <c r="CW485" s="565"/>
      <c r="CX485" s="565"/>
      <c r="CY485" s="584">
        <v>2000</v>
      </c>
      <c r="CZ485" s="585"/>
      <c r="DA485" s="585"/>
      <c r="DB485" s="585"/>
      <c r="DC485" s="585"/>
      <c r="DD485" s="585"/>
      <c r="DE485" s="585"/>
      <c r="DF485" s="585"/>
      <c r="DG485" s="577" t="s">
        <v>252</v>
      </c>
      <c r="DH485" s="578"/>
      <c r="DI485" s="170"/>
      <c r="DJ485" s="167"/>
      <c r="DK485" s="167"/>
      <c r="DL485" s="167"/>
      <c r="DM485" s="167"/>
      <c r="DN485" s="167"/>
      <c r="DO485" s="170"/>
      <c r="DP485" s="167"/>
      <c r="DQ485" s="184"/>
      <c r="DR485" s="167"/>
      <c r="DS485" s="592">
        <v>4</v>
      </c>
      <c r="DT485" s="592"/>
      <c r="DU485" s="592"/>
      <c r="DV485" s="577" t="s">
        <v>51</v>
      </c>
      <c r="DW485" s="577"/>
      <c r="DX485" s="578"/>
      <c r="DY485" s="5"/>
      <c r="DZ485" s="5"/>
      <c r="EA485" s="5"/>
      <c r="EB485" s="5"/>
      <c r="EC485" s="5"/>
      <c r="ED485" s="211"/>
      <c r="EE485" s="211"/>
      <c r="EF485" s="210"/>
      <c r="EG485" s="210"/>
      <c r="EH485" s="210"/>
      <c r="EI485" s="210"/>
      <c r="EJ485" s="210"/>
      <c r="EK485" s="210"/>
      <c r="EL485" s="210"/>
      <c r="EM485" s="210"/>
      <c r="EN485" s="253"/>
      <c r="EO485" s="253"/>
      <c r="EP485" s="253"/>
      <c r="EQ485" s="209"/>
      <c r="ER485" s="254"/>
      <c r="ES485" s="254"/>
      <c r="ET485" s="254"/>
      <c r="EU485" s="209"/>
      <c r="EV485" s="254"/>
      <c r="EW485" s="209"/>
      <c r="EX485" s="209"/>
      <c r="EY485" s="209"/>
      <c r="EZ485" s="209"/>
      <c r="FA485" s="209"/>
      <c r="FB485" s="209"/>
      <c r="FC485" s="209"/>
      <c r="FD485" s="209"/>
      <c r="FE485" s="209"/>
      <c r="FF485" s="209"/>
      <c r="FG485" s="209"/>
      <c r="FH485" s="209"/>
      <c r="FI485" s="209"/>
      <c r="FJ485" s="209"/>
      <c r="FK485" s="209"/>
      <c r="FL485" s="209"/>
      <c r="FM485" s="209"/>
      <c r="FN485" s="209"/>
      <c r="FO485" s="209"/>
      <c r="FP485" s="209"/>
      <c r="FQ485" s="209"/>
      <c r="FR485" s="209"/>
      <c r="FS485" s="209"/>
      <c r="FT485" s="209"/>
      <c r="FU485" s="209"/>
      <c r="FV485" s="209"/>
      <c r="FW485" s="209"/>
      <c r="FX485" s="209"/>
      <c r="FY485" s="209"/>
      <c r="FZ485" s="209"/>
      <c r="GA485" s="209"/>
      <c r="GB485" s="209"/>
      <c r="GC485" s="209"/>
      <c r="GD485" s="209"/>
      <c r="GE485" s="209"/>
      <c r="GF485" s="209"/>
      <c r="GG485" s="209"/>
      <c r="GH485" s="209"/>
      <c r="GI485" s="209"/>
      <c r="GJ485" s="209"/>
      <c r="GK485" s="209"/>
      <c r="GL485" s="209"/>
      <c r="GM485" s="209"/>
    </row>
    <row r="486" spans="1:195" s="243" customFormat="1" ht="14.25" thickBot="1" x14ac:dyDescent="0.45">
      <c r="A486" s="5"/>
      <c r="B486" s="95"/>
      <c r="C486" s="95"/>
      <c r="D486" s="95"/>
      <c r="E486" s="575"/>
      <c r="F486" s="575"/>
      <c r="G486" s="575"/>
      <c r="H486" s="575"/>
      <c r="I486" s="575"/>
      <c r="J486" s="575"/>
      <c r="K486" s="575"/>
      <c r="L486" s="575"/>
      <c r="M486" s="575"/>
      <c r="N486" s="575"/>
      <c r="O486" s="575"/>
      <c r="P486" s="575"/>
      <c r="Q486" s="575"/>
      <c r="R486" s="575"/>
      <c r="S486" s="575"/>
      <c r="T486" s="575"/>
      <c r="U486" s="565"/>
      <c r="V486" s="565"/>
      <c r="W486" s="565"/>
      <c r="X486" s="565"/>
      <c r="Y486" s="565"/>
      <c r="Z486" s="565"/>
      <c r="AA486" s="565"/>
      <c r="AB486" s="565"/>
      <c r="AC486" s="565"/>
      <c r="AD486" s="565"/>
      <c r="AE486" s="565"/>
      <c r="AF486" s="565"/>
      <c r="AG486" s="565"/>
      <c r="AH486" s="565"/>
      <c r="AI486" s="565"/>
      <c r="AJ486" s="565"/>
      <c r="AK486" s="586"/>
      <c r="AL486" s="587"/>
      <c r="AM486" s="587"/>
      <c r="AN486" s="587"/>
      <c r="AO486" s="587"/>
      <c r="AP486" s="587"/>
      <c r="AQ486" s="587"/>
      <c r="AR486" s="587"/>
      <c r="AS486" s="590"/>
      <c r="AT486" s="591"/>
      <c r="AU486" s="96"/>
      <c r="AV486" s="168"/>
      <c r="AW486" s="595"/>
      <c r="AX486" s="596"/>
      <c r="AY486" s="168"/>
      <c r="AZ486" s="168"/>
      <c r="BA486" s="96"/>
      <c r="BB486" s="26"/>
      <c r="BC486" s="595"/>
      <c r="BD486" s="596"/>
      <c r="BE486" s="593"/>
      <c r="BF486" s="593"/>
      <c r="BG486" s="593"/>
      <c r="BH486" s="590"/>
      <c r="BI486" s="590"/>
      <c r="BJ486" s="591"/>
      <c r="BK486" s="5"/>
      <c r="BL486" s="5"/>
      <c r="BM486" s="5"/>
      <c r="BN486" s="5"/>
      <c r="BO486" s="5"/>
      <c r="BP486" s="5"/>
      <c r="BQ486" s="95"/>
      <c r="BR486" s="95"/>
      <c r="BS486" s="575"/>
      <c r="BT486" s="575"/>
      <c r="BU486" s="575"/>
      <c r="BV486" s="575"/>
      <c r="BW486" s="575"/>
      <c r="BX486" s="575"/>
      <c r="BY486" s="575"/>
      <c r="BZ486" s="575"/>
      <c r="CA486" s="575"/>
      <c r="CB486" s="575"/>
      <c r="CC486" s="575"/>
      <c r="CD486" s="575"/>
      <c r="CE486" s="575"/>
      <c r="CF486" s="575"/>
      <c r="CG486" s="575"/>
      <c r="CH486" s="575"/>
      <c r="CI486" s="565"/>
      <c r="CJ486" s="565"/>
      <c r="CK486" s="565"/>
      <c r="CL486" s="565"/>
      <c r="CM486" s="565"/>
      <c r="CN486" s="565"/>
      <c r="CO486" s="565"/>
      <c r="CP486" s="565"/>
      <c r="CQ486" s="565"/>
      <c r="CR486" s="565"/>
      <c r="CS486" s="565"/>
      <c r="CT486" s="565"/>
      <c r="CU486" s="565"/>
      <c r="CV486" s="565"/>
      <c r="CW486" s="565"/>
      <c r="CX486" s="565"/>
      <c r="CY486" s="586"/>
      <c r="CZ486" s="587"/>
      <c r="DA486" s="587"/>
      <c r="DB486" s="587"/>
      <c r="DC486" s="587"/>
      <c r="DD486" s="587"/>
      <c r="DE486" s="587"/>
      <c r="DF486" s="587"/>
      <c r="DG486" s="590"/>
      <c r="DH486" s="591"/>
      <c r="DI486" s="96"/>
      <c r="DJ486" s="168"/>
      <c r="DK486" s="595"/>
      <c r="DL486" s="596"/>
      <c r="DM486" s="168"/>
      <c r="DN486" s="168"/>
      <c r="DO486" s="96"/>
      <c r="DP486" s="26"/>
      <c r="DQ486" s="595" t="s">
        <v>253</v>
      </c>
      <c r="DR486" s="596"/>
      <c r="DS486" s="593"/>
      <c r="DT486" s="593"/>
      <c r="DU486" s="593"/>
      <c r="DV486" s="590"/>
      <c r="DW486" s="590"/>
      <c r="DX486" s="591"/>
      <c r="DY486" s="5"/>
      <c r="DZ486" s="5"/>
      <c r="EA486" s="5"/>
      <c r="EB486" s="5"/>
      <c r="EC486" s="5"/>
      <c r="ED486" s="211"/>
      <c r="EE486" s="211"/>
      <c r="EF486" s="210"/>
      <c r="EG486" s="210"/>
      <c r="EI486" s="210"/>
      <c r="EJ486" s="210"/>
      <c r="EK486" s="210"/>
      <c r="EL486" s="210"/>
      <c r="EM486" s="210"/>
      <c r="EN486" s="253"/>
      <c r="EO486" s="253"/>
      <c r="EP486" s="209"/>
      <c r="EQ486" s="209"/>
      <c r="ER486" s="254"/>
      <c r="ES486" s="209"/>
      <c r="ET486" s="209"/>
      <c r="EU486" s="254"/>
      <c r="EV486" s="209"/>
      <c r="EW486" s="209"/>
      <c r="EX486" s="209"/>
      <c r="EY486" s="209"/>
      <c r="EZ486" s="209"/>
      <c r="FA486" s="209"/>
      <c r="FB486" s="209"/>
      <c r="FC486" s="209"/>
      <c r="FD486" s="209"/>
      <c r="FE486" s="209"/>
      <c r="FF486" s="209"/>
      <c r="FG486" s="209"/>
      <c r="FH486" s="209"/>
      <c r="FI486" s="209"/>
      <c r="FJ486" s="209"/>
      <c r="FK486" s="209"/>
      <c r="FL486" s="209"/>
      <c r="FM486" s="209"/>
      <c r="FN486" s="209"/>
      <c r="FO486" s="209"/>
      <c r="FP486" s="209"/>
      <c r="FQ486" s="209"/>
      <c r="FR486" s="209"/>
      <c r="FS486" s="209"/>
      <c r="FT486" s="209"/>
      <c r="FU486" s="209"/>
      <c r="FV486" s="209"/>
      <c r="FW486" s="209"/>
      <c r="FX486" s="209"/>
      <c r="FY486" s="209"/>
      <c r="FZ486" s="209"/>
      <c r="GA486" s="209"/>
      <c r="GB486" s="209"/>
      <c r="GC486" s="209"/>
      <c r="GD486" s="209"/>
      <c r="GE486" s="209"/>
      <c r="GF486" s="209"/>
      <c r="GG486" s="209"/>
      <c r="GH486" s="209"/>
      <c r="GI486" s="209"/>
      <c r="GJ486" s="209"/>
      <c r="GK486" s="209"/>
      <c r="GL486" s="209"/>
    </row>
    <row r="487" spans="1:195" s="243" customFormat="1" ht="5.0999999999999996" customHeight="1" x14ac:dyDescent="0.4">
      <c r="A487" s="5"/>
      <c r="B487" s="95"/>
      <c r="C487" s="95"/>
      <c r="D487" s="95"/>
      <c r="E487" s="575"/>
      <c r="F487" s="575"/>
      <c r="G487" s="575"/>
      <c r="H487" s="575"/>
      <c r="I487" s="575"/>
      <c r="J487" s="575"/>
      <c r="K487" s="575"/>
      <c r="L487" s="575"/>
      <c r="M487" s="575"/>
      <c r="N487" s="575"/>
      <c r="O487" s="575"/>
      <c r="P487" s="575"/>
      <c r="Q487" s="575"/>
      <c r="R487" s="575"/>
      <c r="S487" s="575"/>
      <c r="T487" s="575"/>
      <c r="U487" s="565"/>
      <c r="V487" s="565"/>
      <c r="W487" s="565"/>
      <c r="X487" s="565"/>
      <c r="Y487" s="565"/>
      <c r="Z487" s="565"/>
      <c r="AA487" s="565"/>
      <c r="AB487" s="565"/>
      <c r="AC487" s="565"/>
      <c r="AD487" s="565"/>
      <c r="AE487" s="565"/>
      <c r="AF487" s="565"/>
      <c r="AG487" s="565"/>
      <c r="AH487" s="565"/>
      <c r="AI487" s="565"/>
      <c r="AJ487" s="565"/>
      <c r="AK487" s="588"/>
      <c r="AL487" s="589"/>
      <c r="AM487" s="589"/>
      <c r="AN487" s="589"/>
      <c r="AO487" s="589"/>
      <c r="AP487" s="589"/>
      <c r="AQ487" s="589"/>
      <c r="AR487" s="589"/>
      <c r="AS487" s="580"/>
      <c r="AT487" s="581"/>
      <c r="AU487" s="171"/>
      <c r="AV487" s="169"/>
      <c r="AW487" s="169"/>
      <c r="AX487" s="169"/>
      <c r="AY487" s="169"/>
      <c r="AZ487" s="169"/>
      <c r="BA487" s="171"/>
      <c r="BB487" s="183"/>
      <c r="BC487" s="183"/>
      <c r="BD487" s="169"/>
      <c r="BE487" s="594"/>
      <c r="BF487" s="594"/>
      <c r="BG487" s="594"/>
      <c r="BH487" s="580"/>
      <c r="BI487" s="580"/>
      <c r="BJ487" s="581"/>
      <c r="BK487" s="5"/>
      <c r="BL487" s="5"/>
      <c r="BM487" s="5"/>
      <c r="BN487" s="5"/>
      <c r="BO487" s="5"/>
      <c r="BP487" s="5"/>
      <c r="BQ487" s="95"/>
      <c r="BR487" s="95"/>
      <c r="BS487" s="575"/>
      <c r="BT487" s="575"/>
      <c r="BU487" s="575"/>
      <c r="BV487" s="575"/>
      <c r="BW487" s="575"/>
      <c r="BX487" s="575"/>
      <c r="BY487" s="575"/>
      <c r="BZ487" s="575"/>
      <c r="CA487" s="575"/>
      <c r="CB487" s="575"/>
      <c r="CC487" s="575"/>
      <c r="CD487" s="575"/>
      <c r="CE487" s="575"/>
      <c r="CF487" s="575"/>
      <c r="CG487" s="575"/>
      <c r="CH487" s="575"/>
      <c r="CI487" s="565"/>
      <c r="CJ487" s="565"/>
      <c r="CK487" s="565"/>
      <c r="CL487" s="565"/>
      <c r="CM487" s="565"/>
      <c r="CN487" s="565"/>
      <c r="CO487" s="565"/>
      <c r="CP487" s="565"/>
      <c r="CQ487" s="565"/>
      <c r="CR487" s="565"/>
      <c r="CS487" s="565"/>
      <c r="CT487" s="565"/>
      <c r="CU487" s="565"/>
      <c r="CV487" s="565"/>
      <c r="CW487" s="565"/>
      <c r="CX487" s="565"/>
      <c r="CY487" s="588"/>
      <c r="CZ487" s="589"/>
      <c r="DA487" s="589"/>
      <c r="DB487" s="589"/>
      <c r="DC487" s="589"/>
      <c r="DD487" s="589"/>
      <c r="DE487" s="589"/>
      <c r="DF487" s="589"/>
      <c r="DG487" s="580"/>
      <c r="DH487" s="581"/>
      <c r="DI487" s="171"/>
      <c r="DJ487" s="169"/>
      <c r="DK487" s="169"/>
      <c r="DL487" s="169"/>
      <c r="DM487" s="169"/>
      <c r="DN487" s="169"/>
      <c r="DO487" s="171"/>
      <c r="DP487" s="183"/>
      <c r="DQ487" s="183"/>
      <c r="DR487" s="169"/>
      <c r="DS487" s="594"/>
      <c r="DT487" s="594"/>
      <c r="DU487" s="594"/>
      <c r="DV487" s="580"/>
      <c r="DW487" s="580"/>
      <c r="DX487" s="581"/>
      <c r="DY487" s="5"/>
      <c r="DZ487" s="5"/>
      <c r="EA487" s="5"/>
      <c r="EB487" s="5"/>
      <c r="EC487" s="5"/>
      <c r="ED487" s="211"/>
      <c r="EE487" s="211"/>
      <c r="EF487" s="210"/>
      <c r="EG487" s="210"/>
      <c r="EH487" s="210"/>
      <c r="EI487" s="210"/>
      <c r="EJ487" s="210"/>
      <c r="EK487" s="210"/>
      <c r="EL487" s="210"/>
      <c r="EM487" s="210"/>
      <c r="EN487" s="253"/>
      <c r="EO487" s="253"/>
      <c r="EP487" s="253"/>
      <c r="EQ487" s="209"/>
      <c r="ER487" s="209"/>
      <c r="ES487" s="254"/>
      <c r="ET487" s="209"/>
      <c r="EU487" s="209"/>
      <c r="EV487" s="254"/>
      <c r="EW487" s="209"/>
      <c r="EX487" s="209"/>
      <c r="EY487" s="209"/>
      <c r="EZ487" s="209"/>
      <c r="FA487" s="209"/>
      <c r="FB487" s="209"/>
      <c r="FC487" s="209"/>
      <c r="FD487" s="209"/>
      <c r="FE487" s="209"/>
      <c r="FF487" s="209"/>
      <c r="FG487" s="209"/>
      <c r="FH487" s="209"/>
      <c r="FI487" s="209"/>
      <c r="FJ487" s="209"/>
      <c r="FK487" s="209"/>
      <c r="FL487" s="209"/>
      <c r="FM487" s="209"/>
      <c r="FN487" s="209"/>
      <c r="FO487" s="209"/>
      <c r="FP487" s="209"/>
      <c r="FQ487" s="209"/>
      <c r="FR487" s="209"/>
      <c r="FS487" s="209"/>
      <c r="FT487" s="209"/>
      <c r="FU487" s="209"/>
      <c r="FV487" s="209"/>
      <c r="FW487" s="209"/>
      <c r="FX487" s="209"/>
      <c r="FY487" s="209"/>
      <c r="FZ487" s="209"/>
      <c r="GA487" s="209"/>
      <c r="GB487" s="209"/>
      <c r="GC487" s="209"/>
      <c r="GD487" s="209"/>
      <c r="GE487" s="209"/>
      <c r="GF487" s="209"/>
      <c r="GG487" s="209"/>
      <c r="GH487" s="209"/>
      <c r="GI487" s="209"/>
      <c r="GJ487" s="209"/>
      <c r="GK487" s="209"/>
      <c r="GL487" s="209"/>
      <c r="GM487" s="209"/>
    </row>
    <row r="488" spans="1:195" s="243" customFormat="1" ht="5.0999999999999996" customHeight="1" thickBot="1" x14ac:dyDescent="0.45">
      <c r="A488" s="5"/>
      <c r="B488" s="95"/>
      <c r="C488" s="95"/>
      <c r="D488" s="95"/>
      <c r="E488" s="575" t="s">
        <v>143</v>
      </c>
      <c r="F488" s="575"/>
      <c r="G488" s="575"/>
      <c r="H488" s="575"/>
      <c r="I488" s="575"/>
      <c r="J488" s="575"/>
      <c r="K488" s="575"/>
      <c r="L488" s="575"/>
      <c r="M488" s="575"/>
      <c r="N488" s="575"/>
      <c r="O488" s="575"/>
      <c r="P488" s="575"/>
      <c r="Q488" s="575"/>
      <c r="R488" s="575"/>
      <c r="S488" s="575"/>
      <c r="T488" s="575"/>
      <c r="U488" s="565"/>
      <c r="V488" s="565"/>
      <c r="W488" s="565"/>
      <c r="X488" s="565"/>
      <c r="Y488" s="565"/>
      <c r="Z488" s="565"/>
      <c r="AA488" s="565"/>
      <c r="AB488" s="565"/>
      <c r="AC488" s="565"/>
      <c r="AD488" s="565"/>
      <c r="AE488" s="565"/>
      <c r="AF488" s="565"/>
      <c r="AG488" s="565"/>
      <c r="AH488" s="565"/>
      <c r="AI488" s="565"/>
      <c r="AJ488" s="565"/>
      <c r="AK488" s="584"/>
      <c r="AL488" s="585"/>
      <c r="AM488" s="585"/>
      <c r="AN488" s="585"/>
      <c r="AO488" s="585"/>
      <c r="AP488" s="585"/>
      <c r="AQ488" s="585"/>
      <c r="AR488" s="585"/>
      <c r="AS488" s="577" t="s">
        <v>252</v>
      </c>
      <c r="AT488" s="578"/>
      <c r="AU488" s="257"/>
      <c r="AV488" s="258"/>
      <c r="AW488" s="258"/>
      <c r="AX488" s="258"/>
      <c r="AY488" s="258"/>
      <c r="AZ488" s="258"/>
      <c r="BA488" s="257"/>
      <c r="BB488" s="258"/>
      <c r="BC488" s="263"/>
      <c r="BD488" s="258"/>
      <c r="BE488" s="592"/>
      <c r="BF488" s="592"/>
      <c r="BG488" s="592"/>
      <c r="BH488" s="577" t="s">
        <v>51</v>
      </c>
      <c r="BI488" s="577"/>
      <c r="BJ488" s="578"/>
      <c r="BK488" s="5"/>
      <c r="BL488" s="5"/>
      <c r="BM488" s="5"/>
      <c r="BN488" s="5"/>
      <c r="BO488" s="5"/>
      <c r="BP488" s="5"/>
      <c r="BQ488" s="95"/>
      <c r="BR488" s="95"/>
      <c r="BS488" s="575" t="s">
        <v>143</v>
      </c>
      <c r="BT488" s="575"/>
      <c r="BU488" s="575"/>
      <c r="BV488" s="575"/>
      <c r="BW488" s="575"/>
      <c r="BX488" s="575"/>
      <c r="BY488" s="575"/>
      <c r="BZ488" s="575"/>
      <c r="CA488" s="575"/>
      <c r="CB488" s="575"/>
      <c r="CC488" s="575"/>
      <c r="CD488" s="575"/>
      <c r="CE488" s="575"/>
      <c r="CF488" s="575"/>
      <c r="CG488" s="575"/>
      <c r="CH488" s="575"/>
      <c r="CI488" s="565" t="s">
        <v>408</v>
      </c>
      <c r="CJ488" s="565"/>
      <c r="CK488" s="565"/>
      <c r="CL488" s="565"/>
      <c r="CM488" s="565"/>
      <c r="CN488" s="565"/>
      <c r="CO488" s="565"/>
      <c r="CP488" s="565"/>
      <c r="CQ488" s="565"/>
      <c r="CR488" s="565"/>
      <c r="CS488" s="565"/>
      <c r="CT488" s="565"/>
      <c r="CU488" s="565"/>
      <c r="CV488" s="565"/>
      <c r="CW488" s="565"/>
      <c r="CX488" s="565"/>
      <c r="CY488" s="584">
        <v>300</v>
      </c>
      <c r="CZ488" s="585"/>
      <c r="DA488" s="585"/>
      <c r="DB488" s="585"/>
      <c r="DC488" s="585"/>
      <c r="DD488" s="585"/>
      <c r="DE488" s="585"/>
      <c r="DF488" s="585"/>
      <c r="DG488" s="577" t="s">
        <v>252</v>
      </c>
      <c r="DH488" s="578"/>
      <c r="DI488" s="170"/>
      <c r="DJ488" s="167"/>
      <c r="DK488" s="167"/>
      <c r="DL488" s="167"/>
      <c r="DM488" s="167"/>
      <c r="DN488" s="167"/>
      <c r="DO488" s="170"/>
      <c r="DP488" s="167"/>
      <c r="DQ488" s="184"/>
      <c r="DR488" s="167"/>
      <c r="DS488" s="592">
        <v>4</v>
      </c>
      <c r="DT488" s="592"/>
      <c r="DU488" s="592"/>
      <c r="DV488" s="577" t="s">
        <v>51</v>
      </c>
      <c r="DW488" s="577"/>
      <c r="DX488" s="578"/>
      <c r="DY488" s="5"/>
      <c r="DZ488" s="5"/>
      <c r="EA488" s="5"/>
      <c r="EB488" s="5"/>
      <c r="EC488" s="5"/>
      <c r="ED488" s="211"/>
      <c r="EE488" s="211"/>
      <c r="EF488" s="210"/>
      <c r="EG488" s="210"/>
      <c r="EH488" s="210"/>
      <c r="EI488" s="210"/>
      <c r="EJ488" s="210"/>
      <c r="EK488" s="210"/>
      <c r="EL488" s="210"/>
      <c r="EM488" s="210"/>
      <c r="EN488" s="253"/>
      <c r="EO488" s="253"/>
      <c r="EP488" s="253"/>
      <c r="EQ488" s="209"/>
      <c r="ER488" s="254"/>
      <c r="ES488" s="254"/>
      <c r="ET488" s="254"/>
      <c r="EU488" s="209"/>
      <c r="EV488" s="254"/>
      <c r="EW488" s="209"/>
      <c r="EX488" s="209"/>
      <c r="EY488" s="209"/>
      <c r="EZ488" s="209"/>
      <c r="FA488" s="209"/>
      <c r="FB488" s="209"/>
      <c r="FC488" s="209"/>
      <c r="FD488" s="209"/>
      <c r="FE488" s="209"/>
      <c r="FF488" s="209"/>
      <c r="FG488" s="209"/>
      <c r="FH488" s="209"/>
      <c r="FI488" s="209"/>
      <c r="FJ488" s="209"/>
      <c r="FK488" s="209"/>
      <c r="FL488" s="209"/>
      <c r="FM488" s="209"/>
      <c r="FN488" s="209"/>
      <c r="FO488" s="209"/>
      <c r="FP488" s="209"/>
      <c r="FQ488" s="209"/>
      <c r="FR488" s="209"/>
      <c r="FS488" s="209"/>
      <c r="FT488" s="209"/>
      <c r="FU488" s="209"/>
      <c r="FV488" s="209"/>
      <c r="FW488" s="209"/>
      <c r="FX488" s="209"/>
      <c r="FY488" s="209"/>
      <c r="FZ488" s="209"/>
      <c r="GA488" s="209"/>
      <c r="GB488" s="209"/>
      <c r="GC488" s="209"/>
      <c r="GD488" s="209"/>
      <c r="GE488" s="209"/>
      <c r="GF488" s="209"/>
      <c r="GG488" s="209"/>
      <c r="GH488" s="209"/>
      <c r="GI488" s="209"/>
      <c r="GJ488" s="209"/>
      <c r="GK488" s="209"/>
      <c r="GL488" s="209"/>
      <c r="GM488" s="209"/>
    </row>
    <row r="489" spans="1:195" s="243" customFormat="1" ht="14.25" customHeight="1" thickBot="1" x14ac:dyDescent="0.45">
      <c r="A489" s="5"/>
      <c r="B489" s="95"/>
      <c r="C489" s="95"/>
      <c r="D489" s="95"/>
      <c r="E489" s="575"/>
      <c r="F489" s="575"/>
      <c r="G489" s="575"/>
      <c r="H489" s="575"/>
      <c r="I489" s="575"/>
      <c r="J489" s="575"/>
      <c r="K489" s="575"/>
      <c r="L489" s="575"/>
      <c r="M489" s="575"/>
      <c r="N489" s="575"/>
      <c r="O489" s="575"/>
      <c r="P489" s="575"/>
      <c r="Q489" s="575"/>
      <c r="R489" s="575"/>
      <c r="S489" s="575"/>
      <c r="T489" s="575"/>
      <c r="U489" s="565"/>
      <c r="V489" s="565"/>
      <c r="W489" s="565"/>
      <c r="X489" s="565"/>
      <c r="Y489" s="565"/>
      <c r="Z489" s="565"/>
      <c r="AA489" s="565"/>
      <c r="AB489" s="565"/>
      <c r="AC489" s="565"/>
      <c r="AD489" s="565"/>
      <c r="AE489" s="565"/>
      <c r="AF489" s="565"/>
      <c r="AG489" s="565"/>
      <c r="AH489" s="565"/>
      <c r="AI489" s="565"/>
      <c r="AJ489" s="565"/>
      <c r="AK489" s="586"/>
      <c r="AL489" s="587"/>
      <c r="AM489" s="587"/>
      <c r="AN489" s="587"/>
      <c r="AO489" s="587"/>
      <c r="AP489" s="587"/>
      <c r="AQ489" s="587"/>
      <c r="AR489" s="587"/>
      <c r="AS489" s="590"/>
      <c r="AT489" s="591"/>
      <c r="AU489" s="96"/>
      <c r="AV489" s="261"/>
      <c r="AW489" s="595"/>
      <c r="AX489" s="596"/>
      <c r="AY489" s="261"/>
      <c r="AZ489" s="261"/>
      <c r="BA489" s="96"/>
      <c r="BB489" s="26"/>
      <c r="BC489" s="595"/>
      <c r="BD489" s="596"/>
      <c r="BE489" s="593"/>
      <c r="BF489" s="593"/>
      <c r="BG489" s="593"/>
      <c r="BH489" s="590"/>
      <c r="BI489" s="590"/>
      <c r="BJ489" s="591"/>
      <c r="BK489" s="5"/>
      <c r="BL489" s="5"/>
      <c r="BM489" s="5"/>
      <c r="BN489" s="5"/>
      <c r="BO489" s="5"/>
      <c r="BP489" s="5"/>
      <c r="BQ489" s="95"/>
      <c r="BR489" s="95"/>
      <c r="BS489" s="575"/>
      <c r="BT489" s="575"/>
      <c r="BU489" s="575"/>
      <c r="BV489" s="575"/>
      <c r="BW489" s="575"/>
      <c r="BX489" s="575"/>
      <c r="BY489" s="575"/>
      <c r="BZ489" s="575"/>
      <c r="CA489" s="575"/>
      <c r="CB489" s="575"/>
      <c r="CC489" s="575"/>
      <c r="CD489" s="575"/>
      <c r="CE489" s="575"/>
      <c r="CF489" s="575"/>
      <c r="CG489" s="575"/>
      <c r="CH489" s="575"/>
      <c r="CI489" s="565"/>
      <c r="CJ489" s="565"/>
      <c r="CK489" s="565"/>
      <c r="CL489" s="565"/>
      <c r="CM489" s="565"/>
      <c r="CN489" s="565"/>
      <c r="CO489" s="565"/>
      <c r="CP489" s="565"/>
      <c r="CQ489" s="565"/>
      <c r="CR489" s="565"/>
      <c r="CS489" s="565"/>
      <c r="CT489" s="565"/>
      <c r="CU489" s="565"/>
      <c r="CV489" s="565"/>
      <c r="CW489" s="565"/>
      <c r="CX489" s="565"/>
      <c r="CY489" s="586"/>
      <c r="CZ489" s="587"/>
      <c r="DA489" s="587"/>
      <c r="DB489" s="587"/>
      <c r="DC489" s="587"/>
      <c r="DD489" s="587"/>
      <c r="DE489" s="587"/>
      <c r="DF489" s="587"/>
      <c r="DG489" s="590"/>
      <c r="DH489" s="591"/>
      <c r="DI489" s="96"/>
      <c r="DJ489" s="168"/>
      <c r="DK489" s="595" t="s">
        <v>253</v>
      </c>
      <c r="DL489" s="596"/>
      <c r="DM489" s="168"/>
      <c r="DN489" s="168"/>
      <c r="DO489" s="96"/>
      <c r="DP489" s="26"/>
      <c r="DQ489" s="595" t="s">
        <v>253</v>
      </c>
      <c r="DR489" s="596"/>
      <c r="DS489" s="593"/>
      <c r="DT489" s="593"/>
      <c r="DU489" s="593"/>
      <c r="DV489" s="590"/>
      <c r="DW489" s="590"/>
      <c r="DX489" s="591"/>
      <c r="DY489" s="5"/>
      <c r="DZ489" s="5"/>
      <c r="EA489" s="5"/>
      <c r="EB489" s="5"/>
      <c r="EC489" s="5"/>
      <c r="ED489" s="211"/>
      <c r="EE489" s="211"/>
      <c r="EF489" s="210"/>
      <c r="EG489" s="210"/>
      <c r="EH489" s="210"/>
      <c r="EI489" s="210"/>
      <c r="EJ489" s="210"/>
      <c r="EK489" s="210"/>
      <c r="EL489" s="210"/>
      <c r="EM489" s="210"/>
      <c r="EN489" s="253"/>
      <c r="EO489" s="253"/>
      <c r="EP489" s="253"/>
      <c r="EQ489" s="209"/>
      <c r="ER489" s="209"/>
      <c r="ES489" s="254"/>
      <c r="ET489" s="209"/>
      <c r="EU489" s="209"/>
      <c r="EV489" s="254"/>
      <c r="EW489" s="209"/>
      <c r="EX489" s="209"/>
      <c r="EY489" s="209"/>
      <c r="EZ489" s="209"/>
      <c r="FA489" s="209"/>
      <c r="FB489" s="209"/>
      <c r="FC489" s="209"/>
      <c r="FD489" s="209"/>
      <c r="FE489" s="209"/>
      <c r="FF489" s="209"/>
      <c r="FG489" s="209"/>
      <c r="FH489" s="209"/>
      <c r="FI489" s="209"/>
      <c r="FJ489" s="209"/>
      <c r="FK489" s="209"/>
      <c r="FL489" s="209"/>
      <c r="FM489" s="209"/>
      <c r="FN489" s="209"/>
      <c r="FO489" s="209"/>
      <c r="FP489" s="209"/>
      <c r="FQ489" s="209"/>
      <c r="FR489" s="209"/>
      <c r="FS489" s="209"/>
      <c r="FT489" s="209"/>
      <c r="FU489" s="209"/>
      <c r="FV489" s="209"/>
      <c r="FW489" s="209"/>
      <c r="FX489" s="209"/>
      <c r="FY489" s="209"/>
      <c r="FZ489" s="209"/>
      <c r="GA489" s="209"/>
      <c r="GB489" s="209"/>
      <c r="GC489" s="209"/>
      <c r="GD489" s="209"/>
      <c r="GE489" s="209"/>
      <c r="GF489" s="209"/>
      <c r="GG489" s="209"/>
      <c r="GH489" s="209"/>
      <c r="GI489" s="209"/>
      <c r="GJ489" s="209"/>
      <c r="GK489" s="209"/>
      <c r="GL489" s="209"/>
      <c r="GM489" s="209"/>
    </row>
    <row r="490" spans="1:195" s="243" customFormat="1" ht="5.0999999999999996" customHeight="1" x14ac:dyDescent="0.4">
      <c r="A490" s="5"/>
      <c r="B490" s="95"/>
      <c r="C490" s="95"/>
      <c r="D490" s="95"/>
      <c r="E490" s="575"/>
      <c r="F490" s="575"/>
      <c r="G490" s="575"/>
      <c r="H490" s="575"/>
      <c r="I490" s="575"/>
      <c r="J490" s="575"/>
      <c r="K490" s="575"/>
      <c r="L490" s="575"/>
      <c r="M490" s="575"/>
      <c r="N490" s="575"/>
      <c r="O490" s="575"/>
      <c r="P490" s="575"/>
      <c r="Q490" s="575"/>
      <c r="R490" s="575"/>
      <c r="S490" s="575"/>
      <c r="T490" s="575"/>
      <c r="U490" s="565"/>
      <c r="V490" s="565"/>
      <c r="W490" s="565"/>
      <c r="X490" s="565"/>
      <c r="Y490" s="565"/>
      <c r="Z490" s="565"/>
      <c r="AA490" s="565"/>
      <c r="AB490" s="565"/>
      <c r="AC490" s="565"/>
      <c r="AD490" s="565"/>
      <c r="AE490" s="565"/>
      <c r="AF490" s="565"/>
      <c r="AG490" s="565"/>
      <c r="AH490" s="565"/>
      <c r="AI490" s="565"/>
      <c r="AJ490" s="565"/>
      <c r="AK490" s="588"/>
      <c r="AL490" s="589"/>
      <c r="AM490" s="589"/>
      <c r="AN490" s="589"/>
      <c r="AO490" s="589"/>
      <c r="AP490" s="589"/>
      <c r="AQ490" s="589"/>
      <c r="AR490" s="589"/>
      <c r="AS490" s="580"/>
      <c r="AT490" s="581"/>
      <c r="AU490" s="259"/>
      <c r="AV490" s="260"/>
      <c r="AW490" s="260"/>
      <c r="AX490" s="260"/>
      <c r="AY490" s="260"/>
      <c r="AZ490" s="260"/>
      <c r="BA490" s="259"/>
      <c r="BB490" s="262"/>
      <c r="BC490" s="262"/>
      <c r="BD490" s="260"/>
      <c r="BE490" s="594"/>
      <c r="BF490" s="594"/>
      <c r="BG490" s="594"/>
      <c r="BH490" s="580"/>
      <c r="BI490" s="580"/>
      <c r="BJ490" s="581"/>
      <c r="BK490" s="5"/>
      <c r="BL490" s="5"/>
      <c r="BM490" s="5"/>
      <c r="BN490" s="5"/>
      <c r="BO490" s="5"/>
      <c r="BP490" s="5"/>
      <c r="BQ490" s="95"/>
      <c r="BR490" s="95"/>
      <c r="BS490" s="575"/>
      <c r="BT490" s="575"/>
      <c r="BU490" s="575"/>
      <c r="BV490" s="575"/>
      <c r="BW490" s="575"/>
      <c r="BX490" s="575"/>
      <c r="BY490" s="575"/>
      <c r="BZ490" s="575"/>
      <c r="CA490" s="575"/>
      <c r="CB490" s="575"/>
      <c r="CC490" s="575"/>
      <c r="CD490" s="575"/>
      <c r="CE490" s="575"/>
      <c r="CF490" s="575"/>
      <c r="CG490" s="575"/>
      <c r="CH490" s="575"/>
      <c r="CI490" s="565"/>
      <c r="CJ490" s="565"/>
      <c r="CK490" s="565"/>
      <c r="CL490" s="565"/>
      <c r="CM490" s="565"/>
      <c r="CN490" s="565"/>
      <c r="CO490" s="565"/>
      <c r="CP490" s="565"/>
      <c r="CQ490" s="565"/>
      <c r="CR490" s="565"/>
      <c r="CS490" s="565"/>
      <c r="CT490" s="565"/>
      <c r="CU490" s="565"/>
      <c r="CV490" s="565"/>
      <c r="CW490" s="565"/>
      <c r="CX490" s="565"/>
      <c r="CY490" s="588"/>
      <c r="CZ490" s="589"/>
      <c r="DA490" s="589"/>
      <c r="DB490" s="589"/>
      <c r="DC490" s="589"/>
      <c r="DD490" s="589"/>
      <c r="DE490" s="589"/>
      <c r="DF490" s="589"/>
      <c r="DG490" s="580"/>
      <c r="DH490" s="581"/>
      <c r="DI490" s="171"/>
      <c r="DJ490" s="169"/>
      <c r="DK490" s="169"/>
      <c r="DL490" s="169"/>
      <c r="DM490" s="169"/>
      <c r="DN490" s="169"/>
      <c r="DO490" s="171"/>
      <c r="DP490" s="183"/>
      <c r="DQ490" s="183"/>
      <c r="DR490" s="169"/>
      <c r="DS490" s="594"/>
      <c r="DT490" s="594"/>
      <c r="DU490" s="594"/>
      <c r="DV490" s="580"/>
      <c r="DW490" s="580"/>
      <c r="DX490" s="581"/>
      <c r="DY490" s="5"/>
      <c r="DZ490" s="5"/>
      <c r="EA490" s="5"/>
      <c r="EB490" s="5"/>
      <c r="EC490" s="5"/>
      <c r="ED490" s="211"/>
      <c r="EE490" s="211"/>
      <c r="EF490" s="210"/>
      <c r="EG490" s="210"/>
      <c r="EH490" s="210"/>
      <c r="EI490" s="210"/>
      <c r="EJ490" s="210"/>
      <c r="EK490" s="210"/>
      <c r="EL490" s="210"/>
      <c r="EM490" s="210"/>
      <c r="EN490" s="253"/>
      <c r="EO490" s="253"/>
      <c r="EP490" s="253"/>
      <c r="EQ490" s="209"/>
      <c r="ER490" s="209"/>
      <c r="ES490" s="254"/>
      <c r="ET490" s="209"/>
      <c r="EU490" s="209"/>
      <c r="EV490" s="254"/>
      <c r="EW490" s="209"/>
      <c r="EX490" s="209"/>
      <c r="EY490" s="209"/>
      <c r="EZ490" s="209"/>
      <c r="FA490" s="209"/>
      <c r="FB490" s="209"/>
      <c r="FC490" s="209"/>
      <c r="FD490" s="209"/>
      <c r="FE490" s="209"/>
      <c r="FF490" s="209"/>
      <c r="FG490" s="209"/>
      <c r="FH490" s="209"/>
      <c r="FI490" s="209"/>
      <c r="FJ490" s="209"/>
      <c r="FK490" s="209"/>
      <c r="FL490" s="209"/>
      <c r="FM490" s="209"/>
      <c r="FN490" s="209"/>
      <c r="FO490" s="209"/>
      <c r="FP490" s="209"/>
      <c r="FQ490" s="209"/>
      <c r="FR490" s="209"/>
      <c r="FS490" s="209"/>
      <c r="FT490" s="209"/>
      <c r="FU490" s="209"/>
      <c r="FV490" s="209"/>
      <c r="FW490" s="209"/>
      <c r="FX490" s="209"/>
      <c r="FY490" s="209"/>
      <c r="FZ490" s="209"/>
      <c r="GA490" s="209"/>
      <c r="GB490" s="209"/>
      <c r="GC490" s="209"/>
      <c r="GD490" s="209"/>
      <c r="GE490" s="209"/>
      <c r="GF490" s="209"/>
      <c r="GG490" s="209"/>
      <c r="GH490" s="209"/>
      <c r="GI490" s="209"/>
      <c r="GJ490" s="209"/>
      <c r="GK490" s="209"/>
      <c r="GL490" s="209"/>
      <c r="GM490" s="209"/>
    </row>
    <row r="491" spans="1:195" s="243" customFormat="1" ht="5.0999999999999996" customHeight="1" thickBot="1" x14ac:dyDescent="0.45">
      <c r="A491" s="5"/>
      <c r="B491" s="95"/>
      <c r="C491" s="95"/>
      <c r="D491" s="95"/>
      <c r="E491" s="575" t="s">
        <v>144</v>
      </c>
      <c r="F491" s="575"/>
      <c r="G491" s="575"/>
      <c r="H491" s="575"/>
      <c r="I491" s="575"/>
      <c r="J491" s="575"/>
      <c r="K491" s="575"/>
      <c r="L491" s="575"/>
      <c r="M491" s="575"/>
      <c r="N491" s="575"/>
      <c r="O491" s="575"/>
      <c r="P491" s="575"/>
      <c r="Q491" s="575"/>
      <c r="R491" s="575"/>
      <c r="S491" s="575"/>
      <c r="T491" s="575"/>
      <c r="U491" s="565"/>
      <c r="V491" s="565"/>
      <c r="W491" s="565"/>
      <c r="X491" s="565"/>
      <c r="Y491" s="565"/>
      <c r="Z491" s="565"/>
      <c r="AA491" s="565"/>
      <c r="AB491" s="565"/>
      <c r="AC491" s="565"/>
      <c r="AD491" s="565"/>
      <c r="AE491" s="565"/>
      <c r="AF491" s="565"/>
      <c r="AG491" s="565"/>
      <c r="AH491" s="565"/>
      <c r="AI491" s="565"/>
      <c r="AJ491" s="565"/>
      <c r="AK491" s="584"/>
      <c r="AL491" s="585"/>
      <c r="AM491" s="585"/>
      <c r="AN491" s="585"/>
      <c r="AO491" s="585"/>
      <c r="AP491" s="585"/>
      <c r="AQ491" s="585"/>
      <c r="AR491" s="585"/>
      <c r="AS491" s="577" t="s">
        <v>252</v>
      </c>
      <c r="AT491" s="578"/>
      <c r="AU491" s="257"/>
      <c r="AV491" s="258"/>
      <c r="AW491" s="258"/>
      <c r="AX491" s="258"/>
      <c r="AY491" s="258"/>
      <c r="AZ491" s="258"/>
      <c r="BA491" s="257"/>
      <c r="BB491" s="258"/>
      <c r="BC491" s="263"/>
      <c r="BD491" s="258"/>
      <c r="BE491" s="592"/>
      <c r="BF491" s="592"/>
      <c r="BG491" s="592"/>
      <c r="BH491" s="577" t="s">
        <v>51</v>
      </c>
      <c r="BI491" s="577"/>
      <c r="BJ491" s="578"/>
      <c r="BK491" s="5"/>
      <c r="BL491" s="5"/>
      <c r="BM491" s="5"/>
      <c r="BN491" s="5"/>
      <c r="BO491" s="5"/>
      <c r="BP491" s="5"/>
      <c r="BQ491" s="95"/>
      <c r="BR491" s="95"/>
      <c r="BS491" s="575" t="s">
        <v>144</v>
      </c>
      <c r="BT491" s="575"/>
      <c r="BU491" s="575"/>
      <c r="BV491" s="575"/>
      <c r="BW491" s="575"/>
      <c r="BX491" s="575"/>
      <c r="BY491" s="575"/>
      <c r="BZ491" s="575"/>
      <c r="CA491" s="575"/>
      <c r="CB491" s="575"/>
      <c r="CC491" s="575"/>
      <c r="CD491" s="575"/>
      <c r="CE491" s="575"/>
      <c r="CF491" s="575"/>
      <c r="CG491" s="575"/>
      <c r="CH491" s="575"/>
      <c r="CI491" s="565" t="s">
        <v>409</v>
      </c>
      <c r="CJ491" s="565"/>
      <c r="CK491" s="565"/>
      <c r="CL491" s="565"/>
      <c r="CM491" s="565"/>
      <c r="CN491" s="565"/>
      <c r="CO491" s="565"/>
      <c r="CP491" s="565"/>
      <c r="CQ491" s="565"/>
      <c r="CR491" s="565"/>
      <c r="CS491" s="565"/>
      <c r="CT491" s="565"/>
      <c r="CU491" s="565"/>
      <c r="CV491" s="565"/>
      <c r="CW491" s="565"/>
      <c r="CX491" s="565"/>
      <c r="CY491" s="584">
        <v>500</v>
      </c>
      <c r="CZ491" s="585"/>
      <c r="DA491" s="585"/>
      <c r="DB491" s="585"/>
      <c r="DC491" s="585"/>
      <c r="DD491" s="585"/>
      <c r="DE491" s="585"/>
      <c r="DF491" s="585"/>
      <c r="DG491" s="577" t="s">
        <v>252</v>
      </c>
      <c r="DH491" s="578"/>
      <c r="DI491" s="170"/>
      <c r="DJ491" s="167"/>
      <c r="DK491" s="167"/>
      <c r="DL491" s="167"/>
      <c r="DM491" s="167"/>
      <c r="DN491" s="167"/>
      <c r="DO491" s="170"/>
      <c r="DP491" s="167"/>
      <c r="DQ491" s="184"/>
      <c r="DR491" s="167"/>
      <c r="DS491" s="592">
        <v>4</v>
      </c>
      <c r="DT491" s="592"/>
      <c r="DU491" s="592"/>
      <c r="DV491" s="577" t="s">
        <v>51</v>
      </c>
      <c r="DW491" s="577"/>
      <c r="DX491" s="578"/>
      <c r="DY491" s="5"/>
      <c r="DZ491" s="5"/>
      <c r="EA491" s="5"/>
      <c r="EB491" s="5"/>
      <c r="EC491" s="5"/>
      <c r="ED491" s="211"/>
      <c r="EE491" s="211"/>
      <c r="EF491" s="210"/>
      <c r="EG491" s="210"/>
      <c r="EH491" s="210"/>
      <c r="EI491" s="210"/>
      <c r="EJ491" s="210"/>
      <c r="EK491" s="210"/>
      <c r="EL491" s="210"/>
      <c r="EM491" s="210"/>
      <c r="EN491" s="253"/>
      <c r="EO491" s="253"/>
      <c r="EP491" s="253"/>
      <c r="EQ491" s="209"/>
      <c r="ER491" s="254"/>
      <c r="ES491" s="254"/>
      <c r="ET491" s="254"/>
      <c r="EU491" s="209"/>
      <c r="EV491" s="254"/>
      <c r="EW491" s="209"/>
      <c r="EX491" s="209"/>
      <c r="EY491" s="209"/>
      <c r="EZ491" s="209"/>
      <c r="FA491" s="209"/>
      <c r="FB491" s="209"/>
      <c r="FC491" s="209"/>
      <c r="FD491" s="209"/>
      <c r="FE491" s="209"/>
      <c r="FF491" s="209"/>
      <c r="FG491" s="209"/>
      <c r="FH491" s="209"/>
      <c r="FI491" s="209"/>
      <c r="FJ491" s="209"/>
      <c r="FK491" s="209"/>
      <c r="FL491" s="209"/>
      <c r="FM491" s="209"/>
      <c r="FN491" s="209"/>
      <c r="FO491" s="209"/>
      <c r="FP491" s="209"/>
      <c r="FQ491" s="209"/>
      <c r="FR491" s="209"/>
      <c r="FS491" s="209"/>
      <c r="FT491" s="209"/>
      <c r="FU491" s="209"/>
      <c r="FV491" s="209"/>
      <c r="FW491" s="209"/>
      <c r="FX491" s="209"/>
      <c r="FY491" s="209"/>
      <c r="FZ491" s="209"/>
      <c r="GA491" s="209"/>
      <c r="GB491" s="209"/>
      <c r="GC491" s="209"/>
      <c r="GD491" s="209"/>
      <c r="GE491" s="209"/>
      <c r="GF491" s="209"/>
      <c r="GG491" s="209"/>
      <c r="GH491" s="209"/>
      <c r="GI491" s="209"/>
      <c r="GJ491" s="209"/>
      <c r="GK491" s="209"/>
      <c r="GL491" s="209"/>
      <c r="GM491" s="209"/>
    </row>
    <row r="492" spans="1:195" s="243" customFormat="1" ht="14.25" customHeight="1" thickBot="1" x14ac:dyDescent="0.45">
      <c r="A492" s="5"/>
      <c r="B492" s="95"/>
      <c r="C492" s="95"/>
      <c r="D492" s="95"/>
      <c r="E492" s="575"/>
      <c r="F492" s="575"/>
      <c r="G492" s="575"/>
      <c r="H492" s="575"/>
      <c r="I492" s="575"/>
      <c r="J492" s="575"/>
      <c r="K492" s="575"/>
      <c r="L492" s="575"/>
      <c r="M492" s="575"/>
      <c r="N492" s="575"/>
      <c r="O492" s="575"/>
      <c r="P492" s="575"/>
      <c r="Q492" s="575"/>
      <c r="R492" s="575"/>
      <c r="S492" s="575"/>
      <c r="T492" s="575"/>
      <c r="U492" s="565"/>
      <c r="V492" s="565"/>
      <c r="W492" s="565"/>
      <c r="X492" s="565"/>
      <c r="Y492" s="565"/>
      <c r="Z492" s="565"/>
      <c r="AA492" s="565"/>
      <c r="AB492" s="565"/>
      <c r="AC492" s="565"/>
      <c r="AD492" s="565"/>
      <c r="AE492" s="565"/>
      <c r="AF492" s="565"/>
      <c r="AG492" s="565"/>
      <c r="AH492" s="565"/>
      <c r="AI492" s="565"/>
      <c r="AJ492" s="565"/>
      <c r="AK492" s="586"/>
      <c r="AL492" s="587"/>
      <c r="AM492" s="587"/>
      <c r="AN492" s="587"/>
      <c r="AO492" s="587"/>
      <c r="AP492" s="587"/>
      <c r="AQ492" s="587"/>
      <c r="AR492" s="587"/>
      <c r="AS492" s="590"/>
      <c r="AT492" s="591"/>
      <c r="AU492" s="96"/>
      <c r="AV492" s="261"/>
      <c r="AW492" s="595"/>
      <c r="AX492" s="596"/>
      <c r="AY492" s="261"/>
      <c r="AZ492" s="261"/>
      <c r="BA492" s="96"/>
      <c r="BB492" s="26"/>
      <c r="BC492" s="595"/>
      <c r="BD492" s="596"/>
      <c r="BE492" s="593"/>
      <c r="BF492" s="593"/>
      <c r="BG492" s="593"/>
      <c r="BH492" s="590"/>
      <c r="BI492" s="590"/>
      <c r="BJ492" s="591"/>
      <c r="BK492" s="5"/>
      <c r="BL492" s="5"/>
      <c r="BM492" s="5"/>
      <c r="BN492" s="5"/>
      <c r="BO492" s="5"/>
      <c r="BP492" s="5"/>
      <c r="BQ492" s="95"/>
      <c r="BR492" s="95"/>
      <c r="BS492" s="575"/>
      <c r="BT492" s="575"/>
      <c r="BU492" s="575"/>
      <c r="BV492" s="575"/>
      <c r="BW492" s="575"/>
      <c r="BX492" s="575"/>
      <c r="BY492" s="575"/>
      <c r="BZ492" s="575"/>
      <c r="CA492" s="575"/>
      <c r="CB492" s="575"/>
      <c r="CC492" s="575"/>
      <c r="CD492" s="575"/>
      <c r="CE492" s="575"/>
      <c r="CF492" s="575"/>
      <c r="CG492" s="575"/>
      <c r="CH492" s="575"/>
      <c r="CI492" s="565"/>
      <c r="CJ492" s="565"/>
      <c r="CK492" s="565"/>
      <c r="CL492" s="565"/>
      <c r="CM492" s="565"/>
      <c r="CN492" s="565"/>
      <c r="CO492" s="565"/>
      <c r="CP492" s="565"/>
      <c r="CQ492" s="565"/>
      <c r="CR492" s="565"/>
      <c r="CS492" s="565"/>
      <c r="CT492" s="565"/>
      <c r="CU492" s="565"/>
      <c r="CV492" s="565"/>
      <c r="CW492" s="565"/>
      <c r="CX492" s="565"/>
      <c r="CY492" s="586"/>
      <c r="CZ492" s="587"/>
      <c r="DA492" s="587"/>
      <c r="DB492" s="587"/>
      <c r="DC492" s="587"/>
      <c r="DD492" s="587"/>
      <c r="DE492" s="587"/>
      <c r="DF492" s="587"/>
      <c r="DG492" s="590"/>
      <c r="DH492" s="591"/>
      <c r="DI492" s="96"/>
      <c r="DJ492" s="168"/>
      <c r="DK492" s="595" t="s">
        <v>253</v>
      </c>
      <c r="DL492" s="596"/>
      <c r="DM492" s="168"/>
      <c r="DN492" s="168"/>
      <c r="DO492" s="96"/>
      <c r="DP492" s="26"/>
      <c r="DQ492" s="595" t="s">
        <v>253</v>
      </c>
      <c r="DR492" s="596"/>
      <c r="DS492" s="593"/>
      <c r="DT492" s="593"/>
      <c r="DU492" s="593"/>
      <c r="DV492" s="590"/>
      <c r="DW492" s="590"/>
      <c r="DX492" s="591"/>
      <c r="DY492" s="5"/>
      <c r="DZ492" s="5"/>
      <c r="EA492" s="5"/>
      <c r="EB492" s="5"/>
      <c r="EC492" s="5"/>
      <c r="ED492" s="211"/>
      <c r="EE492" s="211"/>
      <c r="EF492" s="210"/>
      <c r="EG492" s="210"/>
      <c r="EH492" s="210"/>
      <c r="EI492" s="210"/>
      <c r="EJ492" s="210"/>
      <c r="EK492" s="210"/>
      <c r="EL492" s="210"/>
      <c r="EM492" s="210"/>
      <c r="EN492" s="253"/>
      <c r="EO492" s="253"/>
      <c r="EP492" s="253"/>
      <c r="EQ492" s="209"/>
      <c r="ER492" s="209"/>
      <c r="ES492" s="254"/>
      <c r="ET492" s="209"/>
      <c r="EU492" s="209"/>
      <c r="EV492" s="254"/>
      <c r="EW492" s="209"/>
      <c r="EX492" s="209"/>
      <c r="EY492" s="209"/>
      <c r="EZ492" s="209"/>
      <c r="FA492" s="209"/>
      <c r="FB492" s="209"/>
      <c r="FC492" s="209"/>
      <c r="FD492" s="209"/>
      <c r="FE492" s="209"/>
      <c r="FF492" s="209"/>
      <c r="FG492" s="209"/>
      <c r="FH492" s="209"/>
      <c r="FI492" s="209"/>
      <c r="FJ492" s="209"/>
      <c r="FK492" s="209"/>
      <c r="FL492" s="209"/>
      <c r="FM492" s="209"/>
      <c r="FN492" s="209"/>
      <c r="FO492" s="209"/>
      <c r="FP492" s="209"/>
      <c r="FQ492" s="209"/>
      <c r="FR492" s="209"/>
      <c r="FS492" s="209"/>
      <c r="FT492" s="209"/>
      <c r="FU492" s="209"/>
      <c r="FV492" s="209"/>
      <c r="FW492" s="209"/>
      <c r="FX492" s="209"/>
      <c r="FY492" s="209"/>
      <c r="FZ492" s="209"/>
      <c r="GA492" s="209"/>
      <c r="GB492" s="209"/>
      <c r="GC492" s="209"/>
      <c r="GD492" s="209"/>
      <c r="GE492" s="209"/>
      <c r="GF492" s="209"/>
      <c r="GG492" s="209"/>
      <c r="GH492" s="209"/>
      <c r="GI492" s="209"/>
      <c r="GJ492" s="209"/>
      <c r="GK492" s="209"/>
      <c r="GL492" s="209"/>
      <c r="GM492" s="209"/>
    </row>
    <row r="493" spans="1:195" s="243" customFormat="1" ht="5.0999999999999996" customHeight="1" x14ac:dyDescent="0.4">
      <c r="A493" s="5"/>
      <c r="B493" s="95"/>
      <c r="C493" s="95"/>
      <c r="D493" s="95"/>
      <c r="E493" s="575"/>
      <c r="F493" s="575"/>
      <c r="G493" s="575"/>
      <c r="H493" s="575"/>
      <c r="I493" s="575"/>
      <c r="J493" s="575"/>
      <c r="K493" s="575"/>
      <c r="L493" s="575"/>
      <c r="M493" s="575"/>
      <c r="N493" s="575"/>
      <c r="O493" s="575"/>
      <c r="P493" s="575"/>
      <c r="Q493" s="575"/>
      <c r="R493" s="575"/>
      <c r="S493" s="575"/>
      <c r="T493" s="575"/>
      <c r="U493" s="565"/>
      <c r="V493" s="565"/>
      <c r="W493" s="565"/>
      <c r="X493" s="565"/>
      <c r="Y493" s="565"/>
      <c r="Z493" s="565"/>
      <c r="AA493" s="565"/>
      <c r="AB493" s="565"/>
      <c r="AC493" s="565"/>
      <c r="AD493" s="565"/>
      <c r="AE493" s="565"/>
      <c r="AF493" s="565"/>
      <c r="AG493" s="565"/>
      <c r="AH493" s="565"/>
      <c r="AI493" s="565"/>
      <c r="AJ493" s="565"/>
      <c r="AK493" s="588"/>
      <c r="AL493" s="589"/>
      <c r="AM493" s="589"/>
      <c r="AN493" s="589"/>
      <c r="AO493" s="589"/>
      <c r="AP493" s="589"/>
      <c r="AQ493" s="589"/>
      <c r="AR493" s="589"/>
      <c r="AS493" s="580"/>
      <c r="AT493" s="581"/>
      <c r="AU493" s="259"/>
      <c r="AV493" s="260"/>
      <c r="AW493" s="260"/>
      <c r="AX493" s="260"/>
      <c r="AY493" s="260"/>
      <c r="AZ493" s="260"/>
      <c r="BA493" s="259"/>
      <c r="BB493" s="262"/>
      <c r="BC493" s="262"/>
      <c r="BD493" s="260"/>
      <c r="BE493" s="594"/>
      <c r="BF493" s="594"/>
      <c r="BG493" s="594"/>
      <c r="BH493" s="580"/>
      <c r="BI493" s="580"/>
      <c r="BJ493" s="581"/>
      <c r="BK493" s="5"/>
      <c r="BL493" s="5"/>
      <c r="BM493" s="5"/>
      <c r="BN493" s="5"/>
      <c r="BO493" s="5"/>
      <c r="BP493" s="5"/>
      <c r="BQ493" s="95"/>
      <c r="BR493" s="95"/>
      <c r="BS493" s="575"/>
      <c r="BT493" s="575"/>
      <c r="BU493" s="575"/>
      <c r="BV493" s="575"/>
      <c r="BW493" s="575"/>
      <c r="BX493" s="575"/>
      <c r="BY493" s="575"/>
      <c r="BZ493" s="575"/>
      <c r="CA493" s="575"/>
      <c r="CB493" s="575"/>
      <c r="CC493" s="575"/>
      <c r="CD493" s="575"/>
      <c r="CE493" s="575"/>
      <c r="CF493" s="575"/>
      <c r="CG493" s="575"/>
      <c r="CH493" s="575"/>
      <c r="CI493" s="565"/>
      <c r="CJ493" s="565"/>
      <c r="CK493" s="565"/>
      <c r="CL493" s="565"/>
      <c r="CM493" s="565"/>
      <c r="CN493" s="565"/>
      <c r="CO493" s="565"/>
      <c r="CP493" s="565"/>
      <c r="CQ493" s="565"/>
      <c r="CR493" s="565"/>
      <c r="CS493" s="565"/>
      <c r="CT493" s="565"/>
      <c r="CU493" s="565"/>
      <c r="CV493" s="565"/>
      <c r="CW493" s="565"/>
      <c r="CX493" s="565"/>
      <c r="CY493" s="588"/>
      <c r="CZ493" s="589"/>
      <c r="DA493" s="589"/>
      <c r="DB493" s="589"/>
      <c r="DC493" s="589"/>
      <c r="DD493" s="589"/>
      <c r="DE493" s="589"/>
      <c r="DF493" s="589"/>
      <c r="DG493" s="580"/>
      <c r="DH493" s="581"/>
      <c r="DI493" s="171"/>
      <c r="DJ493" s="169"/>
      <c r="DK493" s="169"/>
      <c r="DL493" s="169"/>
      <c r="DM493" s="169"/>
      <c r="DN493" s="169"/>
      <c r="DO493" s="171"/>
      <c r="DP493" s="183"/>
      <c r="DQ493" s="183"/>
      <c r="DR493" s="169"/>
      <c r="DS493" s="594"/>
      <c r="DT493" s="594"/>
      <c r="DU493" s="594"/>
      <c r="DV493" s="580"/>
      <c r="DW493" s="580"/>
      <c r="DX493" s="581"/>
      <c r="DY493" s="5"/>
      <c r="DZ493" s="5"/>
      <c r="EA493" s="5"/>
      <c r="EB493" s="5"/>
      <c r="EC493" s="5"/>
      <c r="ED493" s="211"/>
      <c r="EE493" s="211"/>
      <c r="EF493" s="210"/>
      <c r="EG493" s="210"/>
      <c r="EH493" s="210"/>
      <c r="EI493" s="210"/>
      <c r="EJ493" s="210"/>
      <c r="EK493" s="210"/>
      <c r="EL493" s="210"/>
      <c r="EM493" s="210"/>
      <c r="EN493" s="253"/>
      <c r="EO493" s="253"/>
      <c r="EP493" s="253"/>
      <c r="EQ493" s="209"/>
      <c r="ER493" s="209"/>
      <c r="ES493" s="254"/>
      <c r="ET493" s="209"/>
      <c r="EU493" s="209"/>
      <c r="EV493" s="254"/>
      <c r="EW493" s="209"/>
      <c r="EX493" s="209"/>
      <c r="EY493" s="209"/>
      <c r="EZ493" s="209"/>
      <c r="FA493" s="209"/>
      <c r="FB493" s="209"/>
      <c r="FC493" s="209"/>
      <c r="FD493" s="209"/>
      <c r="FE493" s="209"/>
      <c r="FF493" s="209"/>
      <c r="FG493" s="209"/>
      <c r="FH493" s="209"/>
      <c r="FI493" s="209"/>
      <c r="FJ493" s="209"/>
      <c r="FK493" s="209"/>
      <c r="FL493" s="209"/>
      <c r="FM493" s="209"/>
      <c r="FN493" s="209"/>
      <c r="FO493" s="209"/>
      <c r="FP493" s="209"/>
      <c r="FQ493" s="209"/>
      <c r="FR493" s="209"/>
      <c r="FS493" s="209"/>
      <c r="FT493" s="209"/>
      <c r="FU493" s="209"/>
      <c r="FV493" s="209"/>
      <c r="FW493" s="209"/>
      <c r="FX493" s="209"/>
      <c r="FY493" s="209"/>
      <c r="FZ493" s="209"/>
      <c r="GA493" s="209"/>
      <c r="GB493" s="209"/>
      <c r="GC493" s="209"/>
      <c r="GD493" s="209"/>
      <c r="GE493" s="209"/>
      <c r="GF493" s="209"/>
      <c r="GG493" s="209"/>
      <c r="GH493" s="209"/>
      <c r="GI493" s="209"/>
      <c r="GJ493" s="209"/>
      <c r="GK493" s="209"/>
      <c r="GL493" s="209"/>
      <c r="GM493" s="209"/>
    </row>
    <row r="494" spans="1:195" s="243" customFormat="1" ht="18.75" customHeight="1" x14ac:dyDescent="0.4">
      <c r="A494" s="5"/>
      <c r="B494" s="26"/>
      <c r="C494" s="26"/>
      <c r="D494" s="26"/>
      <c r="E494" s="26"/>
      <c r="F494" s="26"/>
      <c r="G494" s="26"/>
      <c r="H494" s="26"/>
      <c r="I494" s="26"/>
      <c r="J494" s="26"/>
      <c r="K494" s="26"/>
      <c r="L494" s="26"/>
      <c r="M494" s="26"/>
      <c r="N494" s="26"/>
      <c r="O494" s="26"/>
      <c r="P494" s="26"/>
      <c r="Q494" s="26"/>
      <c r="R494" s="26"/>
      <c r="S494" s="26"/>
      <c r="T494" s="26"/>
      <c r="U494" s="26"/>
      <c r="V494" s="168"/>
      <c r="W494" s="168"/>
      <c r="X494" s="168"/>
      <c r="Y494" s="168"/>
      <c r="Z494" s="168"/>
      <c r="AA494" s="168"/>
      <c r="AB494" s="168"/>
      <c r="AC494" s="168"/>
      <c r="AD494" s="168"/>
      <c r="AE494" s="168"/>
      <c r="AF494" s="168"/>
      <c r="AG494" s="168"/>
      <c r="AH494" s="168"/>
      <c r="AI494" s="168"/>
      <c r="AJ494" s="168"/>
      <c r="AK494" s="168"/>
      <c r="AL494" s="26"/>
      <c r="AM494" s="168"/>
      <c r="AN494" s="26"/>
      <c r="AO494" s="168"/>
      <c r="AP494" s="168"/>
      <c r="AQ494" s="168"/>
      <c r="AR494" s="26"/>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184"/>
      <c r="BT494" s="97"/>
      <c r="BU494" s="97"/>
      <c r="BV494" s="97"/>
      <c r="BW494" s="97"/>
      <c r="BX494" s="97"/>
      <c r="BY494" s="97"/>
      <c r="BZ494" s="97"/>
      <c r="CA494" s="97"/>
      <c r="CB494" s="97"/>
      <c r="CC494" s="97"/>
      <c r="CD494" s="97"/>
      <c r="CE494" s="97"/>
      <c r="CF494" s="97"/>
      <c r="CG494" s="97"/>
      <c r="CH494" s="97"/>
      <c r="CI494" s="97"/>
      <c r="CJ494" s="97"/>
      <c r="CK494" s="97"/>
      <c r="CL494" s="97"/>
      <c r="CM494" s="97"/>
      <c r="CN494" s="97"/>
      <c r="CO494" s="97"/>
      <c r="CP494" s="97"/>
      <c r="CQ494" s="97"/>
      <c r="CR494" s="97"/>
      <c r="CS494" s="97"/>
      <c r="CT494" s="97"/>
      <c r="CU494" s="97"/>
      <c r="CV494" s="97"/>
      <c r="CW494" s="97"/>
      <c r="CX494" s="97"/>
      <c r="CY494" s="97"/>
      <c r="CZ494" s="97"/>
      <c r="DA494" s="97"/>
      <c r="DB494" s="97"/>
      <c r="DC494" s="97"/>
      <c r="DD494" s="97"/>
      <c r="DE494" s="97"/>
      <c r="DF494" s="97"/>
      <c r="DG494" s="97"/>
      <c r="DH494" s="97"/>
      <c r="DI494" s="97"/>
      <c r="DJ494" s="97"/>
      <c r="DK494" s="97"/>
      <c r="DL494" s="97"/>
      <c r="DM494" s="97"/>
      <c r="DN494" s="97"/>
      <c r="DO494" s="97"/>
      <c r="DP494" s="97"/>
      <c r="DQ494" s="97"/>
      <c r="DR494" s="97"/>
      <c r="DS494" s="97"/>
      <c r="DT494" s="97"/>
      <c r="DU494" s="97"/>
      <c r="DV494" s="97"/>
      <c r="DW494" s="97"/>
      <c r="DX494" s="97"/>
      <c r="DY494" s="5"/>
      <c r="DZ494" s="5"/>
      <c r="EA494" s="5"/>
      <c r="EB494" s="5"/>
      <c r="EC494" s="5"/>
      <c r="ED494" s="193"/>
      <c r="EE494" s="209"/>
      <c r="EF494" s="209"/>
      <c r="EG494" s="209"/>
      <c r="EH494" s="209"/>
      <c r="EI494" s="209"/>
      <c r="EJ494" s="209"/>
      <c r="EK494" s="209"/>
      <c r="EL494" s="209"/>
      <c r="EM494" s="209"/>
      <c r="EN494" s="209"/>
      <c r="EO494" s="209"/>
      <c r="EP494" s="209"/>
      <c r="EQ494" s="209"/>
      <c r="ER494" s="209"/>
      <c r="ES494" s="209"/>
      <c r="ET494" s="209"/>
      <c r="EU494" s="209"/>
      <c r="EV494" s="209"/>
      <c r="EW494" s="209"/>
      <c r="EX494" s="209"/>
      <c r="EY494" s="209"/>
      <c r="EZ494" s="209"/>
      <c r="FA494" s="209"/>
      <c r="FB494" s="209"/>
      <c r="FC494" s="209"/>
      <c r="FD494" s="209"/>
      <c r="FE494" s="209"/>
      <c r="FF494" s="209"/>
      <c r="FG494" s="209"/>
      <c r="FH494" s="209"/>
      <c r="FI494" s="209"/>
      <c r="FJ494" s="209"/>
      <c r="FK494" s="209"/>
      <c r="FL494" s="209"/>
      <c r="FM494" s="209"/>
      <c r="FN494" s="209"/>
      <c r="FO494" s="209"/>
      <c r="FP494" s="209"/>
      <c r="FQ494" s="209"/>
      <c r="FR494" s="209"/>
      <c r="FS494" s="209"/>
      <c r="FT494" s="209"/>
      <c r="FU494" s="209"/>
      <c r="FV494" s="209"/>
      <c r="FW494" s="209"/>
      <c r="FX494" s="209"/>
      <c r="FY494" s="209"/>
      <c r="FZ494" s="209"/>
      <c r="GA494" s="209"/>
      <c r="GB494" s="209"/>
      <c r="GC494" s="209"/>
      <c r="GD494" s="209"/>
      <c r="GE494" s="209"/>
      <c r="GF494" s="209"/>
      <c r="GG494" s="209"/>
      <c r="GH494" s="209"/>
      <c r="GI494" s="209"/>
      <c r="GJ494" s="209"/>
      <c r="GK494" s="209"/>
      <c r="GL494" s="209"/>
      <c r="GM494" s="209"/>
    </row>
    <row r="495" spans="1:195" s="243" customFormat="1" ht="18.75" customHeight="1" x14ac:dyDescent="0.4">
      <c r="A495" s="5"/>
      <c r="B495" s="26"/>
      <c r="C495" s="26"/>
      <c r="D495" s="26"/>
      <c r="E495" s="26"/>
      <c r="F495" s="26"/>
      <c r="G495" s="26"/>
      <c r="H495" s="26"/>
      <c r="I495" s="26"/>
      <c r="J495" s="26"/>
      <c r="K495" s="26"/>
      <c r="L495" s="26"/>
      <c r="M495" s="26"/>
      <c r="N495" s="26"/>
      <c r="O495" s="26"/>
      <c r="P495" s="26"/>
      <c r="Q495" s="26"/>
      <c r="R495" s="26"/>
      <c r="S495" s="26"/>
      <c r="T495" s="26"/>
      <c r="U495" s="26"/>
      <c r="V495" s="168"/>
      <c r="W495" s="168"/>
      <c r="X495" s="168"/>
      <c r="Y495" s="168"/>
      <c r="Z495" s="168"/>
      <c r="AA495" s="168"/>
      <c r="AB495" s="168"/>
      <c r="AC495" s="168"/>
      <c r="AD495" s="168"/>
      <c r="AE495" s="168"/>
      <c r="AF495" s="168"/>
      <c r="AG495" s="168"/>
      <c r="AH495" s="168"/>
      <c r="AI495" s="168"/>
      <c r="AJ495" s="168"/>
      <c r="AK495" s="168"/>
      <c r="AL495" s="26"/>
      <c r="AM495" s="168"/>
      <c r="AN495" s="26"/>
      <c r="AO495" s="168"/>
      <c r="AP495" s="168"/>
      <c r="AQ495" s="168"/>
      <c r="AR495" s="26"/>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95"/>
      <c r="BT495" s="95"/>
      <c r="BU495" s="95"/>
      <c r="BV495" s="95"/>
      <c r="BW495" s="95"/>
      <c r="BX495" s="95"/>
      <c r="BY495" s="95"/>
      <c r="BZ495" s="95"/>
      <c r="CA495" s="95"/>
      <c r="CB495" s="95"/>
      <c r="CC495" s="95"/>
      <c r="CD495" s="95"/>
      <c r="CE495" s="95"/>
      <c r="CF495" s="95"/>
      <c r="CG495" s="95"/>
      <c r="CH495" s="95"/>
      <c r="CI495" s="95"/>
      <c r="CJ495" s="95"/>
      <c r="CK495" s="95"/>
      <c r="CL495" s="95"/>
      <c r="CM495" s="95"/>
      <c r="CN495" s="95"/>
      <c r="CO495" s="95"/>
      <c r="CP495" s="95"/>
      <c r="CQ495" s="95"/>
      <c r="CR495" s="95"/>
      <c r="CS495" s="95"/>
      <c r="CT495" s="95"/>
      <c r="CU495" s="95"/>
      <c r="CV495" s="95"/>
      <c r="CW495" s="95"/>
      <c r="CX495" s="95"/>
      <c r="CY495" s="95"/>
      <c r="CZ495" s="95"/>
      <c r="DA495" s="95"/>
      <c r="DB495" s="95"/>
      <c r="DC495" s="95"/>
      <c r="DD495" s="95"/>
      <c r="DE495" s="95"/>
      <c r="DF495" s="95"/>
      <c r="DG495" s="95"/>
      <c r="DH495" s="95"/>
      <c r="DI495" s="95"/>
      <c r="DJ495" s="95"/>
      <c r="DK495" s="95"/>
      <c r="DL495" s="95"/>
      <c r="DM495" s="95"/>
      <c r="DN495" s="95"/>
      <c r="DO495" s="95"/>
      <c r="DP495" s="95"/>
      <c r="DQ495" s="95"/>
      <c r="DR495" s="95"/>
      <c r="DS495" s="95"/>
      <c r="DT495" s="95"/>
      <c r="DU495" s="95"/>
      <c r="DV495" s="95"/>
      <c r="DW495" s="95"/>
      <c r="DX495" s="95"/>
      <c r="DY495" s="5"/>
      <c r="DZ495" s="5"/>
      <c r="EA495" s="5"/>
      <c r="EB495" s="5"/>
      <c r="EC495" s="5"/>
      <c r="ED495" s="193"/>
      <c r="EE495" s="209"/>
      <c r="EF495" s="209"/>
      <c r="EG495" s="209"/>
      <c r="EH495" s="209"/>
      <c r="EI495" s="209"/>
      <c r="EJ495" s="209"/>
      <c r="EK495" s="209"/>
      <c r="EL495" s="209"/>
      <c r="EM495" s="209"/>
      <c r="EN495" s="209"/>
      <c r="EO495" s="209"/>
      <c r="EP495" s="209"/>
      <c r="EQ495" s="209"/>
      <c r="ER495" s="209"/>
      <c r="ES495" s="209"/>
      <c r="ET495" s="209"/>
      <c r="EU495" s="209"/>
      <c r="EV495" s="209"/>
      <c r="EW495" s="209"/>
      <c r="EX495" s="209"/>
      <c r="EY495" s="209"/>
      <c r="EZ495" s="209"/>
      <c r="FA495" s="209"/>
      <c r="FB495" s="209"/>
      <c r="FC495" s="209"/>
      <c r="FD495" s="209"/>
      <c r="FE495" s="209"/>
      <c r="FF495" s="209"/>
      <c r="FG495" s="209"/>
      <c r="FH495" s="209"/>
      <c r="FI495" s="209"/>
      <c r="FJ495" s="209"/>
      <c r="FK495" s="209"/>
      <c r="FL495" s="209"/>
      <c r="FM495" s="209"/>
      <c r="FN495" s="209"/>
      <c r="FO495" s="209"/>
      <c r="FP495" s="209"/>
      <c r="FQ495" s="209"/>
      <c r="FR495" s="209"/>
      <c r="FS495" s="209"/>
      <c r="FT495" s="209"/>
      <c r="FU495" s="209"/>
      <c r="FV495" s="209"/>
      <c r="FW495" s="209"/>
      <c r="FX495" s="209"/>
      <c r="FY495" s="209"/>
      <c r="FZ495" s="209"/>
      <c r="GA495" s="209"/>
      <c r="GB495" s="209"/>
      <c r="GC495" s="209"/>
      <c r="GD495" s="209"/>
      <c r="GE495" s="209"/>
      <c r="GF495" s="209"/>
      <c r="GG495" s="209"/>
      <c r="GH495" s="209"/>
      <c r="GI495" s="209"/>
      <c r="GJ495" s="209"/>
      <c r="GK495" s="209"/>
      <c r="GL495" s="209"/>
      <c r="GM495" s="209"/>
    </row>
    <row r="496" spans="1:195" s="243" customFormat="1" ht="18.75" customHeight="1" x14ac:dyDescent="0.4">
      <c r="A496" s="5"/>
      <c r="B496" s="5"/>
      <c r="C496" s="5"/>
      <c r="D496" s="5"/>
      <c r="E496" s="5" t="s">
        <v>489</v>
      </c>
      <c r="F496" s="5"/>
      <c r="G496" s="5"/>
      <c r="H496" s="5"/>
      <c r="I496" s="5"/>
      <c r="J496" s="5"/>
      <c r="K496" s="5"/>
      <c r="L496" s="5"/>
      <c r="M496" s="5"/>
      <c r="N496" s="5"/>
      <c r="O496" s="5"/>
      <c r="P496" s="5"/>
      <c r="Q496" s="5"/>
      <c r="R496" s="5"/>
      <c r="S496" s="5"/>
      <c r="T496" s="5"/>
      <c r="U496" s="5"/>
      <c r="V496" s="164"/>
      <c r="W496" s="164"/>
      <c r="X496" s="164"/>
      <c r="Y496" s="164"/>
      <c r="Z496" s="164"/>
      <c r="AA496" s="164"/>
      <c r="AB496" s="164"/>
      <c r="AC496" s="164"/>
      <c r="AD496" s="164"/>
      <c r="AE496" s="164"/>
      <c r="AF496" s="164"/>
      <c r="AG496" s="164"/>
      <c r="AH496" s="164"/>
      <c r="AI496" s="164"/>
      <c r="AJ496" s="164"/>
      <c r="AK496" s="164"/>
      <c r="AL496" s="5"/>
      <c r="AM496" s="164"/>
      <c r="AN496" s="5"/>
      <c r="AO496" s="164"/>
      <c r="AP496" s="164"/>
      <c r="AQ496" s="164"/>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t="s">
        <v>489</v>
      </c>
      <c r="BT496" s="5"/>
      <c r="BU496" s="5"/>
      <c r="BV496" s="5"/>
      <c r="BW496" s="5"/>
      <c r="BX496" s="5"/>
      <c r="BY496" s="5"/>
      <c r="BZ496" s="5"/>
      <c r="CA496" s="5"/>
      <c r="CB496" s="5"/>
      <c r="CC496" s="5"/>
      <c r="CD496" s="5"/>
      <c r="CE496" s="5"/>
      <c r="CF496" s="5"/>
      <c r="CG496" s="5"/>
      <c r="CH496" s="5"/>
      <c r="CI496" s="5"/>
      <c r="CJ496" s="5"/>
      <c r="CK496" s="5"/>
      <c r="CL496" s="5"/>
      <c r="CM496" s="164"/>
      <c r="CN496" s="164"/>
      <c r="CO496" s="164"/>
      <c r="CP496" s="164"/>
      <c r="CQ496" s="164"/>
      <c r="CR496" s="164"/>
      <c r="CS496" s="164"/>
      <c r="CT496" s="164"/>
      <c r="CU496" s="164"/>
      <c r="CV496" s="164"/>
      <c r="CW496" s="164"/>
      <c r="CX496" s="164"/>
      <c r="CY496" s="5"/>
      <c r="CZ496" s="164"/>
      <c r="DA496" s="5"/>
      <c r="DB496" s="164"/>
      <c r="DC496" s="164"/>
      <c r="DD496" s="164"/>
      <c r="DE496" s="5"/>
      <c r="DF496" s="5"/>
      <c r="DG496" s="5"/>
      <c r="DH496" s="5"/>
      <c r="DI496" s="5"/>
      <c r="DJ496" s="5"/>
      <c r="DK496" s="5"/>
      <c r="DL496" s="5"/>
      <c r="DM496" s="5"/>
      <c r="DN496" s="5"/>
      <c r="DO496" s="5"/>
      <c r="DP496" s="5"/>
      <c r="DQ496" s="5"/>
      <c r="DR496" s="5"/>
      <c r="DS496" s="5"/>
      <c r="DT496" s="5"/>
      <c r="DU496" s="5"/>
      <c r="DV496" s="5"/>
      <c r="DW496" s="5"/>
      <c r="DX496" s="5"/>
      <c r="DY496" s="5"/>
      <c r="DZ496" s="5"/>
      <c r="EA496" s="5"/>
      <c r="EB496" s="5"/>
      <c r="EC496" s="5"/>
      <c r="ED496" s="193"/>
      <c r="EE496" s="209"/>
      <c r="EF496" s="209"/>
      <c r="EG496" s="209"/>
      <c r="EH496" s="209"/>
      <c r="EI496" s="209"/>
      <c r="EJ496" s="209"/>
      <c r="EK496" s="209"/>
      <c r="EL496" s="209"/>
      <c r="EM496" s="209"/>
      <c r="EN496" s="209"/>
      <c r="EO496" s="209"/>
      <c r="EP496" s="209"/>
      <c r="EQ496" s="209"/>
      <c r="ER496" s="209"/>
      <c r="ES496" s="209"/>
      <c r="ET496" s="209"/>
      <c r="EU496" s="209"/>
      <c r="EV496" s="209"/>
      <c r="EW496" s="209"/>
      <c r="EX496" s="209"/>
      <c r="EY496" s="209"/>
      <c r="EZ496" s="209"/>
      <c r="FA496" s="209"/>
      <c r="FB496" s="209"/>
      <c r="FC496" s="209"/>
      <c r="FD496" s="209"/>
      <c r="FE496" s="209"/>
      <c r="FF496" s="209"/>
      <c r="FG496" s="209"/>
      <c r="FH496" s="209"/>
      <c r="FI496" s="209"/>
      <c r="FJ496" s="209"/>
      <c r="FK496" s="209"/>
      <c r="FL496" s="209"/>
      <c r="FM496" s="209"/>
      <c r="FN496" s="209"/>
      <c r="FO496" s="209"/>
      <c r="FP496" s="209"/>
      <c r="FQ496" s="209"/>
      <c r="FR496" s="209"/>
      <c r="FS496" s="209"/>
      <c r="FT496" s="209"/>
      <c r="FU496" s="209"/>
      <c r="FV496" s="209"/>
      <c r="FW496" s="209"/>
      <c r="FX496" s="209"/>
      <c r="FY496" s="209"/>
      <c r="FZ496" s="209"/>
      <c r="GA496" s="209"/>
      <c r="GB496" s="209"/>
      <c r="GC496" s="209"/>
      <c r="GD496" s="209"/>
      <c r="GE496" s="209"/>
      <c r="GF496" s="209"/>
      <c r="GG496" s="209"/>
      <c r="GH496" s="209"/>
      <c r="GI496" s="209"/>
      <c r="GJ496" s="209"/>
      <c r="GK496" s="209"/>
      <c r="GL496" s="209"/>
      <c r="GM496" s="209"/>
    </row>
    <row r="497" spans="1:195" s="243" customFormat="1" ht="13.5" x14ac:dyDescent="0.4">
      <c r="A497" s="5"/>
      <c r="B497" s="26"/>
      <c r="C497" s="26"/>
      <c r="D497" s="26"/>
      <c r="E497" s="582"/>
      <c r="F497" s="582"/>
      <c r="G497" s="582"/>
      <c r="H497" s="582"/>
      <c r="I497" s="582"/>
      <c r="J497" s="582"/>
      <c r="K497" s="582"/>
      <c r="L497" s="582"/>
      <c r="M497" s="582"/>
      <c r="N497" s="582"/>
      <c r="O497" s="582"/>
      <c r="P497" s="582"/>
      <c r="Q497" s="582"/>
      <c r="R497" s="582"/>
      <c r="S497" s="582"/>
      <c r="T497" s="582"/>
      <c r="U497" s="582" t="s">
        <v>54</v>
      </c>
      <c r="V497" s="582"/>
      <c r="W497" s="582"/>
      <c r="X497" s="582"/>
      <c r="Y497" s="582"/>
      <c r="Z497" s="582"/>
      <c r="AA497" s="582"/>
      <c r="AB497" s="582"/>
      <c r="AC497" s="582"/>
      <c r="AD497" s="582"/>
      <c r="AE497" s="582"/>
      <c r="AF497" s="582"/>
      <c r="AG497" s="582"/>
      <c r="AH497" s="582"/>
      <c r="AI497" s="582"/>
      <c r="AJ497" s="582"/>
      <c r="AK497" s="576" t="s">
        <v>0</v>
      </c>
      <c r="AL497" s="577"/>
      <c r="AM497" s="577"/>
      <c r="AN497" s="577"/>
      <c r="AO497" s="577"/>
      <c r="AP497" s="577"/>
      <c r="AQ497" s="577"/>
      <c r="AR497" s="577"/>
      <c r="AS497" s="577"/>
      <c r="AT497" s="578"/>
      <c r="AU497" s="609" t="s">
        <v>1</v>
      </c>
      <c r="AV497" s="568"/>
      <c r="AW497" s="568"/>
      <c r="AX497" s="568"/>
      <c r="AY497" s="568"/>
      <c r="AZ497" s="568"/>
      <c r="BA497" s="568"/>
      <c r="BB497" s="568"/>
      <c r="BC497" s="568"/>
      <c r="BD497" s="568"/>
      <c r="BE497" s="568"/>
      <c r="BF497" s="568"/>
      <c r="BG497" s="568"/>
      <c r="BH497" s="568"/>
      <c r="BI497" s="568"/>
      <c r="BJ497" s="569"/>
      <c r="BK497" s="5"/>
      <c r="BL497" s="5"/>
      <c r="BM497" s="5"/>
      <c r="BN497" s="5"/>
      <c r="BO497" s="5"/>
      <c r="BP497" s="5"/>
      <c r="BQ497" s="5"/>
      <c r="BR497" s="5"/>
      <c r="BS497" s="582"/>
      <c r="BT497" s="582"/>
      <c r="BU497" s="582"/>
      <c r="BV497" s="582"/>
      <c r="BW497" s="582"/>
      <c r="BX497" s="582"/>
      <c r="BY497" s="582"/>
      <c r="BZ497" s="582"/>
      <c r="CA497" s="582"/>
      <c r="CB497" s="582"/>
      <c r="CC497" s="582"/>
      <c r="CD497" s="582"/>
      <c r="CE497" s="582"/>
      <c r="CF497" s="582"/>
      <c r="CG497" s="582"/>
      <c r="CH497" s="582"/>
      <c r="CI497" s="582" t="s">
        <v>54</v>
      </c>
      <c r="CJ497" s="582"/>
      <c r="CK497" s="582"/>
      <c r="CL497" s="582"/>
      <c r="CM497" s="582"/>
      <c r="CN497" s="582"/>
      <c r="CO497" s="582"/>
      <c r="CP497" s="582"/>
      <c r="CQ497" s="582"/>
      <c r="CR497" s="582"/>
      <c r="CS497" s="582"/>
      <c r="CT497" s="582"/>
      <c r="CU497" s="582"/>
      <c r="CV497" s="582"/>
      <c r="CW497" s="582"/>
      <c r="CX497" s="582"/>
      <c r="CY497" s="576" t="s">
        <v>0</v>
      </c>
      <c r="CZ497" s="577"/>
      <c r="DA497" s="577"/>
      <c r="DB497" s="577"/>
      <c r="DC497" s="577"/>
      <c r="DD497" s="577"/>
      <c r="DE497" s="577"/>
      <c r="DF497" s="577"/>
      <c r="DG497" s="577"/>
      <c r="DH497" s="578"/>
      <c r="DI497" s="609" t="s">
        <v>1</v>
      </c>
      <c r="DJ497" s="568"/>
      <c r="DK497" s="568"/>
      <c r="DL497" s="568"/>
      <c r="DM497" s="568"/>
      <c r="DN497" s="568"/>
      <c r="DO497" s="568"/>
      <c r="DP497" s="568"/>
      <c r="DQ497" s="568"/>
      <c r="DR497" s="568"/>
      <c r="DS497" s="568"/>
      <c r="DT497" s="568"/>
      <c r="DU497" s="568"/>
      <c r="DV497" s="568"/>
      <c r="DW497" s="568"/>
      <c r="DX497" s="569"/>
      <c r="DY497" s="5"/>
      <c r="DZ497" s="5"/>
      <c r="EA497" s="5"/>
      <c r="EB497" s="5"/>
      <c r="EC497" s="5"/>
      <c r="ED497" s="193"/>
      <c r="EE497" s="209"/>
      <c r="EF497" s="209"/>
      <c r="EG497" s="209"/>
      <c r="EH497" s="209"/>
      <c r="EI497" s="209"/>
      <c r="EJ497" s="209"/>
      <c r="EK497" s="209"/>
      <c r="EL497" s="209"/>
      <c r="EM497" s="209"/>
      <c r="EN497" s="209"/>
      <c r="EO497" s="209"/>
      <c r="EP497" s="209"/>
      <c r="EQ497" s="209"/>
      <c r="ER497" s="209"/>
      <c r="ES497" s="209"/>
      <c r="ET497" s="209"/>
      <c r="EU497" s="209"/>
      <c r="EV497" s="209"/>
      <c r="EW497" s="209"/>
      <c r="EX497" s="209"/>
      <c r="EY497" s="209"/>
      <c r="EZ497" s="209"/>
      <c r="FA497" s="209"/>
      <c r="FB497" s="209"/>
      <c r="FC497" s="209"/>
      <c r="FD497" s="209"/>
      <c r="FE497" s="209"/>
      <c r="FF497" s="209"/>
      <c r="FG497" s="209"/>
      <c r="FH497" s="209"/>
      <c r="FI497" s="209"/>
      <c r="FJ497" s="209"/>
      <c r="FK497" s="209"/>
      <c r="FL497" s="209"/>
      <c r="FM497" s="209"/>
      <c r="FN497" s="209"/>
      <c r="FO497" s="209"/>
      <c r="FP497" s="209"/>
      <c r="FQ497" s="209"/>
      <c r="FR497" s="209"/>
      <c r="FS497" s="209"/>
      <c r="FT497" s="209"/>
      <c r="FU497" s="209"/>
      <c r="FV497" s="209"/>
      <c r="FW497" s="209"/>
      <c r="FX497" s="209"/>
      <c r="FY497" s="209"/>
      <c r="FZ497" s="209"/>
      <c r="GA497" s="209"/>
      <c r="GB497" s="209"/>
      <c r="GC497" s="209"/>
      <c r="GD497" s="209"/>
      <c r="GE497" s="209"/>
      <c r="GF497" s="209"/>
      <c r="GG497" s="209"/>
      <c r="GH497" s="209"/>
      <c r="GI497" s="209"/>
      <c r="GJ497" s="209"/>
      <c r="GK497" s="209"/>
      <c r="GL497" s="209"/>
      <c r="GM497" s="209"/>
    </row>
    <row r="498" spans="1:195" s="243" customFormat="1" ht="13.5" x14ac:dyDescent="0.4">
      <c r="A498" s="5"/>
      <c r="B498" s="26"/>
      <c r="C498" s="26"/>
      <c r="D498" s="26"/>
      <c r="E498" s="582"/>
      <c r="F498" s="582"/>
      <c r="G498" s="582"/>
      <c r="H498" s="582"/>
      <c r="I498" s="582"/>
      <c r="J498" s="582"/>
      <c r="K498" s="582"/>
      <c r="L498" s="582"/>
      <c r="M498" s="582"/>
      <c r="N498" s="582"/>
      <c r="O498" s="582"/>
      <c r="P498" s="582"/>
      <c r="Q498" s="582"/>
      <c r="R498" s="582"/>
      <c r="S498" s="582"/>
      <c r="T498" s="582"/>
      <c r="U498" s="582"/>
      <c r="V498" s="582"/>
      <c r="W498" s="582"/>
      <c r="X498" s="582"/>
      <c r="Y498" s="582"/>
      <c r="Z498" s="582"/>
      <c r="AA498" s="582"/>
      <c r="AB498" s="582"/>
      <c r="AC498" s="582"/>
      <c r="AD498" s="582"/>
      <c r="AE498" s="582"/>
      <c r="AF498" s="582"/>
      <c r="AG498" s="582"/>
      <c r="AH498" s="582"/>
      <c r="AI498" s="582"/>
      <c r="AJ498" s="582"/>
      <c r="AK498" s="579"/>
      <c r="AL498" s="580"/>
      <c r="AM498" s="580"/>
      <c r="AN498" s="580"/>
      <c r="AO498" s="580"/>
      <c r="AP498" s="580"/>
      <c r="AQ498" s="580"/>
      <c r="AR498" s="580"/>
      <c r="AS498" s="580"/>
      <c r="AT498" s="581"/>
      <c r="AU498" s="609" t="s">
        <v>2</v>
      </c>
      <c r="AV498" s="568"/>
      <c r="AW498" s="568"/>
      <c r="AX498" s="568"/>
      <c r="AY498" s="568"/>
      <c r="AZ498" s="569"/>
      <c r="BA498" s="609" t="s">
        <v>3</v>
      </c>
      <c r="BB498" s="568"/>
      <c r="BC498" s="568"/>
      <c r="BD498" s="568"/>
      <c r="BE498" s="568"/>
      <c r="BF498" s="568"/>
      <c r="BG498" s="568"/>
      <c r="BH498" s="568"/>
      <c r="BI498" s="568"/>
      <c r="BJ498" s="569"/>
      <c r="BK498" s="5"/>
      <c r="BL498" s="5"/>
      <c r="BM498" s="5"/>
      <c r="BN498" s="5"/>
      <c r="BO498" s="5"/>
      <c r="BP498" s="5"/>
      <c r="BQ498" s="5"/>
      <c r="BR498" s="5"/>
      <c r="BS498" s="582"/>
      <c r="BT498" s="582"/>
      <c r="BU498" s="582"/>
      <c r="BV498" s="582"/>
      <c r="BW498" s="582"/>
      <c r="BX498" s="582"/>
      <c r="BY498" s="582"/>
      <c r="BZ498" s="582"/>
      <c r="CA498" s="582"/>
      <c r="CB498" s="582"/>
      <c r="CC498" s="582"/>
      <c r="CD498" s="582"/>
      <c r="CE498" s="582"/>
      <c r="CF498" s="582"/>
      <c r="CG498" s="582"/>
      <c r="CH498" s="582"/>
      <c r="CI498" s="582"/>
      <c r="CJ498" s="582"/>
      <c r="CK498" s="582"/>
      <c r="CL498" s="582"/>
      <c r="CM498" s="582"/>
      <c r="CN498" s="582"/>
      <c r="CO498" s="582"/>
      <c r="CP498" s="582"/>
      <c r="CQ498" s="582"/>
      <c r="CR498" s="582"/>
      <c r="CS498" s="582"/>
      <c r="CT498" s="582"/>
      <c r="CU498" s="582"/>
      <c r="CV498" s="582"/>
      <c r="CW498" s="582"/>
      <c r="CX498" s="582"/>
      <c r="CY498" s="579"/>
      <c r="CZ498" s="580"/>
      <c r="DA498" s="580"/>
      <c r="DB498" s="580"/>
      <c r="DC498" s="580"/>
      <c r="DD498" s="580"/>
      <c r="DE498" s="580"/>
      <c r="DF498" s="580"/>
      <c r="DG498" s="580"/>
      <c r="DH498" s="581"/>
      <c r="DI498" s="609" t="s">
        <v>2</v>
      </c>
      <c r="DJ498" s="568"/>
      <c r="DK498" s="568"/>
      <c r="DL498" s="568"/>
      <c r="DM498" s="568"/>
      <c r="DN498" s="569"/>
      <c r="DO498" s="609" t="s">
        <v>3</v>
      </c>
      <c r="DP498" s="568"/>
      <c r="DQ498" s="568"/>
      <c r="DR498" s="568"/>
      <c r="DS498" s="568"/>
      <c r="DT498" s="568"/>
      <c r="DU498" s="568"/>
      <c r="DV498" s="568"/>
      <c r="DW498" s="568"/>
      <c r="DX498" s="569"/>
      <c r="DY498" s="5"/>
      <c r="DZ498" s="5"/>
      <c r="EA498" s="5"/>
      <c r="EB498" s="5"/>
      <c r="EC498" s="5"/>
      <c r="ED498" s="193"/>
      <c r="EE498" s="209"/>
      <c r="EF498" s="209"/>
      <c r="EG498" s="209"/>
      <c r="EH498" s="209"/>
      <c r="EI498" s="209"/>
      <c r="EJ498" s="209"/>
      <c r="EK498" s="209"/>
      <c r="EL498" s="209"/>
      <c r="EM498" s="209"/>
      <c r="EN498" s="209"/>
      <c r="EO498" s="209"/>
      <c r="EP498" s="209"/>
      <c r="EQ498" s="209"/>
      <c r="ER498" s="209"/>
      <c r="ES498" s="209"/>
      <c r="ET498" s="209"/>
      <c r="EU498" s="209"/>
      <c r="EV498" s="209"/>
      <c r="EW498" s="209"/>
      <c r="EX498" s="209"/>
      <c r="EY498" s="209"/>
      <c r="EZ498" s="209"/>
      <c r="FA498" s="209"/>
      <c r="FB498" s="209"/>
      <c r="FC498" s="209"/>
      <c r="FD498" s="209"/>
      <c r="FE498" s="209"/>
      <c r="FF498" s="209"/>
      <c r="FG498" s="209"/>
      <c r="FH498" s="209"/>
      <c r="FI498" s="209"/>
      <c r="FJ498" s="209"/>
      <c r="FK498" s="209"/>
      <c r="FL498" s="209"/>
      <c r="FM498" s="209"/>
      <c r="FN498" s="209"/>
      <c r="FO498" s="209"/>
      <c r="FP498" s="209"/>
      <c r="FQ498" s="209"/>
      <c r="FR498" s="209"/>
      <c r="FS498" s="209"/>
      <c r="FT498" s="209"/>
      <c r="FU498" s="209"/>
      <c r="FV498" s="209"/>
      <c r="FW498" s="209"/>
      <c r="FX498" s="209"/>
      <c r="FY498" s="209"/>
      <c r="FZ498" s="209"/>
      <c r="GA498" s="209"/>
      <c r="GB498" s="209"/>
      <c r="GC498" s="209"/>
      <c r="GD498" s="209"/>
      <c r="GE498" s="209"/>
      <c r="GF498" s="209"/>
      <c r="GG498" s="209"/>
      <c r="GH498" s="209"/>
      <c r="GI498" s="209"/>
      <c r="GJ498" s="209"/>
      <c r="GK498" s="209"/>
      <c r="GL498" s="209"/>
      <c r="GM498" s="209"/>
    </row>
    <row r="499" spans="1:195" s="243" customFormat="1" ht="5.0999999999999996" customHeight="1" thickBot="1" x14ac:dyDescent="0.45">
      <c r="A499" s="5"/>
      <c r="B499" s="26"/>
      <c r="C499" s="26"/>
      <c r="D499" s="26"/>
      <c r="E499" s="575" t="s">
        <v>53</v>
      </c>
      <c r="F499" s="575"/>
      <c r="G499" s="575"/>
      <c r="H499" s="575"/>
      <c r="I499" s="575"/>
      <c r="J499" s="575"/>
      <c r="K499" s="575"/>
      <c r="L499" s="575"/>
      <c r="M499" s="575"/>
      <c r="N499" s="575"/>
      <c r="O499" s="575"/>
      <c r="P499" s="575"/>
      <c r="Q499" s="575"/>
      <c r="R499" s="575"/>
      <c r="S499" s="575"/>
      <c r="T499" s="575"/>
      <c r="U499" s="597"/>
      <c r="V499" s="598"/>
      <c r="W499" s="598"/>
      <c r="X499" s="598"/>
      <c r="Y499" s="598"/>
      <c r="Z499" s="598"/>
      <c r="AA499" s="598"/>
      <c r="AB499" s="598"/>
      <c r="AC499" s="598"/>
      <c r="AD499" s="598"/>
      <c r="AE499" s="598"/>
      <c r="AF499" s="598"/>
      <c r="AG499" s="598"/>
      <c r="AH499" s="598"/>
      <c r="AI499" s="598"/>
      <c r="AJ499" s="599"/>
      <c r="AK499" s="584"/>
      <c r="AL499" s="585"/>
      <c r="AM499" s="585"/>
      <c r="AN499" s="585"/>
      <c r="AO499" s="585"/>
      <c r="AP499" s="585"/>
      <c r="AQ499" s="585"/>
      <c r="AR499" s="585"/>
      <c r="AS499" s="577" t="s">
        <v>252</v>
      </c>
      <c r="AT499" s="578"/>
      <c r="AU499" s="257"/>
      <c r="AV499" s="258"/>
      <c r="AW499" s="258"/>
      <c r="AX499" s="258"/>
      <c r="AY499" s="258"/>
      <c r="AZ499" s="258"/>
      <c r="BA499" s="257"/>
      <c r="BB499" s="258"/>
      <c r="BC499" s="263"/>
      <c r="BD499" s="258"/>
      <c r="BE499" s="592"/>
      <c r="BF499" s="592"/>
      <c r="BG499" s="592"/>
      <c r="BH499" s="577" t="s">
        <v>51</v>
      </c>
      <c r="BI499" s="577"/>
      <c r="BJ499" s="578"/>
      <c r="BK499" s="5"/>
      <c r="BL499" s="5"/>
      <c r="BM499" s="5"/>
      <c r="BN499" s="5"/>
      <c r="BO499" s="5"/>
      <c r="BP499" s="5"/>
      <c r="BQ499" s="5"/>
      <c r="BR499" s="5"/>
      <c r="BS499" s="575" t="s">
        <v>53</v>
      </c>
      <c r="BT499" s="575"/>
      <c r="BU499" s="575"/>
      <c r="BV499" s="575"/>
      <c r="BW499" s="575"/>
      <c r="BX499" s="575"/>
      <c r="BY499" s="575"/>
      <c r="BZ499" s="575"/>
      <c r="CA499" s="575"/>
      <c r="CB499" s="575"/>
      <c r="CC499" s="575"/>
      <c r="CD499" s="575"/>
      <c r="CE499" s="575"/>
      <c r="CF499" s="575"/>
      <c r="CG499" s="575"/>
      <c r="CH499" s="575"/>
      <c r="CI499" s="565" t="s">
        <v>409</v>
      </c>
      <c r="CJ499" s="565"/>
      <c r="CK499" s="565"/>
      <c r="CL499" s="565"/>
      <c r="CM499" s="565"/>
      <c r="CN499" s="565"/>
      <c r="CO499" s="565"/>
      <c r="CP499" s="565"/>
      <c r="CQ499" s="565"/>
      <c r="CR499" s="565"/>
      <c r="CS499" s="565"/>
      <c r="CT499" s="565"/>
      <c r="CU499" s="565"/>
      <c r="CV499" s="565"/>
      <c r="CW499" s="565"/>
      <c r="CX499" s="565"/>
      <c r="CY499" s="584">
        <v>500</v>
      </c>
      <c r="CZ499" s="585"/>
      <c r="DA499" s="585"/>
      <c r="DB499" s="585"/>
      <c r="DC499" s="585"/>
      <c r="DD499" s="585"/>
      <c r="DE499" s="585"/>
      <c r="DF499" s="585"/>
      <c r="DG499" s="577" t="s">
        <v>252</v>
      </c>
      <c r="DH499" s="578"/>
      <c r="DI499" s="170"/>
      <c r="DJ499" s="167"/>
      <c r="DK499" s="167"/>
      <c r="DL499" s="167"/>
      <c r="DM499" s="167"/>
      <c r="DN499" s="167"/>
      <c r="DO499" s="170"/>
      <c r="DP499" s="167"/>
      <c r="DQ499" s="184"/>
      <c r="DR499" s="167"/>
      <c r="DS499" s="592">
        <v>4</v>
      </c>
      <c r="DT499" s="592"/>
      <c r="DU499" s="592"/>
      <c r="DV499" s="577" t="s">
        <v>51</v>
      </c>
      <c r="DW499" s="577"/>
      <c r="DX499" s="578"/>
      <c r="DY499" s="5"/>
      <c r="DZ499" s="5"/>
      <c r="EA499" s="5"/>
      <c r="EB499" s="5"/>
      <c r="EC499" s="5"/>
      <c r="ED499" s="211"/>
      <c r="EE499" s="211"/>
      <c r="EF499" s="210"/>
      <c r="EG499" s="210"/>
      <c r="EH499" s="210"/>
      <c r="EI499" s="210"/>
      <c r="EJ499" s="210"/>
      <c r="EK499" s="210"/>
      <c r="EL499" s="210"/>
      <c r="EM499" s="210"/>
      <c r="EN499" s="253"/>
      <c r="EO499" s="253"/>
      <c r="EP499" s="253"/>
      <c r="EQ499" s="209"/>
      <c r="ER499" s="254"/>
      <c r="ES499" s="254"/>
      <c r="ET499" s="254"/>
      <c r="EU499" s="209"/>
      <c r="EV499" s="254"/>
      <c r="EW499" s="209"/>
      <c r="EX499" s="209"/>
      <c r="EY499" s="209"/>
      <c r="EZ499" s="209"/>
      <c r="FA499" s="209"/>
      <c r="FB499" s="209"/>
      <c r="FC499" s="209"/>
      <c r="FD499" s="209"/>
      <c r="FE499" s="209"/>
      <c r="FF499" s="209"/>
      <c r="FG499" s="209"/>
      <c r="FH499" s="209"/>
      <c r="FI499" s="209"/>
      <c r="FJ499" s="209"/>
      <c r="FK499" s="209"/>
      <c r="FL499" s="209"/>
      <c r="FM499" s="209"/>
      <c r="FN499" s="209"/>
      <c r="FO499" s="209"/>
      <c r="FP499" s="209"/>
      <c r="FQ499" s="209"/>
      <c r="FR499" s="209"/>
      <c r="FS499" s="209"/>
      <c r="FT499" s="209"/>
      <c r="FU499" s="209"/>
      <c r="FV499" s="209"/>
      <c r="FW499" s="209"/>
      <c r="FX499" s="209"/>
      <c r="FY499" s="209"/>
      <c r="FZ499" s="209"/>
      <c r="GA499" s="209"/>
      <c r="GB499" s="209"/>
      <c r="GC499" s="209"/>
      <c r="GD499" s="209"/>
      <c r="GE499" s="209"/>
      <c r="GF499" s="209"/>
      <c r="GG499" s="209"/>
      <c r="GH499" s="209"/>
      <c r="GI499" s="209"/>
      <c r="GJ499" s="209"/>
      <c r="GK499" s="209"/>
      <c r="GL499" s="209"/>
      <c r="GM499" s="209"/>
    </row>
    <row r="500" spans="1:195" s="243" customFormat="1" ht="14.25" thickBot="1" x14ac:dyDescent="0.45">
      <c r="A500" s="5"/>
      <c r="B500" s="26"/>
      <c r="C500" s="26"/>
      <c r="D500" s="26"/>
      <c r="E500" s="575"/>
      <c r="F500" s="575"/>
      <c r="G500" s="575"/>
      <c r="H500" s="575"/>
      <c r="I500" s="575"/>
      <c r="J500" s="575"/>
      <c r="K500" s="575"/>
      <c r="L500" s="575"/>
      <c r="M500" s="575"/>
      <c r="N500" s="575"/>
      <c r="O500" s="575"/>
      <c r="P500" s="575"/>
      <c r="Q500" s="575"/>
      <c r="R500" s="575"/>
      <c r="S500" s="575"/>
      <c r="T500" s="575"/>
      <c r="U500" s="600"/>
      <c r="V500" s="601"/>
      <c r="W500" s="601"/>
      <c r="X500" s="601"/>
      <c r="Y500" s="601"/>
      <c r="Z500" s="601"/>
      <c r="AA500" s="601"/>
      <c r="AB500" s="601"/>
      <c r="AC500" s="601"/>
      <c r="AD500" s="601"/>
      <c r="AE500" s="601"/>
      <c r="AF500" s="601"/>
      <c r="AG500" s="601"/>
      <c r="AH500" s="601"/>
      <c r="AI500" s="601"/>
      <c r="AJ500" s="602"/>
      <c r="AK500" s="586"/>
      <c r="AL500" s="606"/>
      <c r="AM500" s="606"/>
      <c r="AN500" s="606"/>
      <c r="AO500" s="606"/>
      <c r="AP500" s="606"/>
      <c r="AQ500" s="606"/>
      <c r="AR500" s="606"/>
      <c r="AS500" s="607"/>
      <c r="AT500" s="591"/>
      <c r="AU500" s="96"/>
      <c r="AV500" s="261"/>
      <c r="AW500" s="595"/>
      <c r="AX500" s="596"/>
      <c r="AY500" s="261"/>
      <c r="AZ500" s="261"/>
      <c r="BA500" s="96"/>
      <c r="BB500" s="26"/>
      <c r="BC500" s="595"/>
      <c r="BD500" s="596"/>
      <c r="BE500" s="608"/>
      <c r="BF500" s="608"/>
      <c r="BG500" s="608"/>
      <c r="BH500" s="607"/>
      <c r="BI500" s="607"/>
      <c r="BJ500" s="591"/>
      <c r="BK500" s="5"/>
      <c r="BL500" s="5"/>
      <c r="BM500" s="5"/>
      <c r="BN500" s="5"/>
      <c r="BO500" s="5"/>
      <c r="BP500" s="5"/>
      <c r="BQ500" s="5"/>
      <c r="BR500" s="5"/>
      <c r="BS500" s="575"/>
      <c r="BT500" s="575"/>
      <c r="BU500" s="575"/>
      <c r="BV500" s="575"/>
      <c r="BW500" s="575"/>
      <c r="BX500" s="575"/>
      <c r="BY500" s="575"/>
      <c r="BZ500" s="575"/>
      <c r="CA500" s="575"/>
      <c r="CB500" s="575"/>
      <c r="CC500" s="575"/>
      <c r="CD500" s="575"/>
      <c r="CE500" s="575"/>
      <c r="CF500" s="575"/>
      <c r="CG500" s="575"/>
      <c r="CH500" s="575"/>
      <c r="CI500" s="565"/>
      <c r="CJ500" s="565"/>
      <c r="CK500" s="565"/>
      <c r="CL500" s="565"/>
      <c r="CM500" s="565"/>
      <c r="CN500" s="565"/>
      <c r="CO500" s="565"/>
      <c r="CP500" s="565"/>
      <c r="CQ500" s="565"/>
      <c r="CR500" s="565"/>
      <c r="CS500" s="565"/>
      <c r="CT500" s="565"/>
      <c r="CU500" s="565"/>
      <c r="CV500" s="565"/>
      <c r="CW500" s="565"/>
      <c r="CX500" s="565"/>
      <c r="CY500" s="586"/>
      <c r="CZ500" s="587"/>
      <c r="DA500" s="587"/>
      <c r="DB500" s="587"/>
      <c r="DC500" s="587"/>
      <c r="DD500" s="587"/>
      <c r="DE500" s="587"/>
      <c r="DF500" s="587"/>
      <c r="DG500" s="590"/>
      <c r="DH500" s="591"/>
      <c r="DI500" s="96"/>
      <c r="DJ500" s="168"/>
      <c r="DK500" s="595" t="s">
        <v>253</v>
      </c>
      <c r="DL500" s="596"/>
      <c r="DM500" s="168"/>
      <c r="DN500" s="168"/>
      <c r="DO500" s="96"/>
      <c r="DP500" s="26"/>
      <c r="DQ500" s="595" t="s">
        <v>253</v>
      </c>
      <c r="DR500" s="596"/>
      <c r="DS500" s="593"/>
      <c r="DT500" s="593"/>
      <c r="DU500" s="593"/>
      <c r="DV500" s="590"/>
      <c r="DW500" s="590"/>
      <c r="DX500" s="591"/>
      <c r="DY500" s="5"/>
      <c r="DZ500" s="5"/>
      <c r="EA500" s="5"/>
      <c r="EB500" s="5"/>
      <c r="EC500" s="5"/>
      <c r="ED500" s="211"/>
      <c r="EE500" s="211"/>
      <c r="EF500" s="210"/>
      <c r="EG500" s="210"/>
      <c r="EI500" s="210"/>
      <c r="EJ500" s="210"/>
      <c r="EK500" s="210"/>
      <c r="EL500" s="210"/>
      <c r="EM500" s="210"/>
      <c r="EN500" s="253"/>
      <c r="EO500" s="253"/>
      <c r="EP500" s="253"/>
      <c r="EQ500" s="209"/>
      <c r="ER500" s="209"/>
      <c r="ES500" s="254"/>
      <c r="ET500" s="209"/>
      <c r="EU500" s="209"/>
      <c r="EV500" s="254"/>
      <c r="EW500" s="209"/>
      <c r="EX500" s="209"/>
      <c r="EY500" s="209"/>
      <c r="EZ500" s="209"/>
      <c r="FA500" s="209"/>
      <c r="FB500" s="209"/>
      <c r="FC500" s="209"/>
      <c r="FD500" s="209"/>
      <c r="FE500" s="209"/>
      <c r="FF500" s="209"/>
      <c r="FG500" s="209"/>
      <c r="FH500" s="209"/>
      <c r="FI500" s="209"/>
      <c r="FJ500" s="209"/>
      <c r="FK500" s="209"/>
      <c r="FL500" s="209"/>
      <c r="FM500" s="209"/>
      <c r="FN500" s="209"/>
      <c r="FO500" s="209"/>
      <c r="FP500" s="209"/>
      <c r="FQ500" s="209"/>
      <c r="FR500" s="209"/>
      <c r="FS500" s="209"/>
      <c r="FT500" s="209"/>
      <c r="FU500" s="209"/>
      <c r="FV500" s="209"/>
      <c r="FW500" s="209"/>
      <c r="FX500" s="209"/>
      <c r="FY500" s="209"/>
      <c r="FZ500" s="209"/>
      <c r="GA500" s="209"/>
      <c r="GB500" s="209"/>
      <c r="GC500" s="209"/>
      <c r="GD500" s="209"/>
      <c r="GE500" s="209"/>
      <c r="GF500" s="209"/>
      <c r="GG500" s="209"/>
      <c r="GH500" s="209"/>
      <c r="GI500" s="209"/>
      <c r="GJ500" s="209"/>
      <c r="GK500" s="209"/>
      <c r="GL500" s="209"/>
      <c r="GM500" s="209"/>
    </row>
    <row r="501" spans="1:195" s="243" customFormat="1" ht="5.0999999999999996" customHeight="1" x14ac:dyDescent="0.4">
      <c r="A501" s="5"/>
      <c r="B501" s="26"/>
      <c r="C501" s="26"/>
      <c r="D501" s="26"/>
      <c r="E501" s="575"/>
      <c r="F501" s="575"/>
      <c r="G501" s="575"/>
      <c r="H501" s="575"/>
      <c r="I501" s="575"/>
      <c r="J501" s="575"/>
      <c r="K501" s="575"/>
      <c r="L501" s="575"/>
      <c r="M501" s="575"/>
      <c r="N501" s="575"/>
      <c r="O501" s="575"/>
      <c r="P501" s="575"/>
      <c r="Q501" s="575"/>
      <c r="R501" s="575"/>
      <c r="S501" s="575"/>
      <c r="T501" s="575"/>
      <c r="U501" s="603"/>
      <c r="V501" s="604"/>
      <c r="W501" s="604"/>
      <c r="X501" s="604"/>
      <c r="Y501" s="604"/>
      <c r="Z501" s="604"/>
      <c r="AA501" s="604"/>
      <c r="AB501" s="604"/>
      <c r="AC501" s="604"/>
      <c r="AD501" s="604"/>
      <c r="AE501" s="604"/>
      <c r="AF501" s="604"/>
      <c r="AG501" s="604"/>
      <c r="AH501" s="604"/>
      <c r="AI501" s="604"/>
      <c r="AJ501" s="605"/>
      <c r="AK501" s="588"/>
      <c r="AL501" s="589"/>
      <c r="AM501" s="589"/>
      <c r="AN501" s="589"/>
      <c r="AO501" s="589"/>
      <c r="AP501" s="589"/>
      <c r="AQ501" s="589"/>
      <c r="AR501" s="589"/>
      <c r="AS501" s="580"/>
      <c r="AT501" s="581"/>
      <c r="AU501" s="259"/>
      <c r="AV501" s="260"/>
      <c r="AW501" s="260"/>
      <c r="AX501" s="260"/>
      <c r="AY501" s="260"/>
      <c r="AZ501" s="260"/>
      <c r="BA501" s="259"/>
      <c r="BB501" s="262"/>
      <c r="BC501" s="262"/>
      <c r="BD501" s="260"/>
      <c r="BE501" s="594"/>
      <c r="BF501" s="594"/>
      <c r="BG501" s="594"/>
      <c r="BH501" s="580"/>
      <c r="BI501" s="580"/>
      <c r="BJ501" s="581"/>
      <c r="BK501" s="5"/>
      <c r="BL501" s="5"/>
      <c r="BM501" s="5"/>
      <c r="BN501" s="5"/>
      <c r="BO501" s="5"/>
      <c r="BP501" s="5"/>
      <c r="BQ501" s="5"/>
      <c r="BR501" s="5"/>
      <c r="BS501" s="575"/>
      <c r="BT501" s="575"/>
      <c r="BU501" s="575"/>
      <c r="BV501" s="575"/>
      <c r="BW501" s="575"/>
      <c r="BX501" s="575"/>
      <c r="BY501" s="575"/>
      <c r="BZ501" s="575"/>
      <c r="CA501" s="575"/>
      <c r="CB501" s="575"/>
      <c r="CC501" s="575"/>
      <c r="CD501" s="575"/>
      <c r="CE501" s="575"/>
      <c r="CF501" s="575"/>
      <c r="CG501" s="575"/>
      <c r="CH501" s="575"/>
      <c r="CI501" s="565"/>
      <c r="CJ501" s="565"/>
      <c r="CK501" s="565"/>
      <c r="CL501" s="565"/>
      <c r="CM501" s="565"/>
      <c r="CN501" s="565"/>
      <c r="CO501" s="565"/>
      <c r="CP501" s="565"/>
      <c r="CQ501" s="565"/>
      <c r="CR501" s="565"/>
      <c r="CS501" s="565"/>
      <c r="CT501" s="565"/>
      <c r="CU501" s="565"/>
      <c r="CV501" s="565"/>
      <c r="CW501" s="565"/>
      <c r="CX501" s="565"/>
      <c r="CY501" s="588"/>
      <c r="CZ501" s="589"/>
      <c r="DA501" s="589"/>
      <c r="DB501" s="589"/>
      <c r="DC501" s="589"/>
      <c r="DD501" s="589"/>
      <c r="DE501" s="589"/>
      <c r="DF501" s="589"/>
      <c r="DG501" s="580"/>
      <c r="DH501" s="581"/>
      <c r="DI501" s="171"/>
      <c r="DJ501" s="169"/>
      <c r="DK501" s="169"/>
      <c r="DL501" s="169"/>
      <c r="DM501" s="169"/>
      <c r="DN501" s="169"/>
      <c r="DO501" s="171"/>
      <c r="DP501" s="183"/>
      <c r="DQ501" s="183"/>
      <c r="DR501" s="169"/>
      <c r="DS501" s="594"/>
      <c r="DT501" s="594"/>
      <c r="DU501" s="594"/>
      <c r="DV501" s="580"/>
      <c r="DW501" s="580"/>
      <c r="DX501" s="581"/>
      <c r="DY501" s="5"/>
      <c r="DZ501" s="5"/>
      <c r="EA501" s="5"/>
      <c r="EB501" s="5"/>
      <c r="EC501" s="5"/>
      <c r="ED501" s="211"/>
      <c r="EE501" s="211"/>
      <c r="EF501" s="210"/>
      <c r="EG501" s="210"/>
      <c r="EH501" s="210"/>
      <c r="EI501" s="210"/>
      <c r="EJ501" s="210"/>
      <c r="EK501" s="210"/>
      <c r="EL501" s="210"/>
      <c r="EM501" s="210"/>
      <c r="EN501" s="253"/>
      <c r="EO501" s="253"/>
      <c r="EP501" s="253"/>
      <c r="EQ501" s="209"/>
      <c r="ER501" s="209"/>
      <c r="ES501" s="254"/>
      <c r="ET501" s="209"/>
      <c r="EU501" s="209"/>
      <c r="EV501" s="254"/>
      <c r="EW501" s="209"/>
      <c r="EX501" s="209"/>
      <c r="EY501" s="209"/>
      <c r="EZ501" s="209"/>
      <c r="FA501" s="209"/>
      <c r="FB501" s="209"/>
      <c r="FC501" s="209"/>
      <c r="FD501" s="209"/>
      <c r="FE501" s="209"/>
      <c r="FF501" s="209"/>
      <c r="FG501" s="209"/>
      <c r="FH501" s="209"/>
      <c r="FI501" s="209"/>
      <c r="FJ501" s="209"/>
      <c r="FK501" s="209"/>
      <c r="FL501" s="209"/>
      <c r="FM501" s="209"/>
      <c r="FN501" s="209"/>
      <c r="FO501" s="209"/>
      <c r="FP501" s="209"/>
      <c r="FQ501" s="209"/>
      <c r="FR501" s="209"/>
      <c r="FS501" s="209"/>
      <c r="FT501" s="209"/>
      <c r="FU501" s="209"/>
      <c r="FV501" s="209"/>
      <c r="FW501" s="209"/>
      <c r="FX501" s="209"/>
      <c r="FY501" s="209"/>
      <c r="FZ501" s="209"/>
      <c r="GA501" s="209"/>
      <c r="GB501" s="209"/>
      <c r="GC501" s="209"/>
      <c r="GD501" s="209"/>
      <c r="GE501" s="209"/>
      <c r="GF501" s="209"/>
      <c r="GG501" s="209"/>
      <c r="GH501" s="209"/>
      <c r="GI501" s="209"/>
      <c r="GJ501" s="209"/>
      <c r="GK501" s="209"/>
      <c r="GL501" s="209"/>
      <c r="GM501" s="209"/>
    </row>
    <row r="502" spans="1:195" s="243" customFormat="1" ht="5.0999999999999996" customHeight="1" thickBot="1" x14ac:dyDescent="0.45">
      <c r="A502" s="5"/>
      <c r="B502" s="26"/>
      <c r="C502" s="26"/>
      <c r="D502" s="26"/>
      <c r="E502" s="575" t="s">
        <v>143</v>
      </c>
      <c r="F502" s="575"/>
      <c r="G502" s="575"/>
      <c r="H502" s="575"/>
      <c r="I502" s="575"/>
      <c r="J502" s="575"/>
      <c r="K502" s="575"/>
      <c r="L502" s="575"/>
      <c r="M502" s="575"/>
      <c r="N502" s="575"/>
      <c r="O502" s="575"/>
      <c r="P502" s="575"/>
      <c r="Q502" s="575"/>
      <c r="R502" s="575"/>
      <c r="S502" s="575"/>
      <c r="T502" s="575"/>
      <c r="U502" s="597"/>
      <c r="V502" s="598"/>
      <c r="W502" s="598"/>
      <c r="X502" s="598"/>
      <c r="Y502" s="598"/>
      <c r="Z502" s="598"/>
      <c r="AA502" s="598"/>
      <c r="AB502" s="598"/>
      <c r="AC502" s="598"/>
      <c r="AD502" s="598"/>
      <c r="AE502" s="598"/>
      <c r="AF502" s="598"/>
      <c r="AG502" s="598"/>
      <c r="AH502" s="598"/>
      <c r="AI502" s="598"/>
      <c r="AJ502" s="599"/>
      <c r="AK502" s="584"/>
      <c r="AL502" s="585"/>
      <c r="AM502" s="585"/>
      <c r="AN502" s="585"/>
      <c r="AO502" s="585"/>
      <c r="AP502" s="585"/>
      <c r="AQ502" s="585"/>
      <c r="AR502" s="585"/>
      <c r="AS502" s="577" t="s">
        <v>252</v>
      </c>
      <c r="AT502" s="578"/>
      <c r="AU502" s="257"/>
      <c r="AV502" s="258"/>
      <c r="AW502" s="258"/>
      <c r="AX502" s="258"/>
      <c r="AY502" s="258"/>
      <c r="AZ502" s="258"/>
      <c r="BA502" s="257"/>
      <c r="BB502" s="258"/>
      <c r="BC502" s="263"/>
      <c r="BD502" s="258"/>
      <c r="BE502" s="592"/>
      <c r="BF502" s="592"/>
      <c r="BG502" s="592"/>
      <c r="BH502" s="577" t="s">
        <v>51</v>
      </c>
      <c r="BI502" s="577"/>
      <c r="BJ502" s="578"/>
      <c r="BK502" s="5"/>
      <c r="BL502" s="5"/>
      <c r="BM502" s="5"/>
      <c r="BN502" s="5"/>
      <c r="BO502" s="5"/>
      <c r="BP502" s="5"/>
      <c r="BQ502" s="5"/>
      <c r="BR502" s="5"/>
      <c r="BS502" s="575" t="s">
        <v>143</v>
      </c>
      <c r="BT502" s="575"/>
      <c r="BU502" s="575"/>
      <c r="BV502" s="575"/>
      <c r="BW502" s="575"/>
      <c r="BX502" s="575"/>
      <c r="BY502" s="575"/>
      <c r="BZ502" s="575"/>
      <c r="CA502" s="575"/>
      <c r="CB502" s="575"/>
      <c r="CC502" s="575"/>
      <c r="CD502" s="575"/>
      <c r="CE502" s="575"/>
      <c r="CF502" s="575"/>
      <c r="CG502" s="575"/>
      <c r="CH502" s="575"/>
      <c r="CI502" s="565" t="s">
        <v>410</v>
      </c>
      <c r="CJ502" s="565"/>
      <c r="CK502" s="565"/>
      <c r="CL502" s="565"/>
      <c r="CM502" s="565"/>
      <c r="CN502" s="565"/>
      <c r="CO502" s="565"/>
      <c r="CP502" s="565"/>
      <c r="CQ502" s="565"/>
      <c r="CR502" s="565"/>
      <c r="CS502" s="565"/>
      <c r="CT502" s="565"/>
      <c r="CU502" s="565"/>
      <c r="CV502" s="565"/>
      <c r="CW502" s="565"/>
      <c r="CX502" s="565"/>
      <c r="CY502" s="584">
        <v>350</v>
      </c>
      <c r="CZ502" s="585"/>
      <c r="DA502" s="585"/>
      <c r="DB502" s="585"/>
      <c r="DC502" s="585"/>
      <c r="DD502" s="585"/>
      <c r="DE502" s="585"/>
      <c r="DF502" s="585"/>
      <c r="DG502" s="577" t="s">
        <v>252</v>
      </c>
      <c r="DH502" s="578"/>
      <c r="DI502" s="170"/>
      <c r="DJ502" s="167"/>
      <c r="DK502" s="167"/>
      <c r="DL502" s="167"/>
      <c r="DM502" s="167"/>
      <c r="DN502" s="167"/>
      <c r="DO502" s="170"/>
      <c r="DP502" s="167"/>
      <c r="DQ502" s="184"/>
      <c r="DR502" s="167"/>
      <c r="DS502" s="592">
        <v>4</v>
      </c>
      <c r="DT502" s="592"/>
      <c r="DU502" s="592"/>
      <c r="DV502" s="577" t="s">
        <v>51</v>
      </c>
      <c r="DW502" s="577"/>
      <c r="DX502" s="578"/>
      <c r="DY502" s="5"/>
      <c r="DZ502" s="5"/>
      <c r="EA502" s="5"/>
      <c r="EB502" s="5"/>
      <c r="EC502" s="5"/>
      <c r="ED502" s="211"/>
      <c r="EE502" s="211"/>
      <c r="EF502" s="210"/>
      <c r="EG502" s="210"/>
      <c r="EH502" s="210"/>
      <c r="EI502" s="210"/>
      <c r="EJ502" s="210"/>
      <c r="EK502" s="210"/>
      <c r="EL502" s="210"/>
      <c r="EM502" s="210"/>
      <c r="EN502" s="253"/>
      <c r="EO502" s="253"/>
      <c r="EP502" s="253"/>
      <c r="EQ502" s="209"/>
      <c r="ER502" s="254"/>
      <c r="ES502" s="254"/>
      <c r="ET502" s="254"/>
      <c r="EU502" s="209"/>
      <c r="EV502" s="254"/>
      <c r="EW502" s="209"/>
      <c r="EX502" s="209"/>
      <c r="EY502" s="209"/>
      <c r="EZ502" s="209"/>
      <c r="FA502" s="209"/>
      <c r="FB502" s="209"/>
      <c r="FC502" s="209"/>
      <c r="FD502" s="209"/>
      <c r="FE502" s="209"/>
      <c r="FF502" s="209"/>
      <c r="FG502" s="209"/>
      <c r="FH502" s="209"/>
      <c r="FI502" s="209"/>
      <c r="FJ502" s="209"/>
      <c r="FK502" s="209"/>
      <c r="FL502" s="209"/>
      <c r="FM502" s="209"/>
      <c r="FN502" s="209"/>
      <c r="FO502" s="209"/>
      <c r="FP502" s="209"/>
      <c r="FQ502" s="209"/>
      <c r="FR502" s="209"/>
      <c r="FS502" s="209"/>
      <c r="FT502" s="209"/>
      <c r="FU502" s="209"/>
      <c r="FV502" s="209"/>
      <c r="FW502" s="209"/>
      <c r="FX502" s="209"/>
      <c r="FY502" s="209"/>
      <c r="FZ502" s="209"/>
      <c r="GA502" s="209"/>
      <c r="GB502" s="209"/>
      <c r="GC502" s="209"/>
      <c r="GD502" s="209"/>
      <c r="GE502" s="209"/>
      <c r="GF502" s="209"/>
      <c r="GG502" s="209"/>
      <c r="GH502" s="209"/>
      <c r="GI502" s="209"/>
      <c r="GJ502" s="209"/>
      <c r="GK502" s="209"/>
      <c r="GL502" s="209"/>
      <c r="GM502" s="209"/>
    </row>
    <row r="503" spans="1:195" s="243" customFormat="1" ht="14.25" customHeight="1" thickBot="1" x14ac:dyDescent="0.45">
      <c r="A503" s="5"/>
      <c r="B503" s="26"/>
      <c r="C503" s="26"/>
      <c r="D503" s="26"/>
      <c r="E503" s="575"/>
      <c r="F503" s="575"/>
      <c r="G503" s="575"/>
      <c r="H503" s="575"/>
      <c r="I503" s="575"/>
      <c r="J503" s="575"/>
      <c r="K503" s="575"/>
      <c r="L503" s="575"/>
      <c r="M503" s="575"/>
      <c r="N503" s="575"/>
      <c r="O503" s="575"/>
      <c r="P503" s="575"/>
      <c r="Q503" s="575"/>
      <c r="R503" s="575"/>
      <c r="S503" s="575"/>
      <c r="T503" s="575"/>
      <c r="U503" s="600"/>
      <c r="V503" s="601"/>
      <c r="W503" s="601"/>
      <c r="X503" s="601"/>
      <c r="Y503" s="601"/>
      <c r="Z503" s="601"/>
      <c r="AA503" s="601"/>
      <c r="AB503" s="601"/>
      <c r="AC503" s="601"/>
      <c r="AD503" s="601"/>
      <c r="AE503" s="601"/>
      <c r="AF503" s="601"/>
      <c r="AG503" s="601"/>
      <c r="AH503" s="601"/>
      <c r="AI503" s="601"/>
      <c r="AJ503" s="602"/>
      <c r="AK503" s="586"/>
      <c r="AL503" s="606"/>
      <c r="AM503" s="606"/>
      <c r="AN503" s="606"/>
      <c r="AO503" s="606"/>
      <c r="AP503" s="606"/>
      <c r="AQ503" s="606"/>
      <c r="AR503" s="606"/>
      <c r="AS503" s="607"/>
      <c r="AT503" s="591"/>
      <c r="AU503" s="96"/>
      <c r="AV503" s="261"/>
      <c r="AW503" s="595"/>
      <c r="AX503" s="596"/>
      <c r="AY503" s="261"/>
      <c r="AZ503" s="261"/>
      <c r="BA503" s="96"/>
      <c r="BB503" s="26"/>
      <c r="BC503" s="595"/>
      <c r="BD503" s="596"/>
      <c r="BE503" s="608"/>
      <c r="BF503" s="608"/>
      <c r="BG503" s="608"/>
      <c r="BH503" s="607"/>
      <c r="BI503" s="607"/>
      <c r="BJ503" s="591"/>
      <c r="BK503" s="5"/>
      <c r="BL503" s="5"/>
      <c r="BM503" s="5"/>
      <c r="BN503" s="5"/>
      <c r="BO503" s="5"/>
      <c r="BP503" s="5"/>
      <c r="BQ503" s="5"/>
      <c r="BR503" s="5"/>
      <c r="BS503" s="575"/>
      <c r="BT503" s="575"/>
      <c r="BU503" s="575"/>
      <c r="BV503" s="575"/>
      <c r="BW503" s="575"/>
      <c r="BX503" s="575"/>
      <c r="BY503" s="575"/>
      <c r="BZ503" s="575"/>
      <c r="CA503" s="575"/>
      <c r="CB503" s="575"/>
      <c r="CC503" s="575"/>
      <c r="CD503" s="575"/>
      <c r="CE503" s="575"/>
      <c r="CF503" s="575"/>
      <c r="CG503" s="575"/>
      <c r="CH503" s="575"/>
      <c r="CI503" s="565"/>
      <c r="CJ503" s="565"/>
      <c r="CK503" s="565"/>
      <c r="CL503" s="565"/>
      <c r="CM503" s="565"/>
      <c r="CN503" s="565"/>
      <c r="CO503" s="565"/>
      <c r="CP503" s="565"/>
      <c r="CQ503" s="565"/>
      <c r="CR503" s="565"/>
      <c r="CS503" s="565"/>
      <c r="CT503" s="565"/>
      <c r="CU503" s="565"/>
      <c r="CV503" s="565"/>
      <c r="CW503" s="565"/>
      <c r="CX503" s="565"/>
      <c r="CY503" s="586"/>
      <c r="CZ503" s="587"/>
      <c r="DA503" s="587"/>
      <c r="DB503" s="587"/>
      <c r="DC503" s="587"/>
      <c r="DD503" s="587"/>
      <c r="DE503" s="587"/>
      <c r="DF503" s="587"/>
      <c r="DG503" s="590"/>
      <c r="DH503" s="591"/>
      <c r="DI503" s="96"/>
      <c r="DJ503" s="168"/>
      <c r="DK503" s="595" t="s">
        <v>253</v>
      </c>
      <c r="DL503" s="596"/>
      <c r="DM503" s="168"/>
      <c r="DN503" s="168"/>
      <c r="DO503" s="96"/>
      <c r="DP503" s="26"/>
      <c r="DQ503" s="595" t="s">
        <v>253</v>
      </c>
      <c r="DR503" s="596"/>
      <c r="DS503" s="593"/>
      <c r="DT503" s="593"/>
      <c r="DU503" s="593"/>
      <c r="DV503" s="590"/>
      <c r="DW503" s="590"/>
      <c r="DX503" s="591"/>
      <c r="DY503" s="5"/>
      <c r="DZ503" s="5"/>
      <c r="EA503" s="5"/>
      <c r="EB503" s="5"/>
      <c r="EC503" s="5"/>
      <c r="ED503" s="211"/>
      <c r="EE503" s="211"/>
      <c r="EF503" s="210"/>
      <c r="EG503" s="210"/>
      <c r="EH503" s="210"/>
      <c r="EI503" s="210"/>
      <c r="EJ503" s="210"/>
      <c r="EK503" s="210"/>
      <c r="EL503" s="210"/>
      <c r="EM503" s="210"/>
      <c r="EN503" s="253"/>
      <c r="EO503" s="253"/>
      <c r="EP503" s="253"/>
      <c r="EQ503" s="209"/>
      <c r="ER503" s="209"/>
      <c r="ES503" s="254"/>
      <c r="ET503" s="209"/>
      <c r="EU503" s="209"/>
      <c r="EV503" s="254"/>
      <c r="EW503" s="209"/>
      <c r="EX503" s="209"/>
      <c r="EY503" s="209"/>
      <c r="EZ503" s="209"/>
      <c r="FA503" s="209"/>
      <c r="FB503" s="209"/>
      <c r="FC503" s="209"/>
      <c r="FD503" s="209"/>
      <c r="FE503" s="209"/>
      <c r="FF503" s="209"/>
      <c r="FG503" s="209"/>
      <c r="FH503" s="209"/>
      <c r="FI503" s="209"/>
      <c r="FJ503" s="209"/>
      <c r="FK503" s="209"/>
      <c r="FL503" s="209"/>
      <c r="FM503" s="209"/>
      <c r="FN503" s="209"/>
      <c r="FO503" s="209"/>
      <c r="FP503" s="209"/>
      <c r="FQ503" s="209"/>
      <c r="FR503" s="209"/>
      <c r="FS503" s="209"/>
      <c r="FT503" s="209"/>
      <c r="FU503" s="209"/>
      <c r="FV503" s="209"/>
      <c r="FW503" s="209"/>
      <c r="FX503" s="209"/>
      <c r="FY503" s="209"/>
      <c r="FZ503" s="209"/>
      <c r="GA503" s="209"/>
      <c r="GB503" s="209"/>
      <c r="GC503" s="209"/>
      <c r="GD503" s="209"/>
      <c r="GE503" s="209"/>
      <c r="GF503" s="209"/>
      <c r="GG503" s="209"/>
      <c r="GH503" s="209"/>
      <c r="GI503" s="209"/>
      <c r="GJ503" s="209"/>
      <c r="GK503" s="209"/>
      <c r="GL503" s="209"/>
      <c r="GM503" s="209"/>
    </row>
    <row r="504" spans="1:195" s="243" customFormat="1" ht="5.0999999999999996" customHeight="1" x14ac:dyDescent="0.4">
      <c r="A504" s="5"/>
      <c r="B504" s="26"/>
      <c r="C504" s="26"/>
      <c r="D504" s="26"/>
      <c r="E504" s="575"/>
      <c r="F504" s="575"/>
      <c r="G504" s="575"/>
      <c r="H504" s="575"/>
      <c r="I504" s="575"/>
      <c r="J504" s="575"/>
      <c r="K504" s="575"/>
      <c r="L504" s="575"/>
      <c r="M504" s="575"/>
      <c r="N504" s="575"/>
      <c r="O504" s="575"/>
      <c r="P504" s="575"/>
      <c r="Q504" s="575"/>
      <c r="R504" s="575"/>
      <c r="S504" s="575"/>
      <c r="T504" s="575"/>
      <c r="U504" s="603"/>
      <c r="V504" s="604"/>
      <c r="W504" s="604"/>
      <c r="X504" s="604"/>
      <c r="Y504" s="604"/>
      <c r="Z504" s="604"/>
      <c r="AA504" s="604"/>
      <c r="AB504" s="604"/>
      <c r="AC504" s="604"/>
      <c r="AD504" s="604"/>
      <c r="AE504" s="604"/>
      <c r="AF504" s="604"/>
      <c r="AG504" s="604"/>
      <c r="AH504" s="604"/>
      <c r="AI504" s="604"/>
      <c r="AJ504" s="605"/>
      <c r="AK504" s="588"/>
      <c r="AL504" s="589"/>
      <c r="AM504" s="589"/>
      <c r="AN504" s="589"/>
      <c r="AO504" s="589"/>
      <c r="AP504" s="589"/>
      <c r="AQ504" s="589"/>
      <c r="AR504" s="589"/>
      <c r="AS504" s="580"/>
      <c r="AT504" s="581"/>
      <c r="AU504" s="259"/>
      <c r="AV504" s="260"/>
      <c r="AW504" s="260"/>
      <c r="AX504" s="260"/>
      <c r="AY504" s="260"/>
      <c r="AZ504" s="260"/>
      <c r="BA504" s="259"/>
      <c r="BB504" s="262"/>
      <c r="BC504" s="262"/>
      <c r="BD504" s="260"/>
      <c r="BE504" s="594"/>
      <c r="BF504" s="594"/>
      <c r="BG504" s="594"/>
      <c r="BH504" s="580"/>
      <c r="BI504" s="580"/>
      <c r="BJ504" s="581"/>
      <c r="BK504" s="5"/>
      <c r="BL504" s="5"/>
      <c r="BM504" s="5"/>
      <c r="BN504" s="5"/>
      <c r="BO504" s="5"/>
      <c r="BP504" s="5"/>
      <c r="BQ504" s="5"/>
      <c r="BR504" s="5"/>
      <c r="BS504" s="575"/>
      <c r="BT504" s="575"/>
      <c r="BU504" s="575"/>
      <c r="BV504" s="575"/>
      <c r="BW504" s="575"/>
      <c r="BX504" s="575"/>
      <c r="BY504" s="575"/>
      <c r="BZ504" s="575"/>
      <c r="CA504" s="575"/>
      <c r="CB504" s="575"/>
      <c r="CC504" s="575"/>
      <c r="CD504" s="575"/>
      <c r="CE504" s="575"/>
      <c r="CF504" s="575"/>
      <c r="CG504" s="575"/>
      <c r="CH504" s="575"/>
      <c r="CI504" s="565"/>
      <c r="CJ504" s="565"/>
      <c r="CK504" s="565"/>
      <c r="CL504" s="565"/>
      <c r="CM504" s="565"/>
      <c r="CN504" s="565"/>
      <c r="CO504" s="565"/>
      <c r="CP504" s="565"/>
      <c r="CQ504" s="565"/>
      <c r="CR504" s="565"/>
      <c r="CS504" s="565"/>
      <c r="CT504" s="565"/>
      <c r="CU504" s="565"/>
      <c r="CV504" s="565"/>
      <c r="CW504" s="565"/>
      <c r="CX504" s="565"/>
      <c r="CY504" s="588"/>
      <c r="CZ504" s="589"/>
      <c r="DA504" s="589"/>
      <c r="DB504" s="589"/>
      <c r="DC504" s="589"/>
      <c r="DD504" s="589"/>
      <c r="DE504" s="589"/>
      <c r="DF504" s="589"/>
      <c r="DG504" s="580"/>
      <c r="DH504" s="581"/>
      <c r="DI504" s="171"/>
      <c r="DJ504" s="169"/>
      <c r="DK504" s="169"/>
      <c r="DL504" s="169"/>
      <c r="DM504" s="169"/>
      <c r="DN504" s="169"/>
      <c r="DO504" s="171"/>
      <c r="DP504" s="183"/>
      <c r="DQ504" s="183"/>
      <c r="DR504" s="169"/>
      <c r="DS504" s="594"/>
      <c r="DT504" s="594"/>
      <c r="DU504" s="594"/>
      <c r="DV504" s="580"/>
      <c r="DW504" s="580"/>
      <c r="DX504" s="581"/>
      <c r="DY504" s="5"/>
      <c r="DZ504" s="5"/>
      <c r="EA504" s="5"/>
      <c r="EB504" s="5"/>
      <c r="EC504" s="5"/>
      <c r="ED504" s="211"/>
      <c r="EE504" s="211"/>
      <c r="EF504" s="210"/>
      <c r="EG504" s="210"/>
      <c r="EH504" s="210"/>
      <c r="EI504" s="210"/>
      <c r="EJ504" s="210"/>
      <c r="EK504" s="210"/>
      <c r="EL504" s="210"/>
      <c r="EM504" s="210"/>
      <c r="EN504" s="253"/>
      <c r="EO504" s="253"/>
      <c r="EP504" s="253"/>
      <c r="EQ504" s="209"/>
      <c r="ER504" s="209"/>
      <c r="ES504" s="254"/>
      <c r="ET504" s="209"/>
      <c r="EU504" s="209"/>
      <c r="EV504" s="254"/>
      <c r="EW504" s="209"/>
      <c r="EX504" s="209"/>
      <c r="EY504" s="209"/>
      <c r="EZ504" s="209"/>
      <c r="FA504" s="209"/>
      <c r="FB504" s="209"/>
      <c r="FC504" s="209"/>
      <c r="FD504" s="209"/>
      <c r="FE504" s="209"/>
      <c r="FF504" s="209"/>
      <c r="FG504" s="209"/>
      <c r="FH504" s="209"/>
      <c r="FI504" s="209"/>
      <c r="FJ504" s="209"/>
      <c r="FK504" s="209"/>
      <c r="FL504" s="209"/>
      <c r="FM504" s="209"/>
      <c r="FN504" s="209"/>
      <c r="FO504" s="209"/>
      <c r="FP504" s="209"/>
      <c r="FQ504" s="209"/>
      <c r="FR504" s="209"/>
      <c r="FS504" s="209"/>
      <c r="FT504" s="209"/>
      <c r="FU504" s="209"/>
      <c r="FV504" s="209"/>
      <c r="FW504" s="209"/>
      <c r="FX504" s="209"/>
      <c r="FY504" s="209"/>
      <c r="FZ504" s="209"/>
      <c r="GA504" s="209"/>
      <c r="GB504" s="209"/>
      <c r="GC504" s="209"/>
      <c r="GD504" s="209"/>
      <c r="GE504" s="209"/>
      <c r="GF504" s="209"/>
      <c r="GG504" s="209"/>
      <c r="GH504" s="209"/>
      <c r="GI504" s="209"/>
      <c r="GJ504" s="209"/>
      <c r="GK504" s="209"/>
      <c r="GL504" s="209"/>
      <c r="GM504" s="209"/>
    </row>
    <row r="505" spans="1:195" s="243" customFormat="1" ht="5.0999999999999996" customHeight="1" thickBot="1" x14ac:dyDescent="0.45">
      <c r="A505" s="5"/>
      <c r="B505" s="95"/>
      <c r="C505" s="95"/>
      <c r="D505" s="95"/>
      <c r="E505" s="575" t="s">
        <v>144</v>
      </c>
      <c r="F505" s="575"/>
      <c r="G505" s="575"/>
      <c r="H505" s="575"/>
      <c r="I505" s="575"/>
      <c r="J505" s="575"/>
      <c r="K505" s="575"/>
      <c r="L505" s="575"/>
      <c r="M505" s="575"/>
      <c r="N505" s="575"/>
      <c r="O505" s="575"/>
      <c r="P505" s="575"/>
      <c r="Q505" s="575"/>
      <c r="R505" s="575"/>
      <c r="S505" s="575"/>
      <c r="T505" s="575"/>
      <c r="U505" s="597"/>
      <c r="V505" s="598"/>
      <c r="W505" s="598"/>
      <c r="X505" s="598"/>
      <c r="Y505" s="598"/>
      <c r="Z505" s="598"/>
      <c r="AA505" s="598"/>
      <c r="AB505" s="598"/>
      <c r="AC505" s="598"/>
      <c r="AD505" s="598"/>
      <c r="AE505" s="598"/>
      <c r="AF505" s="598"/>
      <c r="AG505" s="598"/>
      <c r="AH505" s="598"/>
      <c r="AI505" s="598"/>
      <c r="AJ505" s="599"/>
      <c r="AK505" s="584"/>
      <c r="AL505" s="585"/>
      <c r="AM505" s="585"/>
      <c r="AN505" s="585"/>
      <c r="AO505" s="585"/>
      <c r="AP505" s="585"/>
      <c r="AQ505" s="585"/>
      <c r="AR505" s="585"/>
      <c r="AS505" s="577" t="s">
        <v>252</v>
      </c>
      <c r="AT505" s="578"/>
      <c r="AU505" s="257"/>
      <c r="AV505" s="258"/>
      <c r="AW505" s="258"/>
      <c r="AX505" s="258"/>
      <c r="AY505" s="258"/>
      <c r="AZ505" s="258"/>
      <c r="BA505" s="257"/>
      <c r="BB505" s="258"/>
      <c r="BC505" s="263"/>
      <c r="BD505" s="258"/>
      <c r="BE505" s="592"/>
      <c r="BF505" s="592"/>
      <c r="BG505" s="592"/>
      <c r="BH505" s="577" t="s">
        <v>51</v>
      </c>
      <c r="BI505" s="577"/>
      <c r="BJ505" s="578"/>
      <c r="BK505" s="5"/>
      <c r="BL505" s="5"/>
      <c r="BM505" s="5"/>
      <c r="BN505" s="5"/>
      <c r="BO505" s="5"/>
      <c r="BP505" s="5"/>
      <c r="BQ505" s="5"/>
      <c r="BR505" s="5"/>
      <c r="BS505" s="575" t="s">
        <v>144</v>
      </c>
      <c r="BT505" s="575"/>
      <c r="BU505" s="575"/>
      <c r="BV505" s="575"/>
      <c r="BW505" s="575"/>
      <c r="BX505" s="575"/>
      <c r="BY505" s="575"/>
      <c r="BZ505" s="575"/>
      <c r="CA505" s="575"/>
      <c r="CB505" s="575"/>
      <c r="CC505" s="575"/>
      <c r="CD505" s="575"/>
      <c r="CE505" s="575"/>
      <c r="CF505" s="575"/>
      <c r="CG505" s="575"/>
      <c r="CH505" s="575"/>
      <c r="CI505" s="565" t="s">
        <v>409</v>
      </c>
      <c r="CJ505" s="565"/>
      <c r="CK505" s="565"/>
      <c r="CL505" s="565"/>
      <c r="CM505" s="565"/>
      <c r="CN505" s="565"/>
      <c r="CO505" s="565"/>
      <c r="CP505" s="565"/>
      <c r="CQ505" s="565"/>
      <c r="CR505" s="565"/>
      <c r="CS505" s="565"/>
      <c r="CT505" s="565"/>
      <c r="CU505" s="565"/>
      <c r="CV505" s="565"/>
      <c r="CW505" s="565"/>
      <c r="CX505" s="565"/>
      <c r="CY505" s="584">
        <v>500</v>
      </c>
      <c r="CZ505" s="585"/>
      <c r="DA505" s="585"/>
      <c r="DB505" s="585"/>
      <c r="DC505" s="585"/>
      <c r="DD505" s="585"/>
      <c r="DE505" s="585"/>
      <c r="DF505" s="585"/>
      <c r="DG505" s="577" t="s">
        <v>252</v>
      </c>
      <c r="DH505" s="578"/>
      <c r="DI505" s="170"/>
      <c r="DJ505" s="167"/>
      <c r="DK505" s="167"/>
      <c r="DL505" s="167"/>
      <c r="DM505" s="167"/>
      <c r="DN505" s="167"/>
      <c r="DO505" s="170"/>
      <c r="DP505" s="167"/>
      <c r="DQ505" s="184"/>
      <c r="DR505" s="167"/>
      <c r="DS505" s="592">
        <v>4</v>
      </c>
      <c r="DT505" s="592"/>
      <c r="DU505" s="592"/>
      <c r="DV505" s="577" t="s">
        <v>51</v>
      </c>
      <c r="DW505" s="577"/>
      <c r="DX505" s="578"/>
      <c r="DY505" s="5"/>
      <c r="DZ505" s="5"/>
      <c r="EA505" s="5"/>
      <c r="EB505" s="5"/>
      <c r="EC505" s="5"/>
      <c r="ED505" s="211"/>
      <c r="EE505" s="211"/>
      <c r="EF505" s="210"/>
      <c r="EG505" s="210"/>
      <c r="EH505" s="210"/>
      <c r="EI505" s="210"/>
      <c r="EJ505" s="210"/>
      <c r="EK505" s="210"/>
      <c r="EL505" s="210"/>
      <c r="EM505" s="210"/>
      <c r="EN505" s="253"/>
      <c r="EO505" s="253"/>
      <c r="EP505" s="253"/>
      <c r="EQ505" s="209"/>
      <c r="ER505" s="254"/>
      <c r="ES505" s="254"/>
      <c r="ET505" s="254"/>
      <c r="EU505" s="209"/>
      <c r="EV505" s="254"/>
      <c r="EW505" s="209"/>
      <c r="EX505" s="209"/>
      <c r="EY505" s="209"/>
      <c r="EZ505" s="209"/>
      <c r="FA505" s="209"/>
      <c r="FB505" s="209"/>
      <c r="FC505" s="209"/>
      <c r="FD505" s="209"/>
      <c r="FE505" s="209"/>
      <c r="FF505" s="209"/>
      <c r="FG505" s="209"/>
      <c r="FH505" s="209"/>
      <c r="FI505" s="209"/>
      <c r="FJ505" s="209"/>
      <c r="FK505" s="209"/>
      <c r="FL505" s="209"/>
      <c r="FM505" s="209"/>
      <c r="FN505" s="209"/>
      <c r="FO505" s="209"/>
      <c r="FP505" s="209"/>
      <c r="FQ505" s="209"/>
      <c r="FR505" s="209"/>
      <c r="FS505" s="209"/>
      <c r="FT505" s="209"/>
      <c r="FU505" s="209"/>
      <c r="FV505" s="209"/>
      <c r="FW505" s="209"/>
      <c r="FX505" s="209"/>
      <c r="FY505" s="209"/>
      <c r="FZ505" s="209"/>
      <c r="GA505" s="209"/>
      <c r="GB505" s="209"/>
      <c r="GC505" s="209"/>
      <c r="GD505" s="209"/>
      <c r="GE505" s="209"/>
      <c r="GF505" s="209"/>
      <c r="GG505" s="209"/>
      <c r="GH505" s="209"/>
      <c r="GI505" s="209"/>
      <c r="GJ505" s="209"/>
      <c r="GK505" s="209"/>
      <c r="GL505" s="209"/>
      <c r="GM505" s="209"/>
    </row>
    <row r="506" spans="1:195" s="243" customFormat="1" ht="14.25" thickBot="1" x14ac:dyDescent="0.45">
      <c r="A506" s="5"/>
      <c r="B506" s="95"/>
      <c r="C506" s="95"/>
      <c r="D506" s="95"/>
      <c r="E506" s="575"/>
      <c r="F506" s="575"/>
      <c r="G506" s="575"/>
      <c r="H506" s="575"/>
      <c r="I506" s="575"/>
      <c r="J506" s="575"/>
      <c r="K506" s="575"/>
      <c r="L506" s="575"/>
      <c r="M506" s="575"/>
      <c r="N506" s="575"/>
      <c r="O506" s="575"/>
      <c r="P506" s="575"/>
      <c r="Q506" s="575"/>
      <c r="R506" s="575"/>
      <c r="S506" s="575"/>
      <c r="T506" s="575"/>
      <c r="U506" s="600"/>
      <c r="V506" s="601"/>
      <c r="W506" s="601"/>
      <c r="X506" s="601"/>
      <c r="Y506" s="601"/>
      <c r="Z506" s="601"/>
      <c r="AA506" s="601"/>
      <c r="AB506" s="601"/>
      <c r="AC506" s="601"/>
      <c r="AD506" s="601"/>
      <c r="AE506" s="601"/>
      <c r="AF506" s="601"/>
      <c r="AG506" s="601"/>
      <c r="AH506" s="601"/>
      <c r="AI506" s="601"/>
      <c r="AJ506" s="602"/>
      <c r="AK506" s="586"/>
      <c r="AL506" s="606"/>
      <c r="AM506" s="606"/>
      <c r="AN506" s="606"/>
      <c r="AO506" s="606"/>
      <c r="AP506" s="606"/>
      <c r="AQ506" s="606"/>
      <c r="AR506" s="606"/>
      <c r="AS506" s="607"/>
      <c r="AT506" s="591"/>
      <c r="AU506" s="96"/>
      <c r="AV506" s="261"/>
      <c r="AW506" s="595"/>
      <c r="AX506" s="596"/>
      <c r="AY506" s="261"/>
      <c r="AZ506" s="261"/>
      <c r="BA506" s="96"/>
      <c r="BB506" s="26"/>
      <c r="BC506" s="595"/>
      <c r="BD506" s="596"/>
      <c r="BE506" s="608"/>
      <c r="BF506" s="608"/>
      <c r="BG506" s="608"/>
      <c r="BH506" s="607"/>
      <c r="BI506" s="607"/>
      <c r="BJ506" s="591"/>
      <c r="BK506" s="5"/>
      <c r="BL506" s="5"/>
      <c r="BM506" s="5"/>
      <c r="BN506" s="5"/>
      <c r="BO506" s="5"/>
      <c r="BP506" s="5"/>
      <c r="BQ506" s="5"/>
      <c r="BR506" s="5"/>
      <c r="BS506" s="575"/>
      <c r="BT506" s="575"/>
      <c r="BU506" s="575"/>
      <c r="BV506" s="575"/>
      <c r="BW506" s="575"/>
      <c r="BX506" s="575"/>
      <c r="BY506" s="575"/>
      <c r="BZ506" s="575"/>
      <c r="CA506" s="575"/>
      <c r="CB506" s="575"/>
      <c r="CC506" s="575"/>
      <c r="CD506" s="575"/>
      <c r="CE506" s="575"/>
      <c r="CF506" s="575"/>
      <c r="CG506" s="575"/>
      <c r="CH506" s="575"/>
      <c r="CI506" s="565"/>
      <c r="CJ506" s="565"/>
      <c r="CK506" s="565"/>
      <c r="CL506" s="565"/>
      <c r="CM506" s="565"/>
      <c r="CN506" s="565"/>
      <c r="CO506" s="565"/>
      <c r="CP506" s="565"/>
      <c r="CQ506" s="565"/>
      <c r="CR506" s="565"/>
      <c r="CS506" s="565"/>
      <c r="CT506" s="565"/>
      <c r="CU506" s="565"/>
      <c r="CV506" s="565"/>
      <c r="CW506" s="565"/>
      <c r="CX506" s="565"/>
      <c r="CY506" s="586"/>
      <c r="CZ506" s="587"/>
      <c r="DA506" s="587"/>
      <c r="DB506" s="587"/>
      <c r="DC506" s="587"/>
      <c r="DD506" s="587"/>
      <c r="DE506" s="587"/>
      <c r="DF506" s="587"/>
      <c r="DG506" s="590"/>
      <c r="DH506" s="591"/>
      <c r="DI506" s="96"/>
      <c r="DJ506" s="168"/>
      <c r="DK506" s="595" t="s">
        <v>253</v>
      </c>
      <c r="DL506" s="596"/>
      <c r="DM506" s="168"/>
      <c r="DN506" s="168"/>
      <c r="DO506" s="96"/>
      <c r="DP506" s="26"/>
      <c r="DQ506" s="595" t="s">
        <v>253</v>
      </c>
      <c r="DR506" s="596"/>
      <c r="DS506" s="593"/>
      <c r="DT506" s="593"/>
      <c r="DU506" s="593"/>
      <c r="DV506" s="590"/>
      <c r="DW506" s="590"/>
      <c r="DX506" s="591"/>
      <c r="DY506" s="5"/>
      <c r="DZ506" s="5"/>
      <c r="EA506" s="5"/>
      <c r="EB506" s="5"/>
      <c r="EC506" s="5"/>
      <c r="ED506" s="211"/>
      <c r="EE506" s="211"/>
      <c r="EF506" s="210"/>
      <c r="EG506" s="210"/>
      <c r="EH506" s="210"/>
      <c r="EI506" s="210"/>
      <c r="EJ506" s="210"/>
      <c r="EK506" s="210"/>
      <c r="EL506" s="210"/>
      <c r="EM506" s="210"/>
      <c r="EN506" s="253"/>
      <c r="EO506" s="253"/>
      <c r="EP506" s="253"/>
      <c r="EQ506" s="209"/>
      <c r="ER506" s="209"/>
      <c r="ES506" s="254"/>
      <c r="ET506" s="209"/>
      <c r="EU506" s="209"/>
      <c r="EV506" s="254"/>
      <c r="EW506" s="209"/>
      <c r="EX506" s="209"/>
      <c r="EY506" s="209"/>
      <c r="EZ506" s="209"/>
      <c r="FA506" s="209"/>
      <c r="FB506" s="209"/>
      <c r="FC506" s="209"/>
      <c r="FD506" s="209"/>
      <c r="FE506" s="209"/>
      <c r="FF506" s="209"/>
      <c r="FG506" s="209"/>
      <c r="FH506" s="209"/>
      <c r="FI506" s="209"/>
      <c r="FJ506" s="209"/>
      <c r="FK506" s="209"/>
      <c r="FL506" s="209"/>
      <c r="FM506" s="209"/>
      <c r="FN506" s="209"/>
      <c r="FO506" s="209"/>
      <c r="FP506" s="209"/>
      <c r="FQ506" s="209"/>
      <c r="FR506" s="209"/>
      <c r="FS506" s="209"/>
      <c r="FT506" s="209"/>
      <c r="FU506" s="209"/>
      <c r="FV506" s="209"/>
      <c r="FW506" s="209"/>
      <c r="FX506" s="209"/>
      <c r="FY506" s="209"/>
      <c r="FZ506" s="209"/>
      <c r="GA506" s="209"/>
      <c r="GB506" s="209"/>
      <c r="GC506" s="209"/>
      <c r="GD506" s="209"/>
      <c r="GE506" s="209"/>
      <c r="GF506" s="209"/>
      <c r="GG506" s="209"/>
      <c r="GH506" s="209"/>
      <c r="GI506" s="209"/>
      <c r="GJ506" s="209"/>
      <c r="GK506" s="209"/>
      <c r="GL506" s="209"/>
      <c r="GM506" s="209"/>
    </row>
    <row r="507" spans="1:195" s="243" customFormat="1" ht="5.0999999999999996" customHeight="1" x14ac:dyDescent="0.4">
      <c r="A507" s="5"/>
      <c r="B507" s="95"/>
      <c r="C507" s="95"/>
      <c r="D507" s="95"/>
      <c r="E507" s="575"/>
      <c r="F507" s="575"/>
      <c r="G507" s="575"/>
      <c r="H507" s="575"/>
      <c r="I507" s="575"/>
      <c r="J507" s="575"/>
      <c r="K507" s="575"/>
      <c r="L507" s="575"/>
      <c r="M507" s="575"/>
      <c r="N507" s="575"/>
      <c r="O507" s="575"/>
      <c r="P507" s="575"/>
      <c r="Q507" s="575"/>
      <c r="R507" s="575"/>
      <c r="S507" s="575"/>
      <c r="T507" s="575"/>
      <c r="U507" s="603"/>
      <c r="V507" s="604"/>
      <c r="W507" s="604"/>
      <c r="X507" s="604"/>
      <c r="Y507" s="604"/>
      <c r="Z507" s="604"/>
      <c r="AA507" s="604"/>
      <c r="AB507" s="604"/>
      <c r="AC507" s="604"/>
      <c r="AD507" s="604"/>
      <c r="AE507" s="604"/>
      <c r="AF507" s="604"/>
      <c r="AG507" s="604"/>
      <c r="AH507" s="604"/>
      <c r="AI507" s="604"/>
      <c r="AJ507" s="605"/>
      <c r="AK507" s="588"/>
      <c r="AL507" s="589"/>
      <c r="AM507" s="589"/>
      <c r="AN507" s="589"/>
      <c r="AO507" s="589"/>
      <c r="AP507" s="589"/>
      <c r="AQ507" s="589"/>
      <c r="AR507" s="589"/>
      <c r="AS507" s="580"/>
      <c r="AT507" s="581"/>
      <c r="AU507" s="259"/>
      <c r="AV507" s="260"/>
      <c r="AW507" s="260"/>
      <c r="AX507" s="260"/>
      <c r="AY507" s="260"/>
      <c r="AZ507" s="260"/>
      <c r="BA507" s="259"/>
      <c r="BB507" s="262"/>
      <c r="BC507" s="262"/>
      <c r="BD507" s="260"/>
      <c r="BE507" s="594"/>
      <c r="BF507" s="594"/>
      <c r="BG507" s="594"/>
      <c r="BH507" s="580"/>
      <c r="BI507" s="580"/>
      <c r="BJ507" s="581"/>
      <c r="BK507" s="5"/>
      <c r="BL507" s="5"/>
      <c r="BM507" s="5"/>
      <c r="BN507" s="5"/>
      <c r="BO507" s="5"/>
      <c r="BP507" s="5"/>
      <c r="BQ507" s="5"/>
      <c r="BR507" s="5"/>
      <c r="BS507" s="575"/>
      <c r="BT507" s="575"/>
      <c r="BU507" s="575"/>
      <c r="BV507" s="575"/>
      <c r="BW507" s="575"/>
      <c r="BX507" s="575"/>
      <c r="BY507" s="575"/>
      <c r="BZ507" s="575"/>
      <c r="CA507" s="575"/>
      <c r="CB507" s="575"/>
      <c r="CC507" s="575"/>
      <c r="CD507" s="575"/>
      <c r="CE507" s="575"/>
      <c r="CF507" s="575"/>
      <c r="CG507" s="575"/>
      <c r="CH507" s="575"/>
      <c r="CI507" s="565"/>
      <c r="CJ507" s="565"/>
      <c r="CK507" s="565"/>
      <c r="CL507" s="565"/>
      <c r="CM507" s="565"/>
      <c r="CN507" s="565"/>
      <c r="CO507" s="565"/>
      <c r="CP507" s="565"/>
      <c r="CQ507" s="565"/>
      <c r="CR507" s="565"/>
      <c r="CS507" s="565"/>
      <c r="CT507" s="565"/>
      <c r="CU507" s="565"/>
      <c r="CV507" s="565"/>
      <c r="CW507" s="565"/>
      <c r="CX507" s="565"/>
      <c r="CY507" s="588"/>
      <c r="CZ507" s="589"/>
      <c r="DA507" s="589"/>
      <c r="DB507" s="589"/>
      <c r="DC507" s="589"/>
      <c r="DD507" s="589"/>
      <c r="DE507" s="589"/>
      <c r="DF507" s="589"/>
      <c r="DG507" s="580"/>
      <c r="DH507" s="581"/>
      <c r="DI507" s="171"/>
      <c r="DJ507" s="169"/>
      <c r="DK507" s="169"/>
      <c r="DL507" s="169"/>
      <c r="DM507" s="169"/>
      <c r="DN507" s="169"/>
      <c r="DO507" s="171"/>
      <c r="DP507" s="183"/>
      <c r="DQ507" s="183"/>
      <c r="DR507" s="169"/>
      <c r="DS507" s="594"/>
      <c r="DT507" s="594"/>
      <c r="DU507" s="594"/>
      <c r="DV507" s="580"/>
      <c r="DW507" s="580"/>
      <c r="DX507" s="581"/>
      <c r="DY507" s="5"/>
      <c r="DZ507" s="5"/>
      <c r="EA507" s="5"/>
      <c r="EB507" s="5"/>
      <c r="EC507" s="5"/>
      <c r="ED507" s="211"/>
      <c r="EE507" s="211"/>
      <c r="EF507" s="210"/>
      <c r="EG507" s="210"/>
      <c r="EH507" s="210"/>
      <c r="EI507" s="210"/>
      <c r="EJ507" s="210"/>
      <c r="EK507" s="210"/>
      <c r="EL507" s="210"/>
      <c r="EM507" s="210"/>
      <c r="EN507" s="253"/>
      <c r="EO507" s="253"/>
      <c r="EP507" s="253"/>
      <c r="EQ507" s="209"/>
      <c r="ER507" s="209"/>
      <c r="ES507" s="254"/>
      <c r="ET507" s="209"/>
      <c r="EU507" s="209"/>
      <c r="EV507" s="254"/>
      <c r="EW507" s="209"/>
      <c r="EX507" s="209"/>
      <c r="EY507" s="209"/>
      <c r="EZ507" s="209"/>
      <c r="FA507" s="209"/>
      <c r="FB507" s="209"/>
      <c r="FC507" s="209"/>
      <c r="FD507" s="209"/>
      <c r="FE507" s="209"/>
      <c r="FF507" s="209"/>
      <c r="FG507" s="209"/>
      <c r="FH507" s="209"/>
      <c r="FI507" s="209"/>
      <c r="FJ507" s="209"/>
      <c r="FK507" s="209"/>
      <c r="FL507" s="209"/>
      <c r="FM507" s="209"/>
      <c r="FN507" s="209"/>
      <c r="FO507" s="209"/>
      <c r="FP507" s="209"/>
      <c r="FQ507" s="209"/>
      <c r="FR507" s="209"/>
      <c r="FS507" s="209"/>
      <c r="FT507" s="209"/>
      <c r="FU507" s="209"/>
      <c r="FV507" s="209"/>
      <c r="FW507" s="209"/>
      <c r="FX507" s="209"/>
      <c r="FY507" s="209"/>
      <c r="FZ507" s="209"/>
      <c r="GA507" s="209"/>
      <c r="GB507" s="209"/>
      <c r="GC507" s="209"/>
      <c r="GD507" s="209"/>
      <c r="GE507" s="209"/>
      <c r="GF507" s="209"/>
      <c r="GG507" s="209"/>
      <c r="GH507" s="209"/>
      <c r="GI507" s="209"/>
      <c r="GJ507" s="209"/>
      <c r="GK507" s="209"/>
      <c r="GL507" s="209"/>
      <c r="GM507" s="209"/>
    </row>
    <row r="508" spans="1:195" s="243" customFormat="1" ht="18.75" customHeight="1" x14ac:dyDescent="0.4">
      <c r="A508" s="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275"/>
      <c r="BT508" s="275"/>
      <c r="BU508" s="275"/>
      <c r="BV508" s="275"/>
      <c r="BW508" s="275"/>
      <c r="BX508" s="275"/>
      <c r="BY508" s="275"/>
      <c r="BZ508" s="275"/>
      <c r="CA508" s="275"/>
      <c r="CB508" s="275"/>
      <c r="CC508" s="275"/>
      <c r="CD508" s="275"/>
      <c r="CE508" s="275"/>
      <c r="CF508" s="275"/>
      <c r="CG508" s="275"/>
      <c r="CH508" s="275"/>
      <c r="CI508" s="275"/>
      <c r="CJ508" s="275"/>
      <c r="CK508" s="275"/>
      <c r="CL508" s="275"/>
      <c r="CM508" s="275"/>
      <c r="CN508" s="275"/>
      <c r="CO508" s="275"/>
      <c r="CP508" s="275"/>
      <c r="CQ508" s="275"/>
      <c r="CR508" s="275"/>
      <c r="CS508" s="275"/>
      <c r="CT508" s="275"/>
      <c r="CU508" s="275"/>
      <c r="CV508" s="275"/>
      <c r="CW508" s="275"/>
      <c r="CX508" s="275"/>
      <c r="CY508" s="275"/>
      <c r="CZ508" s="275"/>
      <c r="DA508" s="275"/>
      <c r="DB508" s="275"/>
      <c r="DC508" s="275"/>
      <c r="DD508" s="275"/>
      <c r="DE508" s="275"/>
      <c r="DF508" s="275"/>
      <c r="DG508" s="275"/>
      <c r="DH508" s="275"/>
      <c r="DI508" s="275"/>
      <c r="DJ508" s="275"/>
      <c r="DK508" s="275"/>
      <c r="DL508" s="275"/>
      <c r="DM508" s="275"/>
      <c r="DN508" s="275"/>
      <c r="DO508" s="275"/>
      <c r="DP508" s="275"/>
      <c r="DQ508" s="275"/>
      <c r="DR508" s="275"/>
      <c r="DS508" s="275"/>
      <c r="DT508" s="275"/>
      <c r="DU508" s="275"/>
      <c r="DV508" s="275"/>
      <c r="DW508" s="275"/>
      <c r="DX508" s="275"/>
      <c r="DY508" s="5"/>
      <c r="DZ508" s="5"/>
      <c r="EA508" s="5"/>
      <c r="EB508" s="5"/>
      <c r="EC508" s="5"/>
      <c r="ED508" s="193"/>
      <c r="EE508" s="209"/>
      <c r="EF508" s="209"/>
      <c r="EG508" s="209"/>
      <c r="EH508" s="209"/>
      <c r="EI508" s="209"/>
      <c r="EJ508" s="209"/>
      <c r="EK508" s="209"/>
      <c r="EL508" s="209"/>
      <c r="EM508" s="209"/>
      <c r="EN508" s="209"/>
      <c r="EO508" s="209"/>
      <c r="EP508" s="209"/>
      <c r="EQ508" s="209"/>
      <c r="ER508" s="209"/>
      <c r="ES508" s="209"/>
      <c r="ET508" s="209"/>
      <c r="EU508" s="209"/>
      <c r="EV508" s="209"/>
      <c r="EW508" s="209"/>
      <c r="EX508" s="209"/>
      <c r="EY508" s="209"/>
      <c r="EZ508" s="209"/>
      <c r="FA508" s="209"/>
      <c r="FB508" s="209"/>
      <c r="FC508" s="209"/>
      <c r="FD508" s="209"/>
      <c r="FE508" s="209"/>
      <c r="FF508" s="209"/>
      <c r="FG508" s="209"/>
      <c r="FH508" s="209"/>
      <c r="FI508" s="209"/>
      <c r="FJ508" s="209"/>
      <c r="FK508" s="209"/>
      <c r="FL508" s="209"/>
      <c r="FM508" s="209"/>
      <c r="FN508" s="209"/>
      <c r="FO508" s="209"/>
      <c r="FP508" s="209"/>
      <c r="FQ508" s="209"/>
      <c r="FR508" s="209"/>
      <c r="FS508" s="209"/>
      <c r="FT508" s="209"/>
      <c r="FU508" s="209"/>
      <c r="FV508" s="209"/>
      <c r="FW508" s="209"/>
      <c r="FX508" s="209"/>
      <c r="FY508" s="209"/>
      <c r="FZ508" s="209"/>
      <c r="GA508" s="209"/>
      <c r="GB508" s="209"/>
      <c r="GC508" s="209"/>
      <c r="GD508" s="209"/>
      <c r="GE508" s="209"/>
      <c r="GF508" s="209"/>
      <c r="GG508" s="209"/>
      <c r="GH508" s="209"/>
      <c r="GI508" s="209"/>
      <c r="GJ508" s="209"/>
      <c r="GK508" s="209"/>
      <c r="GL508" s="209"/>
      <c r="GM508" s="209"/>
    </row>
    <row r="509" spans="1:195" s="243" customFormat="1" ht="18.75" customHeight="1" x14ac:dyDescent="0.4">
      <c r="A509" s="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26"/>
      <c r="CH509" s="26"/>
      <c r="CI509" s="185"/>
      <c r="CJ509" s="185"/>
      <c r="CK509" s="185"/>
      <c r="CL509" s="185"/>
      <c r="CM509" s="185"/>
      <c r="CN509" s="185"/>
      <c r="CO509" s="185"/>
      <c r="CP509" s="185"/>
      <c r="CQ509" s="185"/>
      <c r="CR509" s="185"/>
      <c r="CS509" s="185"/>
      <c r="CT509" s="185"/>
      <c r="CU509" s="185"/>
      <c r="CV509" s="185"/>
      <c r="CW509" s="185"/>
      <c r="CX509" s="185"/>
      <c r="CY509" s="185"/>
      <c r="CZ509" s="185"/>
      <c r="DA509" s="185"/>
      <c r="DB509" s="185"/>
      <c r="DC509" s="185"/>
      <c r="DD509" s="185"/>
      <c r="DE509" s="185"/>
      <c r="DF509" s="5"/>
      <c r="DG509" s="5"/>
      <c r="DH509" s="5"/>
      <c r="DI509" s="5"/>
      <c r="DJ509" s="5"/>
      <c r="DK509" s="5"/>
      <c r="DL509" s="5"/>
      <c r="DM509" s="5"/>
      <c r="DN509" s="5"/>
      <c r="DO509" s="5"/>
      <c r="DP509" s="5"/>
      <c r="DQ509" s="5"/>
      <c r="DR509" s="5"/>
      <c r="DS509" s="5"/>
      <c r="DT509" s="5"/>
      <c r="DU509" s="5"/>
      <c r="DV509" s="5"/>
      <c r="DW509" s="5"/>
      <c r="DX509" s="5"/>
      <c r="DY509" s="5"/>
      <c r="DZ509" s="5"/>
      <c r="EA509" s="5"/>
      <c r="EB509" s="5"/>
      <c r="EC509" s="5"/>
      <c r="ED509" s="193"/>
      <c r="EE509" s="209"/>
      <c r="EF509" s="209"/>
      <c r="EG509" s="209"/>
      <c r="EH509" s="209"/>
      <c r="EI509" s="209"/>
      <c r="EJ509" s="209"/>
      <c r="EK509" s="209"/>
      <c r="EL509" s="209"/>
      <c r="EM509" s="209"/>
      <c r="EN509" s="209"/>
      <c r="EO509" s="209"/>
      <c r="EP509" s="209"/>
      <c r="EQ509" s="209"/>
      <c r="ER509" s="209"/>
      <c r="ES509" s="209"/>
      <c r="ET509" s="209"/>
      <c r="EU509" s="209"/>
      <c r="EV509" s="209"/>
      <c r="EW509" s="209"/>
      <c r="EX509" s="209"/>
      <c r="EY509" s="209"/>
      <c r="EZ509" s="209"/>
      <c r="FA509" s="209"/>
      <c r="FB509" s="209"/>
      <c r="FC509" s="209"/>
      <c r="FD509" s="209"/>
      <c r="FE509" s="209"/>
      <c r="FF509" s="209"/>
      <c r="FG509" s="209"/>
      <c r="FH509" s="209"/>
      <c r="FI509" s="209"/>
      <c r="FJ509" s="209"/>
      <c r="FK509" s="209"/>
      <c r="FL509" s="209"/>
      <c r="FM509" s="209"/>
      <c r="FN509" s="209"/>
      <c r="FO509" s="209"/>
      <c r="FP509" s="209"/>
      <c r="FQ509" s="209"/>
      <c r="FR509" s="209"/>
      <c r="FS509" s="209"/>
      <c r="FT509" s="209"/>
      <c r="FU509" s="209"/>
      <c r="FV509" s="209"/>
      <c r="FW509" s="209"/>
      <c r="FX509" s="209"/>
      <c r="FY509" s="209"/>
      <c r="FZ509" s="209"/>
      <c r="GA509" s="209"/>
      <c r="GB509" s="209"/>
      <c r="GC509" s="209"/>
      <c r="GD509" s="209"/>
      <c r="GE509" s="209"/>
      <c r="GF509" s="209"/>
      <c r="GG509" s="209"/>
      <c r="GH509" s="209"/>
      <c r="GI509" s="209"/>
      <c r="GJ509" s="209"/>
      <c r="GK509" s="209"/>
      <c r="GL509" s="209"/>
      <c r="GM509" s="209"/>
    </row>
    <row r="510" spans="1:195" s="243" customFormat="1" ht="18.75" customHeight="1" x14ac:dyDescent="0.4">
      <c r="A510" s="5"/>
      <c r="B510" s="5"/>
      <c r="C510" s="5"/>
      <c r="D510" s="5"/>
      <c r="E510" s="19" t="s">
        <v>254</v>
      </c>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19" t="s">
        <v>254</v>
      </c>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c r="CW510" s="5"/>
      <c r="CX510" s="5"/>
      <c r="CY510" s="5"/>
      <c r="CZ510" s="5"/>
      <c r="DA510" s="5"/>
      <c r="DB510" s="5"/>
      <c r="DC510" s="5"/>
      <c r="DD510" s="5"/>
      <c r="DE510" s="5"/>
      <c r="DF510" s="5"/>
      <c r="DG510" s="5"/>
      <c r="DH510" s="5"/>
      <c r="DI510" s="5"/>
      <c r="DJ510" s="5"/>
      <c r="DK510" s="5"/>
      <c r="DL510" s="5"/>
      <c r="DM510" s="5"/>
      <c r="DN510" s="5"/>
      <c r="DO510" s="5"/>
      <c r="DP510" s="5"/>
      <c r="DQ510" s="5"/>
      <c r="DR510" s="5"/>
      <c r="DS510" s="5"/>
      <c r="DT510" s="5"/>
      <c r="DU510" s="5"/>
      <c r="DV510" s="5"/>
      <c r="DW510" s="5"/>
      <c r="DX510" s="5"/>
      <c r="DY510" s="5"/>
      <c r="DZ510" s="5"/>
      <c r="EA510" s="5"/>
      <c r="EB510" s="5"/>
      <c r="EC510" s="5"/>
      <c r="ED510" s="193"/>
      <c r="EE510" s="209"/>
      <c r="EF510" s="209"/>
      <c r="EG510" s="209"/>
      <c r="EH510" s="209"/>
      <c r="EI510" s="209"/>
      <c r="EJ510" s="209"/>
      <c r="EK510" s="209"/>
      <c r="EL510" s="209"/>
      <c r="EM510" s="209"/>
      <c r="EN510" s="209"/>
      <c r="EO510" s="209"/>
      <c r="EP510" s="209"/>
      <c r="EQ510" s="209"/>
      <c r="ER510" s="209"/>
      <c r="ES510" s="209"/>
      <c r="ET510" s="209"/>
      <c r="EU510" s="209"/>
      <c r="EV510" s="209"/>
      <c r="EW510" s="209"/>
      <c r="EX510" s="209"/>
      <c r="EY510" s="209"/>
      <c r="EZ510" s="209"/>
      <c r="FA510" s="209"/>
      <c r="FB510" s="209"/>
      <c r="FC510" s="209"/>
      <c r="FD510" s="209"/>
      <c r="FE510" s="209"/>
      <c r="FF510" s="209"/>
      <c r="FG510" s="209"/>
      <c r="FH510" s="209"/>
      <c r="FI510" s="209"/>
      <c r="FJ510" s="209"/>
      <c r="FK510" s="209"/>
      <c r="FL510" s="209"/>
      <c r="FM510" s="209"/>
      <c r="FN510" s="209"/>
      <c r="FO510" s="209"/>
      <c r="FP510" s="209"/>
      <c r="FQ510" s="209"/>
      <c r="FR510" s="209"/>
      <c r="FS510" s="209"/>
      <c r="FT510" s="209"/>
      <c r="FU510" s="209"/>
      <c r="FV510" s="209"/>
      <c r="FW510" s="209"/>
      <c r="FX510" s="209"/>
      <c r="FY510" s="209"/>
      <c r="FZ510" s="209"/>
      <c r="GA510" s="209"/>
      <c r="GB510" s="209"/>
      <c r="GC510" s="209"/>
      <c r="GD510" s="209"/>
      <c r="GE510" s="209"/>
      <c r="GF510" s="209"/>
      <c r="GG510" s="209"/>
      <c r="GH510" s="209"/>
      <c r="GI510" s="209"/>
      <c r="GJ510" s="209"/>
      <c r="GK510" s="209"/>
      <c r="GL510" s="209"/>
      <c r="GM510" s="209"/>
    </row>
    <row r="511" spans="1:195" s="243" customFormat="1" ht="18.75" customHeight="1" x14ac:dyDescent="0.4">
      <c r="A511" s="5"/>
      <c r="B511" s="26"/>
      <c r="C511" s="5"/>
      <c r="D511" s="26"/>
      <c r="E511" s="5" t="s">
        <v>181</v>
      </c>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t="s">
        <v>181</v>
      </c>
      <c r="BT511" s="26"/>
      <c r="BU511" s="26"/>
      <c r="BV511" s="26"/>
      <c r="BW511" s="26"/>
      <c r="BX511" s="26"/>
      <c r="BY511" s="26"/>
      <c r="BZ511" s="26"/>
      <c r="CA511" s="26"/>
      <c r="CB511" s="26"/>
      <c r="CC511" s="26"/>
      <c r="CD511" s="26"/>
      <c r="CE511" s="26"/>
      <c r="CF511" s="26"/>
      <c r="CG511" s="26"/>
      <c r="CH511" s="26"/>
      <c r="CI511" s="26"/>
      <c r="CJ511" s="26"/>
      <c r="CK511" s="26"/>
      <c r="CL511" s="26"/>
      <c r="CM511" s="26"/>
      <c r="CN511" s="26"/>
      <c r="CO511" s="26"/>
      <c r="CP511" s="26"/>
      <c r="CQ511" s="26"/>
      <c r="CR511" s="26"/>
      <c r="CS511" s="26"/>
      <c r="CT511" s="26"/>
      <c r="CU511" s="26"/>
      <c r="CV511" s="26"/>
      <c r="CW511" s="26"/>
      <c r="CX511" s="26"/>
      <c r="CY511" s="26"/>
      <c r="CZ511" s="26"/>
      <c r="DA511" s="26"/>
      <c r="DB511" s="26"/>
      <c r="DC511" s="26"/>
      <c r="DD511" s="26"/>
      <c r="DE511" s="26"/>
      <c r="DF511" s="5"/>
      <c r="DG511" s="5"/>
      <c r="DH511" s="5"/>
      <c r="DI511" s="5"/>
      <c r="DJ511" s="5"/>
      <c r="DK511" s="5"/>
      <c r="DL511" s="5"/>
      <c r="DM511" s="5"/>
      <c r="DN511" s="5"/>
      <c r="DO511" s="5"/>
      <c r="DP511" s="5"/>
      <c r="DQ511" s="5"/>
      <c r="DR511" s="5"/>
      <c r="DS511" s="5"/>
      <c r="DT511" s="5"/>
      <c r="DU511" s="5"/>
      <c r="DV511" s="5"/>
      <c r="DW511" s="5"/>
      <c r="DX511" s="5"/>
      <c r="DY511" s="5"/>
      <c r="DZ511" s="5"/>
      <c r="EA511" s="5"/>
      <c r="EB511" s="5"/>
      <c r="EC511" s="5"/>
      <c r="ED511" s="193"/>
      <c r="EE511" s="209"/>
      <c r="EF511" s="209"/>
      <c r="EG511" s="209"/>
      <c r="EH511" s="209"/>
      <c r="EI511" s="209"/>
      <c r="EJ511" s="209"/>
      <c r="EK511" s="209"/>
      <c r="EL511" s="209"/>
      <c r="EM511" s="209"/>
      <c r="EN511" s="209"/>
      <c r="EO511" s="209"/>
      <c r="EP511" s="209"/>
      <c r="EQ511" s="209"/>
      <c r="ER511" s="209"/>
      <c r="ES511" s="209"/>
      <c r="ET511" s="209"/>
      <c r="EU511" s="209"/>
      <c r="EV511" s="209"/>
      <c r="EW511" s="209"/>
      <c r="EX511" s="209"/>
      <c r="EY511" s="209"/>
      <c r="EZ511" s="209"/>
      <c r="FA511" s="209"/>
      <c r="FB511" s="209"/>
      <c r="FC511" s="209"/>
      <c r="FD511" s="209"/>
      <c r="FE511" s="209"/>
      <c r="FF511" s="209"/>
      <c r="FG511" s="209"/>
      <c r="FH511" s="209"/>
      <c r="FI511" s="209"/>
      <c r="FJ511" s="209"/>
      <c r="FK511" s="209"/>
      <c r="FL511" s="209"/>
      <c r="FM511" s="209"/>
      <c r="FN511" s="209"/>
      <c r="FO511" s="209"/>
      <c r="FP511" s="209"/>
      <c r="FQ511" s="209"/>
      <c r="FR511" s="209"/>
      <c r="FS511" s="209"/>
      <c r="FT511" s="209"/>
      <c r="FU511" s="209"/>
      <c r="FV511" s="209"/>
      <c r="FW511" s="209"/>
      <c r="FX511" s="209"/>
      <c r="FY511" s="209"/>
      <c r="FZ511" s="209"/>
      <c r="GA511" s="209"/>
      <c r="GB511" s="209"/>
      <c r="GC511" s="209"/>
      <c r="GD511" s="209"/>
      <c r="GE511" s="209"/>
      <c r="GF511" s="209"/>
      <c r="GG511" s="209"/>
      <c r="GH511" s="209"/>
      <c r="GI511" s="209"/>
      <c r="GJ511" s="209"/>
      <c r="GK511" s="209"/>
      <c r="GL511" s="209"/>
      <c r="GM511" s="209"/>
    </row>
    <row r="512" spans="1:195" s="243" customFormat="1" ht="14.25" customHeight="1" x14ac:dyDescent="0.4">
      <c r="A512" s="5"/>
      <c r="B512" s="26"/>
      <c r="C512" s="26"/>
      <c r="D512" s="26"/>
      <c r="E512" s="564"/>
      <c r="F512" s="564"/>
      <c r="G512" s="564"/>
      <c r="H512" s="564"/>
      <c r="I512" s="564"/>
      <c r="J512" s="564"/>
      <c r="K512" s="564"/>
      <c r="L512" s="564"/>
      <c r="M512" s="564"/>
      <c r="N512" s="564"/>
      <c r="O512" s="564"/>
      <c r="P512" s="564"/>
      <c r="Q512" s="564"/>
      <c r="R512" s="564"/>
      <c r="S512" s="564"/>
      <c r="T512" s="564"/>
      <c r="U512" s="576" t="s">
        <v>255</v>
      </c>
      <c r="V512" s="577"/>
      <c r="W512" s="577"/>
      <c r="X512" s="577"/>
      <c r="Y512" s="577"/>
      <c r="Z512" s="577"/>
      <c r="AA512" s="577"/>
      <c r="AB512" s="577"/>
      <c r="AC512" s="577"/>
      <c r="AD512" s="577"/>
      <c r="AE512" s="577"/>
      <c r="AF512" s="577"/>
      <c r="AG512" s="577"/>
      <c r="AH512" s="577"/>
      <c r="AI512" s="577"/>
      <c r="AJ512" s="578"/>
      <c r="AK512" s="582" t="s">
        <v>256</v>
      </c>
      <c r="AL512" s="582"/>
      <c r="AM512" s="582"/>
      <c r="AN512" s="582"/>
      <c r="AO512" s="582"/>
      <c r="AP512" s="582"/>
      <c r="AQ512" s="582"/>
      <c r="AR512" s="582"/>
      <c r="AS512" s="582"/>
      <c r="AT512" s="582"/>
      <c r="AU512" s="582" t="s">
        <v>1</v>
      </c>
      <c r="AV512" s="582"/>
      <c r="AW512" s="582"/>
      <c r="AX512" s="582"/>
      <c r="AY512" s="582"/>
      <c r="AZ512" s="582"/>
      <c r="BA512" s="582"/>
      <c r="BB512" s="582"/>
      <c r="BC512" s="582"/>
      <c r="BD512" s="582"/>
      <c r="BE512" s="582"/>
      <c r="BF512" s="582"/>
      <c r="BG512" s="582"/>
      <c r="BH512" s="582"/>
      <c r="BI512" s="582"/>
      <c r="BJ512" s="582"/>
      <c r="BK512" s="5"/>
      <c r="BL512" s="5"/>
      <c r="BM512" s="5"/>
      <c r="BN512" s="5"/>
      <c r="BO512" s="5"/>
      <c r="BP512" s="5"/>
      <c r="BQ512" s="5"/>
      <c r="BR512" s="5"/>
      <c r="BS512" s="564"/>
      <c r="BT512" s="564"/>
      <c r="BU512" s="564"/>
      <c r="BV512" s="564"/>
      <c r="BW512" s="564"/>
      <c r="BX512" s="564"/>
      <c r="BY512" s="564"/>
      <c r="BZ512" s="564"/>
      <c r="CA512" s="564"/>
      <c r="CB512" s="564"/>
      <c r="CC512" s="564"/>
      <c r="CD512" s="564"/>
      <c r="CE512" s="564"/>
      <c r="CF512" s="564"/>
      <c r="CG512" s="564"/>
      <c r="CH512" s="564"/>
      <c r="CI512" s="576" t="s">
        <v>255</v>
      </c>
      <c r="CJ512" s="577"/>
      <c r="CK512" s="577"/>
      <c r="CL512" s="577"/>
      <c r="CM512" s="577"/>
      <c r="CN512" s="577"/>
      <c r="CO512" s="577"/>
      <c r="CP512" s="577"/>
      <c r="CQ512" s="577"/>
      <c r="CR512" s="577"/>
      <c r="CS512" s="577"/>
      <c r="CT512" s="577"/>
      <c r="CU512" s="577"/>
      <c r="CV512" s="577"/>
      <c r="CW512" s="577"/>
      <c r="CX512" s="578"/>
      <c r="CY512" s="582" t="s">
        <v>256</v>
      </c>
      <c r="CZ512" s="582"/>
      <c r="DA512" s="582"/>
      <c r="DB512" s="582"/>
      <c r="DC512" s="582"/>
      <c r="DD512" s="582"/>
      <c r="DE512" s="582"/>
      <c r="DF512" s="582"/>
      <c r="DG512" s="582"/>
      <c r="DH512" s="582"/>
      <c r="DI512" s="582" t="s">
        <v>1</v>
      </c>
      <c r="DJ512" s="582"/>
      <c r="DK512" s="582"/>
      <c r="DL512" s="582"/>
      <c r="DM512" s="582"/>
      <c r="DN512" s="582"/>
      <c r="DO512" s="582"/>
      <c r="DP512" s="582"/>
      <c r="DQ512" s="582"/>
      <c r="DR512" s="582"/>
      <c r="DS512" s="582"/>
      <c r="DT512" s="582"/>
      <c r="DU512" s="582"/>
      <c r="DV512" s="582"/>
      <c r="DW512" s="582"/>
      <c r="DX512" s="582"/>
      <c r="DY512" s="5"/>
      <c r="DZ512" s="5"/>
      <c r="EA512" s="5"/>
      <c r="EB512" s="5"/>
      <c r="EC512" s="5"/>
      <c r="ED512" s="193"/>
      <c r="EE512" s="209"/>
      <c r="EF512" s="209"/>
      <c r="EG512" s="209"/>
      <c r="EH512" s="209"/>
      <c r="EI512" s="209"/>
      <c r="EJ512" s="209"/>
      <c r="EK512" s="209"/>
      <c r="EL512" s="209"/>
      <c r="EM512" s="209"/>
      <c r="EN512" s="209"/>
      <c r="EO512" s="209"/>
      <c r="EP512" s="209"/>
      <c r="EQ512" s="209"/>
      <c r="ER512" s="209"/>
      <c r="ES512" s="209"/>
      <c r="ET512" s="209"/>
      <c r="EU512" s="209"/>
      <c r="EV512" s="209"/>
      <c r="EW512" s="209"/>
      <c r="EX512" s="209"/>
      <c r="EY512" s="209"/>
      <c r="EZ512" s="209"/>
      <c r="FA512" s="209"/>
      <c r="FB512" s="209"/>
      <c r="FC512" s="209"/>
      <c r="FD512" s="209"/>
      <c r="FE512" s="209"/>
      <c r="FF512" s="209"/>
      <c r="FG512" s="209"/>
      <c r="FH512" s="209"/>
      <c r="FI512" s="209"/>
      <c r="FJ512" s="209"/>
      <c r="FK512" s="209"/>
      <c r="FL512" s="209"/>
      <c r="FM512" s="209"/>
      <c r="FN512" s="209"/>
      <c r="FO512" s="209"/>
      <c r="FP512" s="209"/>
      <c r="FQ512" s="209"/>
      <c r="FR512" s="209"/>
      <c r="FS512" s="209"/>
      <c r="FT512" s="209"/>
      <c r="FU512" s="209"/>
      <c r="FV512" s="209"/>
      <c r="FW512" s="209"/>
      <c r="FX512" s="209"/>
      <c r="FY512" s="209"/>
      <c r="FZ512" s="209"/>
      <c r="GA512" s="209"/>
      <c r="GB512" s="209"/>
      <c r="GC512" s="209"/>
      <c r="GD512" s="209"/>
      <c r="GE512" s="209"/>
      <c r="GF512" s="209"/>
      <c r="GG512" s="209"/>
      <c r="GH512" s="209"/>
      <c r="GI512" s="209"/>
      <c r="GJ512" s="209"/>
      <c r="GK512" s="209"/>
      <c r="GL512" s="209"/>
      <c r="GM512" s="209"/>
    </row>
    <row r="513" spans="1:195" s="243" customFormat="1" ht="13.5" x14ac:dyDescent="0.4">
      <c r="A513" s="5"/>
      <c r="B513" s="26"/>
      <c r="C513" s="26"/>
      <c r="D513" s="26"/>
      <c r="E513" s="564"/>
      <c r="F513" s="564"/>
      <c r="G513" s="564"/>
      <c r="H513" s="564"/>
      <c r="I513" s="564"/>
      <c r="J513" s="564"/>
      <c r="K513" s="564"/>
      <c r="L513" s="564"/>
      <c r="M513" s="564"/>
      <c r="N513" s="564"/>
      <c r="O513" s="564"/>
      <c r="P513" s="564"/>
      <c r="Q513" s="564"/>
      <c r="R513" s="564"/>
      <c r="S513" s="564"/>
      <c r="T513" s="564"/>
      <c r="U513" s="579"/>
      <c r="V513" s="580"/>
      <c r="W513" s="580"/>
      <c r="X513" s="580"/>
      <c r="Y513" s="580"/>
      <c r="Z513" s="580"/>
      <c r="AA513" s="580"/>
      <c r="AB513" s="580"/>
      <c r="AC513" s="580"/>
      <c r="AD513" s="580"/>
      <c r="AE513" s="580"/>
      <c r="AF513" s="580"/>
      <c r="AG513" s="580"/>
      <c r="AH513" s="580"/>
      <c r="AI513" s="580"/>
      <c r="AJ513" s="581"/>
      <c r="AK513" s="582"/>
      <c r="AL513" s="582"/>
      <c r="AM513" s="582"/>
      <c r="AN513" s="582"/>
      <c r="AO513" s="582"/>
      <c r="AP513" s="582"/>
      <c r="AQ513" s="582"/>
      <c r="AR513" s="582"/>
      <c r="AS513" s="583"/>
      <c r="AT513" s="583"/>
      <c r="AU513" s="582"/>
      <c r="AV513" s="582"/>
      <c r="AW513" s="582"/>
      <c r="AX513" s="582"/>
      <c r="AY513" s="582"/>
      <c r="AZ513" s="582"/>
      <c r="BA513" s="582"/>
      <c r="BB513" s="582"/>
      <c r="BC513" s="582"/>
      <c r="BD513" s="582"/>
      <c r="BE513" s="582"/>
      <c r="BF513" s="582"/>
      <c r="BG513" s="582"/>
      <c r="BH513" s="582"/>
      <c r="BI513" s="582"/>
      <c r="BJ513" s="582"/>
      <c r="BK513" s="5"/>
      <c r="BL513" s="5"/>
      <c r="BM513" s="5"/>
      <c r="BN513" s="5"/>
      <c r="BO513" s="5"/>
      <c r="BP513" s="5"/>
      <c r="BQ513" s="5"/>
      <c r="BR513" s="5"/>
      <c r="BS513" s="564"/>
      <c r="BT513" s="564"/>
      <c r="BU513" s="564"/>
      <c r="BV513" s="564"/>
      <c r="BW513" s="564"/>
      <c r="BX513" s="564"/>
      <c r="BY513" s="564"/>
      <c r="BZ513" s="564"/>
      <c r="CA513" s="564"/>
      <c r="CB513" s="564"/>
      <c r="CC513" s="564"/>
      <c r="CD513" s="564"/>
      <c r="CE513" s="564"/>
      <c r="CF513" s="564"/>
      <c r="CG513" s="564"/>
      <c r="CH513" s="564"/>
      <c r="CI513" s="579"/>
      <c r="CJ513" s="580"/>
      <c r="CK513" s="580"/>
      <c r="CL513" s="580"/>
      <c r="CM513" s="580"/>
      <c r="CN513" s="580"/>
      <c r="CO513" s="580"/>
      <c r="CP513" s="580"/>
      <c r="CQ513" s="580"/>
      <c r="CR513" s="580"/>
      <c r="CS513" s="580"/>
      <c r="CT513" s="580"/>
      <c r="CU513" s="580"/>
      <c r="CV513" s="580"/>
      <c r="CW513" s="580"/>
      <c r="CX513" s="581"/>
      <c r="CY513" s="582"/>
      <c r="CZ513" s="582"/>
      <c r="DA513" s="582"/>
      <c r="DB513" s="582"/>
      <c r="DC513" s="582"/>
      <c r="DD513" s="582"/>
      <c r="DE513" s="582"/>
      <c r="DF513" s="582"/>
      <c r="DG513" s="583"/>
      <c r="DH513" s="583"/>
      <c r="DI513" s="582"/>
      <c r="DJ513" s="582"/>
      <c r="DK513" s="582"/>
      <c r="DL513" s="582"/>
      <c r="DM513" s="582"/>
      <c r="DN513" s="582"/>
      <c r="DO513" s="582"/>
      <c r="DP513" s="582"/>
      <c r="DQ513" s="582"/>
      <c r="DR513" s="582"/>
      <c r="DS513" s="582"/>
      <c r="DT513" s="582"/>
      <c r="DU513" s="582"/>
      <c r="DV513" s="582"/>
      <c r="DW513" s="582"/>
      <c r="DX513" s="582"/>
      <c r="DY513" s="5"/>
      <c r="DZ513" s="5"/>
      <c r="EA513" s="5"/>
      <c r="EB513" s="5"/>
      <c r="EC513" s="5"/>
      <c r="ED513" s="193"/>
      <c r="EE513" s="209"/>
      <c r="EF513" s="209"/>
      <c r="EG513" s="209"/>
      <c r="EH513" s="209"/>
      <c r="EI513" s="209"/>
      <c r="EJ513" s="209"/>
      <c r="EK513" s="209"/>
      <c r="EL513" s="209"/>
      <c r="EM513" s="209"/>
      <c r="EN513" s="209"/>
      <c r="EO513" s="209"/>
      <c r="EP513" s="209"/>
      <c r="EQ513" s="209"/>
      <c r="ER513" s="209"/>
      <c r="ES513" s="209"/>
      <c r="ET513" s="209"/>
      <c r="EU513" s="209"/>
      <c r="EV513" s="209"/>
      <c r="EW513" s="209"/>
      <c r="EX513" s="209"/>
      <c r="EY513" s="209"/>
      <c r="EZ513" s="209"/>
      <c r="FA513" s="209"/>
      <c r="FB513" s="209"/>
      <c r="FC513" s="209"/>
      <c r="FD513" s="209"/>
      <c r="FE513" s="209"/>
      <c r="FF513" s="209"/>
      <c r="FG513" s="209"/>
      <c r="FH513" s="209"/>
      <c r="FI513" s="209"/>
      <c r="FJ513" s="209"/>
      <c r="FK513" s="209"/>
      <c r="FL513" s="209"/>
      <c r="FM513" s="209"/>
      <c r="FN513" s="209"/>
      <c r="FO513" s="209"/>
      <c r="FP513" s="209"/>
      <c r="FQ513" s="209"/>
      <c r="FR513" s="209"/>
      <c r="FS513" s="209"/>
      <c r="FT513" s="209"/>
      <c r="FU513" s="209"/>
      <c r="FV513" s="209"/>
      <c r="FW513" s="209"/>
      <c r="FX513" s="209"/>
      <c r="FY513" s="209"/>
      <c r="FZ513" s="209"/>
      <c r="GA513" s="209"/>
      <c r="GB513" s="209"/>
      <c r="GC513" s="209"/>
      <c r="GD513" s="209"/>
      <c r="GE513" s="209"/>
      <c r="GF513" s="209"/>
      <c r="GG513" s="209"/>
      <c r="GH513" s="209"/>
      <c r="GI513" s="209"/>
      <c r="GJ513" s="209"/>
      <c r="GK513" s="209"/>
      <c r="GL513" s="209"/>
      <c r="GM513" s="209"/>
    </row>
    <row r="514" spans="1:195" s="243" customFormat="1" ht="24.2" customHeight="1" x14ac:dyDescent="0.4">
      <c r="A514" s="5"/>
      <c r="B514" s="5"/>
      <c r="C514" s="26"/>
      <c r="D514" s="26"/>
      <c r="E514" s="564" t="s">
        <v>55</v>
      </c>
      <c r="F514" s="564"/>
      <c r="G514" s="564"/>
      <c r="H514" s="564"/>
      <c r="I514" s="564"/>
      <c r="J514" s="564"/>
      <c r="K514" s="564"/>
      <c r="L514" s="564"/>
      <c r="M514" s="564"/>
      <c r="N514" s="564"/>
      <c r="O514" s="564"/>
      <c r="P514" s="564"/>
      <c r="Q514" s="564"/>
      <c r="R514" s="564"/>
      <c r="S514" s="564"/>
      <c r="T514" s="564"/>
      <c r="U514" s="565"/>
      <c r="V514" s="565"/>
      <c r="W514" s="565"/>
      <c r="X514" s="565"/>
      <c r="Y514" s="565"/>
      <c r="Z514" s="565"/>
      <c r="AA514" s="565"/>
      <c r="AB514" s="565"/>
      <c r="AC514" s="565"/>
      <c r="AD514" s="565"/>
      <c r="AE514" s="565"/>
      <c r="AF514" s="565"/>
      <c r="AG514" s="565"/>
      <c r="AH514" s="565"/>
      <c r="AI514" s="565"/>
      <c r="AJ514" s="565"/>
      <c r="AK514" s="566"/>
      <c r="AL514" s="567"/>
      <c r="AM514" s="567"/>
      <c r="AN514" s="567"/>
      <c r="AO514" s="567"/>
      <c r="AP514" s="567"/>
      <c r="AQ514" s="567"/>
      <c r="AR514" s="567"/>
      <c r="AS514" s="568" t="s">
        <v>257</v>
      </c>
      <c r="AT514" s="569"/>
      <c r="AU514" s="570"/>
      <c r="AV514" s="565"/>
      <c r="AW514" s="565"/>
      <c r="AX514" s="565"/>
      <c r="AY514" s="565"/>
      <c r="AZ514" s="565"/>
      <c r="BA514" s="565"/>
      <c r="BB514" s="565"/>
      <c r="BC514" s="565"/>
      <c r="BD514" s="565"/>
      <c r="BE514" s="565"/>
      <c r="BF514" s="565"/>
      <c r="BG514" s="565"/>
      <c r="BH514" s="565"/>
      <c r="BI514" s="565"/>
      <c r="BJ514" s="565"/>
      <c r="BK514" s="5"/>
      <c r="BL514" s="5"/>
      <c r="BM514" s="5"/>
      <c r="BN514" s="5"/>
      <c r="BO514" s="5"/>
      <c r="BP514" s="5"/>
      <c r="BQ514" s="5"/>
      <c r="BR514" s="5"/>
      <c r="BS514" s="564" t="s">
        <v>55</v>
      </c>
      <c r="BT514" s="564"/>
      <c r="BU514" s="564"/>
      <c r="BV514" s="564"/>
      <c r="BW514" s="564"/>
      <c r="BX514" s="564"/>
      <c r="BY514" s="564"/>
      <c r="BZ514" s="564"/>
      <c r="CA514" s="564"/>
      <c r="CB514" s="564"/>
      <c r="CC514" s="564"/>
      <c r="CD514" s="564"/>
      <c r="CE514" s="564"/>
      <c r="CF514" s="564"/>
      <c r="CG514" s="564"/>
      <c r="CH514" s="564"/>
      <c r="CI514" s="565" t="s">
        <v>411</v>
      </c>
      <c r="CJ514" s="565"/>
      <c r="CK514" s="565"/>
      <c r="CL514" s="565"/>
      <c r="CM514" s="565"/>
      <c r="CN514" s="565"/>
      <c r="CO514" s="565"/>
      <c r="CP514" s="565"/>
      <c r="CQ514" s="565"/>
      <c r="CR514" s="565"/>
      <c r="CS514" s="565"/>
      <c r="CT514" s="565"/>
      <c r="CU514" s="565"/>
      <c r="CV514" s="565"/>
      <c r="CW514" s="565"/>
      <c r="CX514" s="565"/>
      <c r="CY514" s="566">
        <v>2</v>
      </c>
      <c r="CZ514" s="567"/>
      <c r="DA514" s="567"/>
      <c r="DB514" s="567"/>
      <c r="DC514" s="567"/>
      <c r="DD514" s="567"/>
      <c r="DE514" s="567"/>
      <c r="DF514" s="567"/>
      <c r="DG514" s="568" t="s">
        <v>257</v>
      </c>
      <c r="DH514" s="569"/>
      <c r="DI514" s="570" t="s">
        <v>145</v>
      </c>
      <c r="DJ514" s="565"/>
      <c r="DK514" s="565"/>
      <c r="DL514" s="565"/>
      <c r="DM514" s="565"/>
      <c r="DN514" s="565"/>
      <c r="DO514" s="565"/>
      <c r="DP514" s="565"/>
      <c r="DQ514" s="565"/>
      <c r="DR514" s="565"/>
      <c r="DS514" s="565"/>
      <c r="DT514" s="565"/>
      <c r="DU514" s="565"/>
      <c r="DV514" s="565"/>
      <c r="DW514" s="565"/>
      <c r="DX514" s="565"/>
      <c r="DY514" s="5"/>
      <c r="DZ514" s="5"/>
      <c r="EA514" s="5"/>
      <c r="EB514" s="5"/>
      <c r="EC514" s="5"/>
      <c r="ED514" s="193"/>
      <c r="EE514" s="209"/>
      <c r="EF514" s="210"/>
      <c r="EG514" s="210"/>
      <c r="EI514" s="210"/>
      <c r="EJ514" s="210"/>
      <c r="EK514" s="210"/>
      <c r="EL514" s="210"/>
      <c r="EM514" s="210"/>
      <c r="EN514" s="253"/>
      <c r="EO514" s="209"/>
      <c r="EP514" s="209"/>
      <c r="EQ514" s="209"/>
      <c r="ER514" s="209"/>
      <c r="ES514" s="209"/>
      <c r="ET514" s="209"/>
      <c r="EU514" s="209"/>
      <c r="EV514" s="209"/>
      <c r="EW514" s="209"/>
      <c r="EX514" s="209"/>
      <c r="EY514" s="209"/>
      <c r="EZ514" s="209"/>
      <c r="FA514" s="209"/>
      <c r="FB514" s="209"/>
      <c r="FC514" s="209"/>
      <c r="FD514" s="209"/>
      <c r="FE514" s="209"/>
      <c r="FF514" s="209"/>
      <c r="FG514" s="209"/>
      <c r="FH514" s="209"/>
      <c r="FI514" s="209"/>
      <c r="FJ514" s="209"/>
      <c r="FK514" s="209"/>
      <c r="FL514" s="209"/>
      <c r="FM514" s="209"/>
      <c r="FN514" s="209"/>
      <c r="FO514" s="209"/>
      <c r="FP514" s="209"/>
      <c r="FQ514" s="209"/>
      <c r="FR514" s="209"/>
      <c r="FS514" s="209"/>
      <c r="FT514" s="209"/>
      <c r="FU514" s="209"/>
      <c r="FV514" s="209"/>
      <c r="FW514" s="209"/>
      <c r="FX514" s="209"/>
      <c r="FY514" s="209"/>
      <c r="FZ514" s="209"/>
      <c r="GA514" s="209"/>
      <c r="GB514" s="209"/>
      <c r="GC514" s="209"/>
      <c r="GD514" s="209"/>
      <c r="GE514" s="209"/>
      <c r="GF514" s="209"/>
      <c r="GG514" s="209"/>
      <c r="GH514" s="209"/>
      <c r="GI514" s="209"/>
      <c r="GJ514" s="209"/>
      <c r="GK514" s="209"/>
      <c r="GL514" s="209"/>
      <c r="GM514" s="209"/>
    </row>
    <row r="515" spans="1:195" s="243" customFormat="1" ht="24.2" customHeight="1" x14ac:dyDescent="0.4">
      <c r="A515" s="5"/>
      <c r="B515" s="5"/>
      <c r="C515" s="26"/>
      <c r="D515" s="26"/>
      <c r="E515" s="564" t="s">
        <v>56</v>
      </c>
      <c r="F515" s="564"/>
      <c r="G515" s="564"/>
      <c r="H515" s="564"/>
      <c r="I515" s="564"/>
      <c r="J515" s="564"/>
      <c r="K515" s="564"/>
      <c r="L515" s="564"/>
      <c r="M515" s="564"/>
      <c r="N515" s="564"/>
      <c r="O515" s="564"/>
      <c r="P515" s="564"/>
      <c r="Q515" s="564"/>
      <c r="R515" s="564"/>
      <c r="S515" s="564"/>
      <c r="T515" s="564"/>
      <c r="U515" s="565"/>
      <c r="V515" s="565"/>
      <c r="W515" s="565"/>
      <c r="X515" s="565"/>
      <c r="Y515" s="565"/>
      <c r="Z515" s="565"/>
      <c r="AA515" s="565"/>
      <c r="AB515" s="565"/>
      <c r="AC515" s="565"/>
      <c r="AD515" s="565"/>
      <c r="AE515" s="565"/>
      <c r="AF515" s="565"/>
      <c r="AG515" s="565"/>
      <c r="AH515" s="565"/>
      <c r="AI515" s="565"/>
      <c r="AJ515" s="565"/>
      <c r="AK515" s="566"/>
      <c r="AL515" s="567"/>
      <c r="AM515" s="567"/>
      <c r="AN515" s="567"/>
      <c r="AO515" s="567"/>
      <c r="AP515" s="567"/>
      <c r="AQ515" s="567"/>
      <c r="AR515" s="567"/>
      <c r="AS515" s="568" t="s">
        <v>257</v>
      </c>
      <c r="AT515" s="569"/>
      <c r="AU515" s="570"/>
      <c r="AV515" s="565"/>
      <c r="AW515" s="565"/>
      <c r="AX515" s="565"/>
      <c r="AY515" s="565"/>
      <c r="AZ515" s="565"/>
      <c r="BA515" s="565"/>
      <c r="BB515" s="565"/>
      <c r="BC515" s="565"/>
      <c r="BD515" s="565"/>
      <c r="BE515" s="565"/>
      <c r="BF515" s="565"/>
      <c r="BG515" s="565"/>
      <c r="BH515" s="565"/>
      <c r="BI515" s="565"/>
      <c r="BJ515" s="565"/>
      <c r="BK515" s="5"/>
      <c r="BL515" s="5"/>
      <c r="BM515" s="5"/>
      <c r="BN515" s="5"/>
      <c r="BO515" s="5"/>
      <c r="BP515" s="5"/>
      <c r="BQ515" s="5"/>
      <c r="BR515" s="5"/>
      <c r="BS515" s="564" t="s">
        <v>56</v>
      </c>
      <c r="BT515" s="564"/>
      <c r="BU515" s="564"/>
      <c r="BV515" s="564"/>
      <c r="BW515" s="564"/>
      <c r="BX515" s="564"/>
      <c r="BY515" s="564"/>
      <c r="BZ515" s="564"/>
      <c r="CA515" s="564"/>
      <c r="CB515" s="564"/>
      <c r="CC515" s="564"/>
      <c r="CD515" s="564"/>
      <c r="CE515" s="564"/>
      <c r="CF515" s="564"/>
      <c r="CG515" s="564"/>
      <c r="CH515" s="564"/>
      <c r="CI515" s="565" t="s">
        <v>412</v>
      </c>
      <c r="CJ515" s="565"/>
      <c r="CK515" s="565"/>
      <c r="CL515" s="565"/>
      <c r="CM515" s="565"/>
      <c r="CN515" s="565"/>
      <c r="CO515" s="565"/>
      <c r="CP515" s="565"/>
      <c r="CQ515" s="565"/>
      <c r="CR515" s="565"/>
      <c r="CS515" s="565"/>
      <c r="CT515" s="565"/>
      <c r="CU515" s="565"/>
      <c r="CV515" s="565"/>
      <c r="CW515" s="565"/>
      <c r="CX515" s="565"/>
      <c r="CY515" s="566"/>
      <c r="CZ515" s="567"/>
      <c r="DA515" s="567"/>
      <c r="DB515" s="567"/>
      <c r="DC515" s="567"/>
      <c r="DD515" s="567"/>
      <c r="DE515" s="567"/>
      <c r="DF515" s="567"/>
      <c r="DG515" s="568" t="s">
        <v>257</v>
      </c>
      <c r="DH515" s="569"/>
      <c r="DI515" s="570"/>
      <c r="DJ515" s="565"/>
      <c r="DK515" s="565"/>
      <c r="DL515" s="565"/>
      <c r="DM515" s="565"/>
      <c r="DN515" s="565"/>
      <c r="DO515" s="565"/>
      <c r="DP515" s="565"/>
      <c r="DQ515" s="565"/>
      <c r="DR515" s="565"/>
      <c r="DS515" s="565"/>
      <c r="DT515" s="565"/>
      <c r="DU515" s="565"/>
      <c r="DV515" s="565"/>
      <c r="DW515" s="565"/>
      <c r="DX515" s="565"/>
      <c r="DY515" s="5"/>
      <c r="DZ515" s="5"/>
      <c r="EA515" s="5"/>
      <c r="EB515" s="5"/>
      <c r="EC515" s="5"/>
      <c r="ED515" s="193"/>
      <c r="EE515" s="209"/>
      <c r="EF515" s="210"/>
      <c r="EG515" s="210"/>
      <c r="EH515" s="210"/>
      <c r="EI515" s="210"/>
      <c r="EJ515" s="210"/>
      <c r="EK515" s="210"/>
      <c r="EL515" s="210"/>
      <c r="EM515" s="209"/>
      <c r="EN515" s="209"/>
      <c r="EO515" s="209"/>
      <c r="EP515" s="209"/>
      <c r="EQ515" s="209"/>
      <c r="ER515" s="209"/>
      <c r="ES515" s="209"/>
      <c r="ET515" s="209"/>
      <c r="EU515" s="209"/>
      <c r="EV515" s="209"/>
      <c r="EW515" s="209"/>
      <c r="EX515" s="209"/>
      <c r="EY515" s="209"/>
      <c r="EZ515" s="209"/>
      <c r="FA515" s="209"/>
      <c r="FB515" s="209"/>
      <c r="FC515" s="209"/>
      <c r="FD515" s="209"/>
      <c r="FE515" s="209"/>
      <c r="FF515" s="209"/>
      <c r="FG515" s="209"/>
      <c r="FH515" s="209"/>
      <c r="FI515" s="209"/>
      <c r="FJ515" s="209"/>
      <c r="FK515" s="209"/>
      <c r="FL515" s="209"/>
      <c r="FM515" s="209"/>
      <c r="FN515" s="209"/>
      <c r="FO515" s="209"/>
      <c r="FP515" s="209"/>
      <c r="FQ515" s="209"/>
      <c r="FR515" s="209"/>
      <c r="FS515" s="209"/>
      <c r="FT515" s="209"/>
      <c r="FU515" s="209"/>
      <c r="FV515" s="209"/>
      <c r="FW515" s="209"/>
      <c r="FX515" s="209"/>
      <c r="FY515" s="209"/>
      <c r="FZ515" s="209"/>
      <c r="GA515" s="209"/>
      <c r="GB515" s="209"/>
      <c r="GC515" s="209"/>
      <c r="GD515" s="209"/>
      <c r="GE515" s="209"/>
      <c r="GF515" s="209"/>
      <c r="GG515" s="209"/>
      <c r="GH515" s="209"/>
      <c r="GI515" s="209"/>
      <c r="GJ515" s="209"/>
      <c r="GK515" s="209"/>
      <c r="GL515" s="209"/>
      <c r="GM515" s="209"/>
    </row>
    <row r="516" spans="1:195" s="243" customFormat="1" ht="24.2" customHeight="1" x14ac:dyDescent="0.4">
      <c r="A516" s="5"/>
      <c r="B516" s="5"/>
      <c r="C516" s="95"/>
      <c r="D516" s="95"/>
      <c r="E516" s="575" t="s">
        <v>117</v>
      </c>
      <c r="F516" s="575"/>
      <c r="G516" s="575"/>
      <c r="H516" s="575"/>
      <c r="I516" s="575"/>
      <c r="J516" s="575"/>
      <c r="K516" s="575"/>
      <c r="L516" s="575"/>
      <c r="M516" s="575"/>
      <c r="N516" s="575"/>
      <c r="O516" s="575"/>
      <c r="P516" s="575"/>
      <c r="Q516" s="575"/>
      <c r="R516" s="575"/>
      <c r="S516" s="575"/>
      <c r="T516" s="575"/>
      <c r="U516" s="565"/>
      <c r="V516" s="565"/>
      <c r="W516" s="565"/>
      <c r="X516" s="565"/>
      <c r="Y516" s="565"/>
      <c r="Z516" s="565"/>
      <c r="AA516" s="565"/>
      <c r="AB516" s="565"/>
      <c r="AC516" s="565"/>
      <c r="AD516" s="565"/>
      <c r="AE516" s="565"/>
      <c r="AF516" s="565"/>
      <c r="AG516" s="565"/>
      <c r="AH516" s="565"/>
      <c r="AI516" s="565"/>
      <c r="AJ516" s="565"/>
      <c r="AK516" s="566"/>
      <c r="AL516" s="567"/>
      <c r="AM516" s="567"/>
      <c r="AN516" s="567"/>
      <c r="AO516" s="567"/>
      <c r="AP516" s="567"/>
      <c r="AQ516" s="567"/>
      <c r="AR516" s="567"/>
      <c r="AS516" s="568" t="s">
        <v>257</v>
      </c>
      <c r="AT516" s="569"/>
      <c r="AU516" s="570"/>
      <c r="AV516" s="565"/>
      <c r="AW516" s="565"/>
      <c r="AX516" s="565"/>
      <c r="AY516" s="565"/>
      <c r="AZ516" s="565"/>
      <c r="BA516" s="565"/>
      <c r="BB516" s="565"/>
      <c r="BC516" s="565"/>
      <c r="BD516" s="565"/>
      <c r="BE516" s="565"/>
      <c r="BF516" s="565"/>
      <c r="BG516" s="565"/>
      <c r="BH516" s="565"/>
      <c r="BI516" s="565"/>
      <c r="BJ516" s="565"/>
      <c r="BK516" s="5"/>
      <c r="BL516" s="5"/>
      <c r="BM516" s="5"/>
      <c r="BN516" s="5"/>
      <c r="BO516" s="5"/>
      <c r="BP516" s="5"/>
      <c r="BQ516" s="5"/>
      <c r="BR516" s="5"/>
      <c r="BS516" s="575" t="s">
        <v>117</v>
      </c>
      <c r="BT516" s="575"/>
      <c r="BU516" s="575"/>
      <c r="BV516" s="575"/>
      <c r="BW516" s="575"/>
      <c r="BX516" s="575"/>
      <c r="BY516" s="575"/>
      <c r="BZ516" s="575"/>
      <c r="CA516" s="575"/>
      <c r="CB516" s="575"/>
      <c r="CC516" s="575"/>
      <c r="CD516" s="575"/>
      <c r="CE516" s="575"/>
      <c r="CF516" s="575"/>
      <c r="CG516" s="575"/>
      <c r="CH516" s="575"/>
      <c r="CI516" s="565" t="s">
        <v>413</v>
      </c>
      <c r="CJ516" s="565"/>
      <c r="CK516" s="565"/>
      <c r="CL516" s="565"/>
      <c r="CM516" s="565"/>
      <c r="CN516" s="565"/>
      <c r="CO516" s="565"/>
      <c r="CP516" s="565"/>
      <c r="CQ516" s="565"/>
      <c r="CR516" s="565"/>
      <c r="CS516" s="565"/>
      <c r="CT516" s="565"/>
      <c r="CU516" s="565"/>
      <c r="CV516" s="565"/>
      <c r="CW516" s="565"/>
      <c r="CX516" s="565"/>
      <c r="CY516" s="566">
        <v>2</v>
      </c>
      <c r="CZ516" s="567"/>
      <c r="DA516" s="567"/>
      <c r="DB516" s="567"/>
      <c r="DC516" s="567"/>
      <c r="DD516" s="567"/>
      <c r="DE516" s="567"/>
      <c r="DF516" s="567"/>
      <c r="DG516" s="568" t="s">
        <v>257</v>
      </c>
      <c r="DH516" s="569"/>
      <c r="DI516" s="570" t="s">
        <v>145</v>
      </c>
      <c r="DJ516" s="565"/>
      <c r="DK516" s="565"/>
      <c r="DL516" s="565"/>
      <c r="DM516" s="565"/>
      <c r="DN516" s="565"/>
      <c r="DO516" s="565"/>
      <c r="DP516" s="565"/>
      <c r="DQ516" s="565"/>
      <c r="DR516" s="565"/>
      <c r="DS516" s="565"/>
      <c r="DT516" s="565"/>
      <c r="DU516" s="565"/>
      <c r="DV516" s="565"/>
      <c r="DW516" s="565"/>
      <c r="DX516" s="565"/>
      <c r="DY516" s="5"/>
      <c r="DZ516" s="5"/>
      <c r="EA516" s="5"/>
      <c r="EB516" s="5"/>
      <c r="EC516" s="5"/>
      <c r="ED516" s="193"/>
      <c r="EE516" s="209"/>
      <c r="EF516" s="210"/>
      <c r="EG516" s="210"/>
      <c r="EH516" s="210"/>
      <c r="EI516" s="210"/>
      <c r="EJ516" s="210"/>
      <c r="EK516" s="210"/>
      <c r="EL516" s="210"/>
      <c r="EM516" s="209"/>
      <c r="EN516" s="209"/>
      <c r="EO516" s="209"/>
      <c r="EP516" s="209"/>
      <c r="EQ516" s="209"/>
      <c r="ER516" s="209"/>
      <c r="ES516" s="209"/>
      <c r="ET516" s="209"/>
      <c r="EU516" s="209"/>
      <c r="EV516" s="209"/>
      <c r="EW516" s="209"/>
      <c r="EX516" s="209"/>
      <c r="EY516" s="209"/>
      <c r="EZ516" s="209"/>
      <c r="FA516" s="209"/>
      <c r="FB516" s="209"/>
      <c r="FC516" s="209"/>
      <c r="FD516" s="209"/>
      <c r="FE516" s="209"/>
      <c r="FF516" s="209"/>
      <c r="FG516" s="209"/>
      <c r="FH516" s="209"/>
      <c r="FI516" s="209"/>
      <c r="FJ516" s="209"/>
      <c r="FK516" s="209"/>
      <c r="FL516" s="209"/>
      <c r="FM516" s="209"/>
      <c r="FN516" s="209"/>
      <c r="FO516" s="209"/>
      <c r="FP516" s="209"/>
      <c r="FQ516" s="209"/>
      <c r="FR516" s="209"/>
      <c r="FS516" s="209"/>
      <c r="FT516" s="209"/>
      <c r="FU516" s="209"/>
      <c r="FV516" s="209"/>
      <c r="FW516" s="209"/>
      <c r="FX516" s="209"/>
      <c r="FY516" s="209"/>
      <c r="FZ516" s="209"/>
      <c r="GA516" s="209"/>
      <c r="GB516" s="209"/>
      <c r="GC516" s="209"/>
      <c r="GD516" s="209"/>
      <c r="GE516" s="209"/>
      <c r="GF516" s="209"/>
      <c r="GG516" s="209"/>
      <c r="GH516" s="209"/>
      <c r="GI516" s="209"/>
      <c r="GJ516" s="209"/>
      <c r="GK516" s="209"/>
      <c r="GL516" s="209"/>
      <c r="GM516" s="209"/>
    </row>
    <row r="517" spans="1:195" s="243" customFormat="1" ht="18.75" customHeight="1" x14ac:dyDescent="0.4">
      <c r="A517" s="5"/>
      <c r="B517" s="27"/>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95"/>
      <c r="BQ517" s="95"/>
      <c r="BR517" s="95"/>
      <c r="BS517" s="26" t="s">
        <v>58</v>
      </c>
      <c r="BT517" s="97"/>
      <c r="BU517" s="97"/>
      <c r="BV517" s="97"/>
      <c r="BW517" s="97"/>
      <c r="BX517" s="97"/>
      <c r="BY517" s="97"/>
      <c r="BZ517" s="97"/>
      <c r="CA517" s="97"/>
      <c r="CB517" s="97"/>
      <c r="CC517" s="97"/>
      <c r="CD517" s="97"/>
      <c r="CE517" s="97"/>
      <c r="CF517" s="97"/>
      <c r="CG517" s="97"/>
      <c r="CH517" s="97"/>
      <c r="CI517" s="97"/>
      <c r="CJ517" s="97"/>
      <c r="CK517" s="97"/>
      <c r="CL517" s="97"/>
      <c r="CM517" s="97"/>
      <c r="CN517" s="97"/>
      <c r="CO517" s="97"/>
      <c r="CP517" s="97"/>
      <c r="CQ517" s="97"/>
      <c r="CR517" s="97"/>
      <c r="CS517" s="97"/>
      <c r="CT517" s="97"/>
      <c r="CU517" s="97"/>
      <c r="CV517" s="97"/>
      <c r="CW517" s="97"/>
      <c r="CX517" s="97"/>
      <c r="CY517" s="97"/>
      <c r="CZ517" s="97"/>
      <c r="DA517" s="97"/>
      <c r="DB517" s="97"/>
      <c r="DC517" s="97"/>
      <c r="DD517" s="97"/>
      <c r="DE517" s="97"/>
      <c r="DF517" s="97"/>
      <c r="DG517" s="97"/>
      <c r="DH517" s="97"/>
      <c r="DI517" s="97"/>
      <c r="DJ517" s="97"/>
      <c r="DK517" s="97"/>
      <c r="DL517" s="97"/>
      <c r="DM517" s="97"/>
      <c r="DN517" s="97"/>
      <c r="DO517" s="97"/>
      <c r="DP517" s="97"/>
      <c r="DQ517" s="97"/>
      <c r="DR517" s="97"/>
      <c r="DS517" s="97"/>
      <c r="DT517" s="97"/>
      <c r="DU517" s="97"/>
      <c r="DV517" s="97"/>
      <c r="DW517" s="97"/>
      <c r="DX517" s="97"/>
      <c r="DY517" s="5"/>
      <c r="DZ517" s="5"/>
      <c r="EA517" s="5"/>
      <c r="EB517" s="5"/>
      <c r="EC517" s="5"/>
      <c r="ED517" s="193"/>
      <c r="EE517" s="209"/>
      <c r="EF517" s="209"/>
      <c r="EG517" s="209"/>
      <c r="EH517" s="209"/>
      <c r="EI517" s="209"/>
      <c r="EJ517" s="209"/>
      <c r="EK517" s="209"/>
      <c r="EL517" s="209"/>
      <c r="EM517" s="209"/>
      <c r="EN517" s="209"/>
      <c r="EO517" s="209"/>
      <c r="EP517" s="209"/>
      <c r="EQ517" s="209"/>
      <c r="ER517" s="209"/>
      <c r="ES517" s="209"/>
      <c r="ET517" s="209"/>
      <c r="EU517" s="209"/>
      <c r="EV517" s="209"/>
      <c r="EW517" s="209"/>
      <c r="EX517" s="209"/>
      <c r="EY517" s="209"/>
      <c r="EZ517" s="209"/>
      <c r="FA517" s="209"/>
      <c r="FB517" s="209"/>
      <c r="FC517" s="209"/>
      <c r="FD517" s="209"/>
      <c r="FE517" s="209"/>
      <c r="FF517" s="209"/>
      <c r="FG517" s="209"/>
      <c r="FH517" s="209"/>
      <c r="FI517" s="209"/>
      <c r="FJ517" s="209"/>
      <c r="FK517" s="209"/>
      <c r="FL517" s="209"/>
      <c r="FM517" s="209"/>
      <c r="FN517" s="209"/>
      <c r="FO517" s="209"/>
      <c r="FP517" s="209"/>
      <c r="FQ517" s="209"/>
      <c r="FR517" s="209"/>
      <c r="FS517" s="209"/>
      <c r="FT517" s="209"/>
      <c r="FU517" s="209"/>
      <c r="FV517" s="209"/>
      <c r="FW517" s="209"/>
      <c r="FX517" s="209"/>
      <c r="FY517" s="209"/>
      <c r="FZ517" s="209"/>
      <c r="GA517" s="209"/>
      <c r="GB517" s="209"/>
      <c r="GC517" s="209"/>
      <c r="GD517" s="209"/>
      <c r="GE517" s="209"/>
      <c r="GF517" s="209"/>
      <c r="GG517" s="209"/>
      <c r="GH517" s="209"/>
      <c r="GI517" s="209"/>
      <c r="GJ517" s="209"/>
      <c r="GK517" s="209"/>
      <c r="GL517" s="209"/>
      <c r="GM517" s="209"/>
    </row>
    <row r="518" spans="1:195" s="243" customFormat="1" ht="18.75" customHeight="1" x14ac:dyDescent="0.4">
      <c r="A518" s="5"/>
      <c r="B518" s="27"/>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95"/>
      <c r="BQ518" s="95"/>
      <c r="BR518" s="95"/>
      <c r="BS518" s="26" t="s">
        <v>166</v>
      </c>
      <c r="BT518" s="95"/>
      <c r="BU518" s="95"/>
      <c r="BV518" s="95"/>
      <c r="BW518" s="95"/>
      <c r="BX518" s="95"/>
      <c r="BY518" s="95"/>
      <c r="BZ518" s="95"/>
      <c r="CA518" s="95"/>
      <c r="CB518" s="95"/>
      <c r="CC518" s="95"/>
      <c r="CD518" s="95"/>
      <c r="CE518" s="95"/>
      <c r="CF518" s="95"/>
      <c r="CG518" s="95"/>
      <c r="CH518" s="95"/>
      <c r="CI518" s="95"/>
      <c r="CJ518" s="95"/>
      <c r="CK518" s="95"/>
      <c r="CL518" s="95"/>
      <c r="CM518" s="95"/>
      <c r="CN518" s="95"/>
      <c r="CO518" s="95"/>
      <c r="CP518" s="95"/>
      <c r="CQ518" s="95"/>
      <c r="CR518" s="95"/>
      <c r="CS518" s="95"/>
      <c r="CT518" s="95"/>
      <c r="CU518" s="95"/>
      <c r="CV518" s="95"/>
      <c r="CW518" s="95"/>
      <c r="CX518" s="95"/>
      <c r="CY518" s="95"/>
      <c r="CZ518" s="95"/>
      <c r="DA518" s="95"/>
      <c r="DB518" s="95"/>
      <c r="DC518" s="95"/>
      <c r="DD518" s="95"/>
      <c r="DE518" s="95"/>
      <c r="DF518" s="95"/>
      <c r="DG518" s="95"/>
      <c r="DH518" s="95"/>
      <c r="DI518" s="95"/>
      <c r="DJ518" s="95"/>
      <c r="DK518" s="95"/>
      <c r="DL518" s="95"/>
      <c r="DM518" s="95"/>
      <c r="DN518" s="95"/>
      <c r="DO518" s="95"/>
      <c r="DP518" s="95"/>
      <c r="DQ518" s="95"/>
      <c r="DR518" s="95"/>
      <c r="DS518" s="95"/>
      <c r="DT518" s="95"/>
      <c r="DU518" s="95"/>
      <c r="DV518" s="95"/>
      <c r="DW518" s="95"/>
      <c r="DX518" s="95"/>
      <c r="DY518" s="5"/>
      <c r="DZ518" s="5"/>
      <c r="EA518" s="5"/>
      <c r="EB518" s="5"/>
      <c r="EC518" s="5"/>
      <c r="ED518" s="193"/>
      <c r="EE518" s="209"/>
      <c r="EF518" s="209"/>
      <c r="EG518" s="209"/>
      <c r="EH518" s="209"/>
      <c r="EI518" s="209"/>
      <c r="EJ518" s="209"/>
      <c r="EK518" s="209"/>
      <c r="EL518" s="209"/>
      <c r="EM518" s="209"/>
      <c r="EN518" s="209"/>
      <c r="EO518" s="209"/>
      <c r="EP518" s="209"/>
      <c r="EQ518" s="209"/>
      <c r="ER518" s="209"/>
      <c r="ES518" s="209"/>
      <c r="ET518" s="209"/>
      <c r="EU518" s="209"/>
      <c r="EV518" s="209"/>
      <c r="EW518" s="209"/>
      <c r="EX518" s="209"/>
      <c r="EY518" s="209"/>
      <c r="EZ518" s="209"/>
      <c r="FA518" s="209"/>
      <c r="FB518" s="209"/>
      <c r="FC518" s="209"/>
      <c r="FD518" s="209"/>
      <c r="FE518" s="209"/>
      <c r="FF518" s="209"/>
      <c r="FG518" s="209"/>
      <c r="FH518" s="209"/>
      <c r="FI518" s="209"/>
      <c r="FJ518" s="209"/>
      <c r="FK518" s="209"/>
      <c r="FL518" s="209"/>
      <c r="FM518" s="209"/>
      <c r="FN518" s="209"/>
      <c r="FO518" s="209"/>
      <c r="FP518" s="209"/>
      <c r="FQ518" s="209"/>
      <c r="FR518" s="209"/>
      <c r="FS518" s="209"/>
      <c r="FT518" s="209"/>
      <c r="FU518" s="209"/>
      <c r="FV518" s="209"/>
      <c r="FW518" s="209"/>
      <c r="FX518" s="209"/>
      <c r="FY518" s="209"/>
      <c r="FZ518" s="209"/>
      <c r="GA518" s="209"/>
      <c r="GB518" s="209"/>
      <c r="GC518" s="209"/>
      <c r="GD518" s="209"/>
      <c r="GE518" s="209"/>
      <c r="GF518" s="209"/>
      <c r="GG518" s="209"/>
      <c r="GH518" s="209"/>
      <c r="GI518" s="209"/>
      <c r="GJ518" s="209"/>
      <c r="GK518" s="209"/>
      <c r="GL518" s="209"/>
      <c r="GM518" s="209"/>
    </row>
    <row r="519" spans="1:195" s="243" customFormat="1" ht="18.75" customHeight="1" x14ac:dyDescent="0.4">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26"/>
      <c r="BR519" s="26"/>
      <c r="BS519" s="26"/>
      <c r="BT519" s="26"/>
      <c r="BU519" s="26"/>
      <c r="BV519" s="26"/>
      <c r="BW519" s="26"/>
      <c r="BX519" s="26"/>
      <c r="BY519" s="26"/>
      <c r="BZ519" s="26"/>
      <c r="CA519" s="26"/>
      <c r="CB519" s="26"/>
      <c r="CC519" s="26"/>
      <c r="CD519" s="26"/>
      <c r="CE519" s="26"/>
      <c r="CF519" s="26"/>
      <c r="CG519" s="26"/>
      <c r="CH519" s="26"/>
      <c r="CI519" s="26"/>
      <c r="CJ519" s="26"/>
      <c r="CK519" s="26"/>
      <c r="CL519" s="26"/>
      <c r="CM519" s="26"/>
      <c r="CN519" s="5"/>
      <c r="CO519" s="5"/>
      <c r="CP519" s="5"/>
      <c r="CQ519" s="5"/>
      <c r="CR519" s="5"/>
      <c r="CS519" s="5"/>
      <c r="CT519" s="5"/>
      <c r="CU519" s="5"/>
      <c r="CV519" s="5"/>
      <c r="CW519" s="5"/>
      <c r="CX519" s="5"/>
      <c r="CY519" s="5"/>
      <c r="CZ519" s="5"/>
      <c r="DA519" s="5"/>
      <c r="DB519" s="5"/>
      <c r="DC519" s="5"/>
      <c r="DD519" s="5"/>
      <c r="DE519" s="5"/>
      <c r="DF519" s="5"/>
      <c r="DG519" s="5"/>
      <c r="DH519" s="5"/>
      <c r="DI519" s="5"/>
      <c r="DJ519" s="5"/>
      <c r="DK519" s="5"/>
      <c r="DL519" s="5"/>
      <c r="DM519" s="5"/>
      <c r="DN519" s="5"/>
      <c r="DO519" s="5"/>
      <c r="DP519" s="5"/>
      <c r="DQ519" s="5"/>
      <c r="DR519" s="5"/>
      <c r="DS519" s="5"/>
      <c r="DT519" s="5"/>
      <c r="DU519" s="5"/>
      <c r="DV519" s="5"/>
      <c r="DW519" s="5"/>
      <c r="DX519" s="5"/>
      <c r="DY519" s="5"/>
      <c r="DZ519" s="5"/>
      <c r="EA519" s="5"/>
      <c r="EB519" s="5"/>
      <c r="EC519" s="5"/>
      <c r="ED519" s="193"/>
      <c r="EE519" s="209"/>
      <c r="EF519" s="209"/>
      <c r="EG519" s="209"/>
      <c r="EH519" s="209"/>
      <c r="EI519" s="209"/>
      <c r="EJ519" s="209"/>
      <c r="EK519" s="209"/>
      <c r="EL519" s="209"/>
      <c r="EM519" s="209"/>
      <c r="EN519" s="209"/>
      <c r="EO519" s="209"/>
      <c r="EP519" s="209"/>
      <c r="EQ519" s="209"/>
      <c r="ER519" s="209"/>
      <c r="ES519" s="209"/>
      <c r="ET519" s="209"/>
      <c r="EU519" s="209"/>
      <c r="EV519" s="209"/>
      <c r="EW519" s="209"/>
      <c r="EX519" s="209"/>
      <c r="EY519" s="209"/>
      <c r="EZ519" s="209"/>
      <c r="FA519" s="209"/>
      <c r="FB519" s="209"/>
      <c r="FC519" s="209"/>
      <c r="FD519" s="209"/>
      <c r="FE519" s="209"/>
      <c r="FF519" s="209"/>
      <c r="FG519" s="209"/>
      <c r="FH519" s="209"/>
      <c r="FI519" s="209"/>
      <c r="FJ519" s="209"/>
      <c r="FK519" s="209"/>
      <c r="FL519" s="209"/>
      <c r="FM519" s="209"/>
      <c r="FN519" s="209"/>
      <c r="FO519" s="209"/>
      <c r="FP519" s="209"/>
      <c r="FQ519" s="209"/>
      <c r="FR519" s="209"/>
      <c r="FS519" s="209"/>
      <c r="FT519" s="209"/>
      <c r="FU519" s="209"/>
      <c r="FV519" s="209"/>
      <c r="FW519" s="209"/>
      <c r="FX519" s="209"/>
      <c r="FY519" s="209"/>
      <c r="FZ519" s="209"/>
      <c r="GA519" s="209"/>
      <c r="GB519" s="209"/>
      <c r="GC519" s="209"/>
      <c r="GD519" s="209"/>
      <c r="GE519" s="209"/>
      <c r="GF519" s="209"/>
      <c r="GG519" s="209"/>
      <c r="GH519" s="209"/>
      <c r="GI519" s="209"/>
      <c r="GJ519" s="209"/>
      <c r="GK519" s="209"/>
      <c r="GL519" s="209"/>
      <c r="GM519" s="209"/>
    </row>
    <row r="520" spans="1:195" s="243" customFormat="1" ht="18.75" customHeight="1" x14ac:dyDescent="0.4">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26"/>
      <c r="BR520" s="26"/>
      <c r="BS520" s="5"/>
      <c r="BT520" s="26"/>
      <c r="BU520" s="26"/>
      <c r="BV520" s="26"/>
      <c r="BW520" s="26"/>
      <c r="BX520" s="26"/>
      <c r="BY520" s="26"/>
      <c r="BZ520" s="26"/>
      <c r="CA520" s="26"/>
      <c r="CB520" s="26"/>
      <c r="CC520" s="26"/>
      <c r="CD520" s="26"/>
      <c r="CE520" s="26"/>
      <c r="CF520" s="26"/>
      <c r="CG520" s="26"/>
      <c r="CH520" s="26"/>
      <c r="CI520" s="26"/>
      <c r="CJ520" s="26"/>
      <c r="CK520" s="26"/>
      <c r="CL520" s="26"/>
      <c r="CM520" s="26"/>
      <c r="CN520" s="5"/>
      <c r="CO520" s="5"/>
      <c r="CP520" s="5"/>
      <c r="CQ520" s="5"/>
      <c r="CR520" s="5"/>
      <c r="CS520" s="5"/>
      <c r="CT520" s="5"/>
      <c r="CU520" s="5"/>
      <c r="CV520" s="5"/>
      <c r="CW520" s="5"/>
      <c r="CX520" s="5"/>
      <c r="CY520" s="5"/>
      <c r="CZ520" s="5"/>
      <c r="DA520" s="5"/>
      <c r="DB520" s="5"/>
      <c r="DC520" s="5"/>
      <c r="DD520" s="5"/>
      <c r="DE520" s="5"/>
      <c r="DF520" s="5"/>
      <c r="DG520" s="5"/>
      <c r="DH520" s="5"/>
      <c r="DI520" s="5"/>
      <c r="DJ520" s="5"/>
      <c r="DK520" s="5"/>
      <c r="DL520" s="5"/>
      <c r="DM520" s="5"/>
      <c r="DN520" s="5"/>
      <c r="DO520" s="5"/>
      <c r="DP520" s="5"/>
      <c r="DQ520" s="5"/>
      <c r="DR520" s="5"/>
      <c r="DS520" s="5"/>
      <c r="DT520" s="5"/>
      <c r="DU520" s="5"/>
      <c r="DV520" s="5"/>
      <c r="DW520" s="5"/>
      <c r="DX520" s="5"/>
      <c r="DY520" s="5"/>
      <c r="DZ520" s="5"/>
      <c r="EA520" s="5"/>
      <c r="EB520" s="5"/>
      <c r="EC520" s="5"/>
      <c r="ED520" s="193"/>
      <c r="EE520" s="209"/>
      <c r="EF520" s="209"/>
      <c r="EG520" s="209"/>
      <c r="EH520" s="209"/>
      <c r="EI520" s="209"/>
      <c r="EJ520" s="209"/>
      <c r="EK520" s="209"/>
      <c r="EL520" s="209"/>
      <c r="EM520" s="209"/>
      <c r="EN520" s="209"/>
      <c r="EO520" s="209"/>
      <c r="EP520" s="209"/>
      <c r="EQ520" s="209"/>
      <c r="ER520" s="209"/>
      <c r="ES520" s="209"/>
      <c r="ET520" s="209"/>
      <c r="EU520" s="209"/>
      <c r="EV520" s="209"/>
      <c r="EW520" s="209"/>
      <c r="EX520" s="209"/>
      <c r="EY520" s="209"/>
      <c r="EZ520" s="209"/>
      <c r="FA520" s="209"/>
      <c r="FB520" s="209"/>
      <c r="FC520" s="209"/>
      <c r="FD520" s="209"/>
      <c r="FE520" s="209"/>
      <c r="FF520" s="209"/>
      <c r="FG520" s="209"/>
      <c r="FH520" s="209"/>
      <c r="FI520" s="209"/>
      <c r="FJ520" s="209"/>
      <c r="FK520" s="209"/>
      <c r="FL520" s="209"/>
      <c r="FM520" s="209"/>
      <c r="FN520" s="209"/>
      <c r="FO520" s="209"/>
      <c r="FP520" s="209"/>
      <c r="FQ520" s="209"/>
      <c r="FR520" s="209"/>
      <c r="FS520" s="209"/>
      <c r="FT520" s="209"/>
      <c r="FU520" s="209"/>
      <c r="FV520" s="209"/>
      <c r="FW520" s="209"/>
      <c r="FX520" s="209"/>
      <c r="FY520" s="209"/>
      <c r="FZ520" s="209"/>
      <c r="GA520" s="209"/>
      <c r="GB520" s="209"/>
      <c r="GC520" s="209"/>
      <c r="GD520" s="209"/>
      <c r="GE520" s="209"/>
      <c r="GF520" s="209"/>
      <c r="GG520" s="209"/>
      <c r="GH520" s="209"/>
      <c r="GI520" s="209"/>
      <c r="GJ520" s="209"/>
      <c r="GK520" s="209"/>
      <c r="GL520" s="209"/>
      <c r="GM520" s="209"/>
    </row>
    <row r="521" spans="1:195" s="243" customFormat="1" ht="18.75" customHeight="1" x14ac:dyDescent="0.4">
      <c r="A521" s="5"/>
      <c r="B521" s="5"/>
      <c r="C521" s="5"/>
      <c r="D521" s="5"/>
      <c r="E521" s="5" t="s">
        <v>258</v>
      </c>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34"/>
      <c r="BS521" s="34" t="s">
        <v>478</v>
      </c>
      <c r="BT521" s="34"/>
      <c r="BU521" s="34"/>
      <c r="BV521" s="34"/>
      <c r="BW521" s="34"/>
      <c r="BX521" s="34"/>
      <c r="BY521" s="34"/>
      <c r="BZ521" s="34"/>
      <c r="CA521" s="34"/>
      <c r="CB521" s="34"/>
      <c r="CC521" s="34"/>
      <c r="CD521" s="34"/>
      <c r="CE521" s="34"/>
      <c r="CF521" s="34"/>
      <c r="CG521" s="34"/>
      <c r="CH521" s="34"/>
      <c r="CI521" s="34"/>
      <c r="CJ521" s="34"/>
      <c r="CK521" s="34"/>
      <c r="CL521" s="34"/>
      <c r="CM521" s="34"/>
      <c r="CN521" s="34"/>
      <c r="CO521" s="34"/>
      <c r="CP521" s="34"/>
      <c r="CQ521" s="34"/>
      <c r="CR521" s="34"/>
      <c r="CS521" s="34"/>
      <c r="CT521" s="34"/>
      <c r="CU521" s="34"/>
      <c r="CV521" s="34"/>
      <c r="CW521" s="34"/>
      <c r="CX521" s="34"/>
      <c r="CY521" s="34"/>
      <c r="CZ521" s="34"/>
      <c r="DA521" s="34"/>
      <c r="DB521" s="34"/>
      <c r="DC521" s="34"/>
      <c r="DD521" s="34"/>
      <c r="DE521" s="34"/>
      <c r="DF521" s="34"/>
      <c r="DG521" s="34"/>
      <c r="DH521" s="34"/>
      <c r="DI521" s="34"/>
      <c r="DJ521" s="34"/>
      <c r="DK521" s="34"/>
      <c r="DL521" s="34"/>
      <c r="DM521" s="34"/>
      <c r="DN521" s="34"/>
      <c r="DO521" s="34"/>
      <c r="DP521" s="34"/>
      <c r="DQ521" s="34"/>
      <c r="DR521" s="34"/>
      <c r="DS521" s="34"/>
      <c r="DT521" s="5"/>
      <c r="DU521" s="5"/>
      <c r="DV521" s="5"/>
      <c r="DW521" s="5"/>
      <c r="DX521" s="5"/>
      <c r="DY521" s="5"/>
      <c r="DZ521" s="5"/>
      <c r="EA521" s="5"/>
      <c r="EB521" s="5"/>
      <c r="EC521" s="5"/>
      <c r="ED521" s="193"/>
      <c r="EE521" s="209"/>
      <c r="EF521" s="209"/>
      <c r="EG521" s="209"/>
      <c r="EH521" s="209"/>
      <c r="EI521" s="209"/>
      <c r="EJ521" s="209"/>
      <c r="EK521" s="209"/>
      <c r="EL521" s="209"/>
      <c r="EM521" s="209"/>
      <c r="EN521" s="209"/>
      <c r="EO521" s="209"/>
      <c r="EP521" s="209"/>
      <c r="EQ521" s="209"/>
      <c r="ER521" s="209"/>
      <c r="ES521" s="209"/>
      <c r="ET521" s="209"/>
      <c r="EU521" s="209"/>
      <c r="EV521" s="209"/>
      <c r="EW521" s="209"/>
      <c r="EX521" s="209"/>
      <c r="EY521" s="209"/>
      <c r="EZ521" s="209"/>
      <c r="FA521" s="209"/>
      <c r="FB521" s="209"/>
      <c r="FC521" s="209"/>
      <c r="FD521" s="209"/>
      <c r="FE521" s="209"/>
      <c r="FF521" s="209"/>
      <c r="FG521" s="209"/>
      <c r="FH521" s="209"/>
      <c r="FI521" s="209"/>
      <c r="FJ521" s="209"/>
      <c r="FK521" s="209"/>
      <c r="FL521" s="209"/>
      <c r="FM521" s="209"/>
      <c r="FN521" s="209"/>
      <c r="FO521" s="209"/>
      <c r="FP521" s="209"/>
      <c r="FQ521" s="209"/>
      <c r="FR521" s="209"/>
      <c r="FS521" s="209"/>
      <c r="FT521" s="209"/>
      <c r="FU521" s="209"/>
      <c r="FV521" s="209"/>
      <c r="FW521" s="209"/>
      <c r="FX521" s="209"/>
      <c r="FY521" s="209"/>
      <c r="FZ521" s="209"/>
      <c r="GA521" s="209"/>
      <c r="GB521" s="209"/>
      <c r="GC521" s="209"/>
      <c r="GD521" s="209"/>
      <c r="GE521" s="209"/>
      <c r="GF521" s="209"/>
      <c r="GG521" s="209"/>
      <c r="GH521" s="209"/>
      <c r="GI521" s="209"/>
      <c r="GJ521" s="209"/>
      <c r="GK521" s="209"/>
      <c r="GL521" s="209"/>
      <c r="GM521" s="209"/>
    </row>
    <row r="522" spans="1:195" s="243" customFormat="1" ht="18.75" customHeight="1" x14ac:dyDescent="0.4">
      <c r="A522" s="5"/>
      <c r="B522" s="5"/>
      <c r="C522" s="5"/>
      <c r="D522" s="5"/>
      <c r="E522" s="5" t="s">
        <v>490</v>
      </c>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34"/>
      <c r="BS522" s="34" t="s">
        <v>490</v>
      </c>
      <c r="BT522" s="34"/>
      <c r="BU522" s="34"/>
      <c r="BV522" s="34"/>
      <c r="BW522" s="34"/>
      <c r="BX522" s="34"/>
      <c r="BY522" s="34"/>
      <c r="BZ522" s="34"/>
      <c r="CA522" s="34"/>
      <c r="CB522" s="34"/>
      <c r="CC522" s="34"/>
      <c r="CD522" s="34"/>
      <c r="CE522" s="34"/>
      <c r="CF522" s="34"/>
      <c r="CG522" s="34"/>
      <c r="CH522" s="34"/>
      <c r="CI522" s="34"/>
      <c r="CJ522" s="34"/>
      <c r="CK522" s="34"/>
      <c r="CL522" s="34"/>
      <c r="CM522" s="34"/>
      <c r="CN522" s="34"/>
      <c r="CO522" s="34"/>
      <c r="CP522" s="34"/>
      <c r="CQ522" s="34"/>
      <c r="CR522" s="34"/>
      <c r="CS522" s="34"/>
      <c r="CT522" s="34"/>
      <c r="CU522" s="34"/>
      <c r="CV522" s="34"/>
      <c r="CW522" s="34"/>
      <c r="CX522" s="34"/>
      <c r="CY522" s="34"/>
      <c r="CZ522" s="34"/>
      <c r="DA522" s="34"/>
      <c r="DB522" s="34"/>
      <c r="DC522" s="34"/>
      <c r="DD522" s="34"/>
      <c r="DE522" s="34"/>
      <c r="DF522" s="34"/>
      <c r="DG522" s="34"/>
      <c r="DH522" s="34"/>
      <c r="DI522" s="34"/>
      <c r="DJ522" s="34"/>
      <c r="DK522" s="34"/>
      <c r="DL522" s="34"/>
      <c r="DM522" s="34"/>
      <c r="DN522" s="34"/>
      <c r="DO522" s="34"/>
      <c r="DP522" s="34"/>
      <c r="DQ522" s="34"/>
      <c r="DR522" s="34"/>
      <c r="DS522" s="34"/>
      <c r="DT522" s="5"/>
      <c r="DU522" s="5"/>
      <c r="DV522" s="5"/>
      <c r="DW522" s="5"/>
      <c r="DX522" s="5"/>
      <c r="DY522" s="5"/>
      <c r="DZ522" s="5"/>
      <c r="EA522" s="5"/>
      <c r="EB522" s="5"/>
      <c r="EC522" s="5"/>
      <c r="ED522" s="193"/>
      <c r="EE522" s="209"/>
      <c r="EF522" s="209"/>
      <c r="EG522" s="209"/>
      <c r="EH522" s="209"/>
      <c r="EI522" s="209"/>
      <c r="EJ522" s="209"/>
      <c r="EK522" s="209"/>
      <c r="EL522" s="209"/>
      <c r="EM522" s="209"/>
      <c r="EN522" s="209"/>
      <c r="EO522" s="209"/>
      <c r="EP522" s="209"/>
      <c r="EQ522" s="209"/>
      <c r="ER522" s="209"/>
      <c r="ES522" s="209"/>
      <c r="ET522" s="209"/>
      <c r="EU522" s="209"/>
      <c r="EV522" s="209"/>
      <c r="EW522" s="209"/>
      <c r="EX522" s="209"/>
      <c r="EY522" s="209"/>
      <c r="EZ522" s="209"/>
      <c r="FA522" s="209"/>
      <c r="FB522" s="209"/>
      <c r="FC522" s="209"/>
      <c r="FD522" s="209"/>
      <c r="FE522" s="209"/>
      <c r="FF522" s="209"/>
      <c r="FG522" s="209"/>
      <c r="FH522" s="209"/>
      <c r="FI522" s="209"/>
      <c r="FJ522" s="209"/>
      <c r="FK522" s="209"/>
      <c r="FL522" s="209"/>
      <c r="FM522" s="209"/>
      <c r="FN522" s="209"/>
      <c r="FO522" s="209"/>
      <c r="FP522" s="209"/>
      <c r="FQ522" s="209"/>
      <c r="FR522" s="209"/>
      <c r="FS522" s="209"/>
      <c r="FT522" s="209"/>
      <c r="FU522" s="209"/>
      <c r="FV522" s="209"/>
      <c r="FW522" s="209"/>
      <c r="FX522" s="209"/>
      <c r="FY522" s="209"/>
      <c r="FZ522" s="209"/>
      <c r="GA522" s="209"/>
      <c r="GB522" s="209"/>
      <c r="GC522" s="209"/>
      <c r="GD522" s="209"/>
      <c r="GE522" s="209"/>
      <c r="GF522" s="209"/>
      <c r="GG522" s="209"/>
      <c r="GH522" s="209"/>
      <c r="GI522" s="209"/>
      <c r="GJ522" s="209"/>
      <c r="GK522" s="209"/>
      <c r="GL522" s="209"/>
      <c r="GM522" s="209"/>
    </row>
    <row r="523" spans="1:195" s="243" customFormat="1" ht="18.75" customHeight="1" x14ac:dyDescent="0.4">
      <c r="A523" s="5"/>
      <c r="B523" s="5"/>
      <c r="C523" s="5"/>
      <c r="D523" s="5"/>
      <c r="E523" s="25" t="s">
        <v>182</v>
      </c>
      <c r="F523" s="573"/>
      <c r="G523" s="573"/>
      <c r="H523" s="573"/>
      <c r="I523" s="573"/>
      <c r="J523" s="573"/>
      <c r="K523" s="573"/>
      <c r="L523" s="573"/>
      <c r="M523" s="573"/>
      <c r="N523" s="5" t="s">
        <v>183</v>
      </c>
      <c r="O523" s="5" t="s">
        <v>184</v>
      </c>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34"/>
      <c r="BS523" s="284" t="s">
        <v>182</v>
      </c>
      <c r="BT523" s="574" t="s">
        <v>185</v>
      </c>
      <c r="BU523" s="574"/>
      <c r="BV523" s="574"/>
      <c r="BW523" s="574"/>
      <c r="BX523" s="574"/>
      <c r="BY523" s="574"/>
      <c r="BZ523" s="574"/>
      <c r="CA523" s="574"/>
      <c r="CB523" s="34" t="s">
        <v>183</v>
      </c>
      <c r="CC523" s="34" t="s">
        <v>184</v>
      </c>
      <c r="CD523" s="34"/>
      <c r="CE523" s="34"/>
      <c r="CF523" s="34"/>
      <c r="CG523" s="34"/>
      <c r="CH523" s="34"/>
      <c r="CI523" s="34"/>
      <c r="CJ523" s="34"/>
      <c r="CK523" s="34"/>
      <c r="CL523" s="34"/>
      <c r="CM523" s="34"/>
      <c r="CN523" s="34"/>
      <c r="CO523" s="34"/>
      <c r="CP523" s="34"/>
      <c r="CQ523" s="34"/>
      <c r="CR523" s="34"/>
      <c r="CS523" s="34"/>
      <c r="CT523" s="34"/>
      <c r="CU523" s="34"/>
      <c r="CV523" s="34"/>
      <c r="CW523" s="34"/>
      <c r="CX523" s="34"/>
      <c r="CY523" s="34"/>
      <c r="CZ523" s="34"/>
      <c r="DA523" s="34"/>
      <c r="DB523" s="34"/>
      <c r="DC523" s="34"/>
      <c r="DD523" s="34"/>
      <c r="DE523" s="34"/>
      <c r="DF523" s="34"/>
      <c r="DG523" s="34"/>
      <c r="DH523" s="34"/>
      <c r="DI523" s="34"/>
      <c r="DJ523" s="34"/>
      <c r="DK523" s="34"/>
      <c r="DL523" s="34"/>
      <c r="DM523" s="34"/>
      <c r="DN523" s="34"/>
      <c r="DO523" s="34"/>
      <c r="DP523" s="34"/>
      <c r="DQ523" s="34"/>
      <c r="DR523" s="34"/>
      <c r="DS523" s="34"/>
      <c r="DT523" s="5"/>
      <c r="DU523" s="5"/>
      <c r="DV523" s="5"/>
      <c r="DW523" s="5"/>
      <c r="DX523" s="5"/>
      <c r="DY523" s="5"/>
      <c r="DZ523" s="5"/>
      <c r="EA523" s="5"/>
      <c r="EB523" s="5"/>
      <c r="EC523" s="5"/>
      <c r="ED523" s="193"/>
      <c r="EE523" s="209"/>
      <c r="EF523" s="209"/>
      <c r="EG523" s="209"/>
      <c r="EH523" s="209"/>
      <c r="EI523" s="209"/>
      <c r="EJ523" s="209"/>
      <c r="EK523" s="209"/>
      <c r="EL523" s="209"/>
      <c r="EM523" s="209"/>
      <c r="EN523" s="209"/>
      <c r="EO523" s="209"/>
      <c r="EP523" s="209"/>
      <c r="EQ523" s="209"/>
      <c r="ER523" s="209"/>
      <c r="ES523" s="209"/>
      <c r="ET523" s="209"/>
      <c r="EU523" s="209"/>
      <c r="EV523" s="209"/>
      <c r="EW523" s="209"/>
      <c r="EX523" s="209"/>
      <c r="EY523" s="209"/>
      <c r="EZ523" s="209"/>
      <c r="FA523" s="209"/>
      <c r="FB523" s="209"/>
      <c r="FC523" s="209"/>
      <c r="FD523" s="209"/>
      <c r="FE523" s="209"/>
      <c r="FF523" s="209"/>
      <c r="FG523" s="209"/>
      <c r="FH523" s="209"/>
      <c r="FI523" s="209"/>
      <c r="FJ523" s="209"/>
      <c r="FK523" s="209"/>
      <c r="FL523" s="209"/>
      <c r="FM523" s="209"/>
      <c r="FN523" s="209"/>
      <c r="FO523" s="209"/>
      <c r="FP523" s="209"/>
      <c r="FQ523" s="209"/>
      <c r="FR523" s="209"/>
      <c r="FS523" s="209"/>
      <c r="FT523" s="209"/>
      <c r="FU523" s="209"/>
      <c r="FV523" s="209"/>
      <c r="FW523" s="209"/>
      <c r="FX523" s="209"/>
      <c r="FY523" s="209"/>
      <c r="FZ523" s="209"/>
      <c r="GA523" s="209"/>
      <c r="GB523" s="209"/>
      <c r="GC523" s="209"/>
      <c r="GD523" s="209"/>
      <c r="GE523" s="209"/>
      <c r="GF523" s="209"/>
      <c r="GG523" s="209"/>
      <c r="GH523" s="209"/>
      <c r="GI523" s="209"/>
      <c r="GJ523" s="209"/>
      <c r="GK523" s="209"/>
      <c r="GL523" s="209"/>
      <c r="GM523" s="209"/>
    </row>
    <row r="524" spans="1:195" s="243" customFormat="1" ht="18.75" customHeight="1" x14ac:dyDescent="0.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34"/>
      <c r="BS524" s="34" t="s">
        <v>479</v>
      </c>
      <c r="BT524" s="34"/>
      <c r="BU524" s="34"/>
      <c r="BV524" s="34"/>
      <c r="BW524" s="34"/>
      <c r="BX524" s="34"/>
      <c r="BY524" s="34"/>
      <c r="BZ524" s="34"/>
      <c r="CA524" s="34"/>
      <c r="CB524" s="34"/>
      <c r="CC524" s="34"/>
      <c r="CD524" s="34"/>
      <c r="CE524" s="34"/>
      <c r="CF524" s="34"/>
      <c r="CG524" s="34"/>
      <c r="CH524" s="34"/>
      <c r="CI524" s="34"/>
      <c r="CJ524" s="34"/>
      <c r="CK524" s="34"/>
      <c r="CL524" s="34"/>
      <c r="CM524" s="34"/>
      <c r="CN524" s="34"/>
      <c r="CO524" s="34"/>
      <c r="CP524" s="34"/>
      <c r="CQ524" s="34"/>
      <c r="CR524" s="34"/>
      <c r="CS524" s="34"/>
      <c r="CT524" s="34"/>
      <c r="CU524" s="34"/>
      <c r="CV524" s="34"/>
      <c r="CW524" s="34"/>
      <c r="CX524" s="34"/>
      <c r="CY524" s="34"/>
      <c r="CZ524" s="34"/>
      <c r="DA524" s="34"/>
      <c r="DB524" s="34"/>
      <c r="DC524" s="34"/>
      <c r="DD524" s="34"/>
      <c r="DE524" s="34"/>
      <c r="DF524" s="34"/>
      <c r="DG524" s="34"/>
      <c r="DH524" s="34"/>
      <c r="DI524" s="34"/>
      <c r="DJ524" s="34"/>
      <c r="DK524" s="34"/>
      <c r="DL524" s="34"/>
      <c r="DM524" s="34"/>
      <c r="DN524" s="34"/>
      <c r="DO524" s="34"/>
      <c r="DP524" s="34"/>
      <c r="DQ524" s="34"/>
      <c r="DR524" s="34"/>
      <c r="DS524" s="34"/>
      <c r="DT524" s="5"/>
      <c r="DU524" s="5"/>
      <c r="DV524" s="5"/>
      <c r="DW524" s="5"/>
      <c r="DX524" s="5"/>
      <c r="DY524" s="5"/>
      <c r="DZ524" s="5"/>
      <c r="EA524" s="5"/>
      <c r="EB524" s="5"/>
      <c r="EC524" s="5"/>
      <c r="ED524" s="193"/>
      <c r="EE524" s="209"/>
      <c r="EF524" s="209"/>
      <c r="EG524" s="209"/>
      <c r="EH524" s="209"/>
      <c r="EI524" s="209"/>
      <c r="EJ524" s="209"/>
      <c r="EK524" s="209"/>
      <c r="EL524" s="209"/>
      <c r="EM524" s="209"/>
      <c r="EN524" s="209"/>
      <c r="EO524" s="209"/>
      <c r="EP524" s="209"/>
      <c r="EQ524" s="209"/>
      <c r="ER524" s="209"/>
      <c r="ES524" s="209"/>
      <c r="ET524" s="209"/>
      <c r="EU524" s="209"/>
      <c r="EV524" s="209"/>
      <c r="EW524" s="209"/>
      <c r="EX524" s="209"/>
      <c r="EY524" s="209"/>
      <c r="EZ524" s="209"/>
      <c r="FA524" s="209"/>
      <c r="FB524" s="209"/>
      <c r="FC524" s="209"/>
      <c r="FD524" s="209"/>
      <c r="FE524" s="209"/>
      <c r="FF524" s="209"/>
      <c r="FG524" s="209"/>
      <c r="FH524" s="209"/>
      <c r="FI524" s="209"/>
      <c r="FJ524" s="209"/>
      <c r="FK524" s="209"/>
      <c r="FL524" s="209"/>
      <c r="FM524" s="209"/>
      <c r="FN524" s="209"/>
      <c r="FO524" s="209"/>
      <c r="FP524" s="209"/>
      <c r="FQ524" s="209"/>
      <c r="FR524" s="209"/>
      <c r="FS524" s="209"/>
      <c r="FT524" s="209"/>
      <c r="FU524" s="209"/>
      <c r="FV524" s="209"/>
      <c r="FW524" s="209"/>
      <c r="FX524" s="209"/>
      <c r="FY524" s="209"/>
      <c r="FZ524" s="209"/>
      <c r="GA524" s="209"/>
      <c r="GB524" s="209"/>
      <c r="GC524" s="209"/>
      <c r="GD524" s="209"/>
      <c r="GE524" s="209"/>
      <c r="GF524" s="209"/>
      <c r="GG524" s="209"/>
      <c r="GH524" s="209"/>
      <c r="GI524" s="209"/>
      <c r="GJ524" s="209"/>
      <c r="GK524" s="209"/>
      <c r="GL524" s="209"/>
      <c r="GM524" s="209"/>
    </row>
    <row r="525" spans="1:195" s="243" customFormat="1" ht="18.75" customHeight="1" x14ac:dyDescent="0.4">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34"/>
      <c r="BS525" s="34"/>
      <c r="BT525" s="34"/>
      <c r="BU525" s="34"/>
      <c r="BV525" s="34"/>
      <c r="BW525" s="34"/>
      <c r="BX525" s="34"/>
      <c r="BY525" s="34"/>
      <c r="BZ525" s="34"/>
      <c r="CA525" s="34"/>
      <c r="CB525" s="34"/>
      <c r="CC525" s="34"/>
      <c r="CD525" s="34"/>
      <c r="CE525" s="34"/>
      <c r="CF525" s="34"/>
      <c r="CG525" s="34"/>
      <c r="CH525" s="34"/>
      <c r="CI525" s="34"/>
      <c r="CJ525" s="34"/>
      <c r="CK525" s="34"/>
      <c r="CL525" s="34"/>
      <c r="CM525" s="34"/>
      <c r="CN525" s="34"/>
      <c r="CO525" s="34"/>
      <c r="CP525" s="34"/>
      <c r="CQ525" s="34"/>
      <c r="CR525" s="34"/>
      <c r="CS525" s="34"/>
      <c r="CT525" s="34"/>
      <c r="CU525" s="34"/>
      <c r="CV525" s="34"/>
      <c r="CW525" s="34"/>
      <c r="CX525" s="34"/>
      <c r="CY525" s="34"/>
      <c r="CZ525" s="34"/>
      <c r="DA525" s="34"/>
      <c r="DB525" s="34"/>
      <c r="DC525" s="34"/>
      <c r="DD525" s="34"/>
      <c r="DE525" s="34"/>
      <c r="DF525" s="34"/>
      <c r="DG525" s="34"/>
      <c r="DH525" s="34"/>
      <c r="DI525" s="34"/>
      <c r="DJ525" s="34"/>
      <c r="DK525" s="34"/>
      <c r="DL525" s="34"/>
      <c r="DM525" s="34"/>
      <c r="DN525" s="34"/>
      <c r="DO525" s="34"/>
      <c r="DP525" s="34"/>
      <c r="DQ525" s="34"/>
      <c r="DR525" s="34"/>
      <c r="DS525" s="34"/>
      <c r="DT525" s="5"/>
      <c r="DU525" s="5"/>
      <c r="DV525" s="5"/>
      <c r="DW525" s="5"/>
      <c r="DX525" s="5"/>
      <c r="DY525" s="5"/>
      <c r="DZ525" s="5"/>
      <c r="EA525" s="5"/>
      <c r="EB525" s="5"/>
      <c r="EC525" s="5"/>
      <c r="ED525" s="193"/>
      <c r="EE525" s="209"/>
      <c r="EF525" s="209"/>
      <c r="EG525" s="209"/>
      <c r="EH525" s="209"/>
      <c r="EI525" s="209"/>
      <c r="EJ525" s="209"/>
      <c r="EK525" s="209"/>
      <c r="EL525" s="209"/>
      <c r="EM525" s="209"/>
      <c r="EN525" s="209"/>
      <c r="EO525" s="209"/>
      <c r="EP525" s="209"/>
      <c r="EQ525" s="209"/>
      <c r="ER525" s="209"/>
      <c r="ES525" s="209"/>
      <c r="ET525" s="209"/>
      <c r="EU525" s="209"/>
      <c r="EV525" s="209"/>
      <c r="EW525" s="209"/>
      <c r="EX525" s="209"/>
      <c r="EY525" s="209"/>
      <c r="EZ525" s="209"/>
      <c r="FA525" s="209"/>
      <c r="FB525" s="209"/>
      <c r="FC525" s="209"/>
      <c r="FD525" s="209"/>
      <c r="FE525" s="209"/>
      <c r="FF525" s="209"/>
      <c r="FG525" s="209"/>
      <c r="FH525" s="209"/>
      <c r="FI525" s="209"/>
      <c r="FJ525" s="209"/>
      <c r="FK525" s="209"/>
      <c r="FL525" s="209"/>
      <c r="FM525" s="209"/>
      <c r="FN525" s="209"/>
      <c r="FO525" s="209"/>
      <c r="FP525" s="209"/>
      <c r="FQ525" s="209"/>
      <c r="FR525" s="209"/>
      <c r="FS525" s="209"/>
      <c r="FT525" s="209"/>
      <c r="FU525" s="209"/>
      <c r="FV525" s="209"/>
      <c r="FW525" s="209"/>
      <c r="FX525" s="209"/>
      <c r="FY525" s="209"/>
      <c r="FZ525" s="209"/>
      <c r="GA525" s="209"/>
      <c r="GB525" s="209"/>
      <c r="GC525" s="209"/>
      <c r="GD525" s="209"/>
      <c r="GE525" s="209"/>
      <c r="GF525" s="209"/>
      <c r="GG525" s="209"/>
      <c r="GH525" s="209"/>
      <c r="GI525" s="209"/>
      <c r="GJ525" s="209"/>
      <c r="GK525" s="209"/>
      <c r="GL525" s="209"/>
      <c r="GM525" s="209"/>
    </row>
    <row r="526" spans="1:195" ht="18.75" customHeight="1" x14ac:dyDescent="0.4">
      <c r="A526" s="3"/>
      <c r="B526" s="3"/>
      <c r="C526" s="4" t="s">
        <v>186</v>
      </c>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4"/>
      <c r="BP526" s="3"/>
      <c r="BQ526" s="4" t="s">
        <v>186</v>
      </c>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198"/>
      <c r="EE526" s="244"/>
    </row>
    <row r="527" spans="1:195" ht="18.75" customHeight="1" x14ac:dyDescent="0.4">
      <c r="A527" s="3"/>
      <c r="B527" s="3"/>
      <c r="C527" s="3"/>
      <c r="D527" s="3"/>
      <c r="E527" s="4" t="s">
        <v>259</v>
      </c>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4"/>
      <c r="BP527" s="3"/>
      <c r="BQ527" s="3"/>
      <c r="BR527" s="3"/>
      <c r="BS527" s="4" t="s">
        <v>259</v>
      </c>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198"/>
      <c r="EE527" s="244"/>
    </row>
    <row r="528" spans="1:195" s="243" customFormat="1" ht="18.75" customHeight="1" x14ac:dyDescent="0.4">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c r="DA528" s="5"/>
      <c r="DB528" s="5"/>
      <c r="DC528" s="5"/>
      <c r="DD528" s="5"/>
      <c r="DE528" s="5"/>
      <c r="DF528" s="5"/>
      <c r="DG528" s="5"/>
      <c r="DH528" s="5"/>
      <c r="DI528" s="5"/>
      <c r="DJ528" s="5"/>
      <c r="DK528" s="5"/>
      <c r="DL528" s="5"/>
      <c r="DM528" s="5"/>
      <c r="DN528" s="5"/>
      <c r="DO528" s="5"/>
      <c r="DP528" s="5"/>
      <c r="DQ528" s="5"/>
      <c r="DR528" s="5"/>
      <c r="DS528" s="5"/>
      <c r="DT528" s="5"/>
      <c r="DU528" s="5"/>
      <c r="DV528" s="5"/>
      <c r="DW528" s="5"/>
      <c r="DX528" s="5"/>
      <c r="DY528" s="5"/>
      <c r="DZ528" s="5"/>
      <c r="EA528" s="5"/>
      <c r="EB528" s="5"/>
      <c r="EC528" s="5"/>
      <c r="ED528" s="193"/>
      <c r="EE528" s="209"/>
      <c r="EF528" s="209"/>
      <c r="EG528" s="209"/>
      <c r="EH528" s="209"/>
      <c r="EI528" s="209"/>
      <c r="EJ528" s="209"/>
      <c r="EK528" s="209"/>
      <c r="EL528" s="209"/>
      <c r="EM528" s="209"/>
      <c r="EN528" s="209"/>
      <c r="EO528" s="209"/>
      <c r="EP528" s="209"/>
      <c r="EQ528" s="209"/>
      <c r="ER528" s="209"/>
      <c r="ES528" s="209"/>
      <c r="ET528" s="209"/>
      <c r="EU528" s="209"/>
      <c r="EV528" s="209"/>
      <c r="EW528" s="209"/>
      <c r="EX528" s="209"/>
      <c r="EY528" s="209"/>
      <c r="EZ528" s="209"/>
      <c r="FA528" s="209"/>
      <c r="FB528" s="209"/>
      <c r="FC528" s="209"/>
      <c r="FD528" s="209"/>
      <c r="FE528" s="209"/>
      <c r="FF528" s="209"/>
      <c r="FG528" s="209"/>
      <c r="FH528" s="209"/>
      <c r="FI528" s="209"/>
      <c r="FJ528" s="209"/>
      <c r="FK528" s="209"/>
      <c r="FL528" s="209"/>
      <c r="FM528" s="209"/>
      <c r="FN528" s="209"/>
      <c r="FO528" s="209"/>
      <c r="FP528" s="209"/>
      <c r="FQ528" s="209"/>
      <c r="FR528" s="209"/>
      <c r="FS528" s="209"/>
      <c r="FT528" s="209"/>
      <c r="FU528" s="209"/>
      <c r="FV528" s="209"/>
      <c r="FW528" s="209"/>
      <c r="FX528" s="209"/>
      <c r="FY528" s="209"/>
      <c r="FZ528" s="209"/>
      <c r="GA528" s="209"/>
      <c r="GB528" s="209"/>
      <c r="GC528" s="209"/>
      <c r="GD528" s="209"/>
      <c r="GE528" s="209"/>
      <c r="GF528" s="209"/>
      <c r="GG528" s="209"/>
      <c r="GH528" s="209"/>
      <c r="GI528" s="209"/>
      <c r="GJ528" s="209"/>
      <c r="GK528" s="209"/>
      <c r="GL528" s="209"/>
      <c r="GM528" s="209"/>
    </row>
    <row r="529" spans="1:195" s="243" customFormat="1" ht="18.75" customHeight="1" x14ac:dyDescent="0.4">
      <c r="A529" s="5"/>
      <c r="B529" s="5"/>
      <c r="C529" s="19" t="s">
        <v>136</v>
      </c>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5"/>
      <c r="BN529" s="5"/>
      <c r="BO529" s="20"/>
      <c r="BP529" s="5"/>
      <c r="BQ529" s="19" t="s">
        <v>136</v>
      </c>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20"/>
      <c r="CU529" s="20"/>
      <c r="CV529" s="20"/>
      <c r="CW529" s="20"/>
      <c r="CX529" s="20"/>
      <c r="CY529" s="20"/>
      <c r="CZ529" s="20"/>
      <c r="DA529" s="20"/>
      <c r="DB529" s="20"/>
      <c r="DC529" s="20"/>
      <c r="DD529" s="20"/>
      <c r="DE529" s="20"/>
      <c r="DF529" s="20"/>
      <c r="DG529" s="20"/>
      <c r="DH529" s="20"/>
      <c r="DI529" s="20"/>
      <c r="DJ529" s="20"/>
      <c r="DK529" s="20"/>
      <c r="DL529" s="20"/>
      <c r="DM529" s="20"/>
      <c r="DN529" s="20"/>
      <c r="DO529" s="20"/>
      <c r="DP529" s="20"/>
      <c r="DQ529" s="20"/>
      <c r="DR529" s="20"/>
      <c r="DS529" s="20"/>
      <c r="DT529" s="20"/>
      <c r="DU529" s="20"/>
      <c r="DV529" s="20"/>
      <c r="DW529" s="20"/>
      <c r="DX529" s="20"/>
      <c r="DY529" s="20"/>
      <c r="DZ529" s="20"/>
      <c r="EA529" s="5"/>
      <c r="EB529" s="5"/>
      <c r="EC529" s="5"/>
      <c r="ED529" s="193"/>
      <c r="EE529" s="209"/>
      <c r="EF529" s="209"/>
      <c r="EG529" s="209"/>
      <c r="EH529" s="209"/>
      <c r="EI529" s="209"/>
      <c r="EJ529" s="209"/>
      <c r="EK529" s="209"/>
      <c r="EL529" s="209"/>
      <c r="EM529" s="209"/>
      <c r="EN529" s="209"/>
      <c r="EO529" s="209"/>
      <c r="EP529" s="209"/>
      <c r="EQ529" s="209"/>
      <c r="ER529" s="209"/>
      <c r="ES529" s="209"/>
      <c r="ET529" s="209"/>
      <c r="EU529" s="209"/>
      <c r="EV529" s="209"/>
      <c r="EW529" s="209"/>
      <c r="EX529" s="209"/>
      <c r="EY529" s="209"/>
      <c r="EZ529" s="209"/>
      <c r="FA529" s="209"/>
      <c r="FB529" s="209"/>
      <c r="FC529" s="209"/>
      <c r="FD529" s="209"/>
      <c r="FE529" s="209"/>
      <c r="FF529" s="209"/>
      <c r="FG529" s="209"/>
      <c r="FH529" s="209"/>
      <c r="FI529" s="209"/>
      <c r="FJ529" s="209"/>
      <c r="FK529" s="209"/>
      <c r="FL529" s="209"/>
      <c r="FM529" s="209"/>
      <c r="FN529" s="209"/>
      <c r="FO529" s="209"/>
      <c r="FP529" s="209"/>
      <c r="FQ529" s="209"/>
      <c r="FR529" s="209"/>
      <c r="FS529" s="209"/>
      <c r="FT529" s="209"/>
      <c r="FU529" s="209"/>
      <c r="FV529" s="209"/>
      <c r="FW529" s="209"/>
      <c r="FX529" s="209"/>
      <c r="FY529" s="209"/>
      <c r="FZ529" s="209"/>
      <c r="GA529" s="209"/>
      <c r="GB529" s="209"/>
      <c r="GC529" s="209"/>
      <c r="GD529" s="209"/>
      <c r="GE529" s="209"/>
      <c r="GF529" s="209"/>
      <c r="GG529" s="209"/>
      <c r="GH529" s="209"/>
      <c r="GI529" s="209"/>
      <c r="GJ529" s="209"/>
      <c r="GK529" s="209"/>
      <c r="GL529" s="209"/>
      <c r="GM529" s="209"/>
    </row>
    <row r="530" spans="1:195" s="243" customFormat="1" ht="18.75" customHeight="1" x14ac:dyDescent="0.4">
      <c r="A530" s="5"/>
      <c r="B530" s="20"/>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5"/>
      <c r="BN530" s="5"/>
      <c r="BO530" s="20"/>
      <c r="BP530" s="20"/>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20"/>
      <c r="CU530" s="20"/>
      <c r="CV530" s="20"/>
      <c r="CW530" s="20"/>
      <c r="CX530" s="20"/>
      <c r="CY530" s="20"/>
      <c r="CZ530" s="20"/>
      <c r="DA530" s="20"/>
      <c r="DB530" s="20"/>
      <c r="DC530" s="20"/>
      <c r="DD530" s="20"/>
      <c r="DE530" s="20"/>
      <c r="DF530" s="20"/>
      <c r="DG530" s="20"/>
      <c r="DH530" s="20"/>
      <c r="DI530" s="20"/>
      <c r="DJ530" s="20"/>
      <c r="DK530" s="20"/>
      <c r="DL530" s="20"/>
      <c r="DM530" s="20"/>
      <c r="DN530" s="20"/>
      <c r="DO530" s="20"/>
      <c r="DP530" s="20"/>
      <c r="DQ530" s="20"/>
      <c r="DR530" s="20"/>
      <c r="DS530" s="20"/>
      <c r="DT530" s="20"/>
      <c r="DU530" s="20"/>
      <c r="DV530" s="20"/>
      <c r="DW530" s="20"/>
      <c r="DX530" s="20"/>
      <c r="DY530" s="20"/>
      <c r="DZ530" s="20"/>
      <c r="EA530" s="5"/>
      <c r="EB530" s="5"/>
      <c r="EC530" s="5"/>
      <c r="ED530" s="193"/>
      <c r="EE530" s="209"/>
      <c r="EF530" s="209"/>
      <c r="EG530" s="209"/>
      <c r="EH530" s="209"/>
      <c r="EI530" s="209"/>
      <c r="EJ530" s="209"/>
      <c r="EK530" s="209"/>
      <c r="EL530" s="209"/>
      <c r="EM530" s="209"/>
      <c r="EN530" s="209"/>
      <c r="EO530" s="209"/>
      <c r="EP530" s="209"/>
      <c r="EQ530" s="209"/>
      <c r="ER530" s="209"/>
      <c r="ES530" s="209"/>
      <c r="ET530" s="209"/>
      <c r="EU530" s="209"/>
      <c r="EV530" s="209"/>
      <c r="EW530" s="209"/>
      <c r="EX530" s="209"/>
      <c r="EY530" s="209"/>
      <c r="EZ530" s="209"/>
      <c r="FA530" s="209"/>
      <c r="FB530" s="209"/>
      <c r="FC530" s="209"/>
      <c r="FD530" s="209"/>
      <c r="FE530" s="209"/>
      <c r="FF530" s="209"/>
      <c r="FG530" s="209"/>
      <c r="FH530" s="209"/>
      <c r="FI530" s="209"/>
      <c r="FJ530" s="209"/>
      <c r="FK530" s="209"/>
      <c r="FL530" s="209"/>
      <c r="FM530" s="209"/>
      <c r="FN530" s="209"/>
      <c r="FO530" s="209"/>
      <c r="FP530" s="209"/>
      <c r="FQ530" s="209"/>
      <c r="FR530" s="209"/>
      <c r="FS530" s="209"/>
      <c r="FT530" s="209"/>
      <c r="FU530" s="209"/>
      <c r="FV530" s="209"/>
      <c r="FW530" s="209"/>
      <c r="FX530" s="209"/>
      <c r="FY530" s="209"/>
      <c r="FZ530" s="209"/>
      <c r="GA530" s="209"/>
      <c r="GB530" s="209"/>
      <c r="GC530" s="209"/>
      <c r="GD530" s="209"/>
      <c r="GE530" s="209"/>
      <c r="GF530" s="209"/>
      <c r="GG530" s="209"/>
      <c r="GH530" s="209"/>
      <c r="GI530" s="209"/>
      <c r="GJ530" s="209"/>
      <c r="GK530" s="209"/>
      <c r="GL530" s="209"/>
      <c r="GM530" s="209"/>
    </row>
    <row r="531" spans="1:195" s="243" customFormat="1" ht="18.75" customHeight="1" x14ac:dyDescent="0.4">
      <c r="A531" s="5"/>
      <c r="B531" s="5"/>
      <c r="C531" s="28" t="s">
        <v>59</v>
      </c>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28" t="s">
        <v>59</v>
      </c>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c r="DB531" s="5"/>
      <c r="DC531" s="5"/>
      <c r="DD531" s="5"/>
      <c r="DE531" s="5"/>
      <c r="DF531" s="5"/>
      <c r="DG531" s="5"/>
      <c r="DH531" s="5"/>
      <c r="DI531" s="5"/>
      <c r="DJ531" s="5"/>
      <c r="DK531" s="5"/>
      <c r="DL531" s="5"/>
      <c r="DM531" s="5"/>
      <c r="DN531" s="5"/>
      <c r="DO531" s="5"/>
      <c r="DP531" s="5"/>
      <c r="DQ531" s="5"/>
      <c r="DR531" s="5"/>
      <c r="DS531" s="5"/>
      <c r="DT531" s="5"/>
      <c r="DU531" s="5"/>
      <c r="DV531" s="5"/>
      <c r="DW531" s="5"/>
      <c r="DX531" s="5"/>
      <c r="DY531" s="5"/>
      <c r="DZ531" s="5"/>
      <c r="EA531" s="5"/>
      <c r="EB531" s="5"/>
      <c r="EC531" s="5"/>
      <c r="ED531" s="193"/>
      <c r="EE531" s="209"/>
      <c r="EF531" s="209"/>
      <c r="EG531" s="209"/>
      <c r="EH531" s="209"/>
      <c r="EI531" s="209"/>
      <c r="EJ531" s="209"/>
      <c r="EK531" s="209"/>
      <c r="EL531" s="209"/>
      <c r="EM531" s="209"/>
      <c r="EN531" s="209"/>
      <c r="EO531" s="209"/>
      <c r="EP531" s="209"/>
      <c r="EQ531" s="209"/>
      <c r="ER531" s="209"/>
      <c r="ES531" s="209"/>
      <c r="ET531" s="209"/>
      <c r="EU531" s="209"/>
      <c r="EV531" s="209"/>
      <c r="EW531" s="209"/>
      <c r="EX531" s="209"/>
      <c r="EY531" s="209"/>
      <c r="EZ531" s="209"/>
      <c r="FA531" s="209"/>
      <c r="FB531" s="209"/>
      <c r="FC531" s="209"/>
      <c r="FD531" s="209"/>
      <c r="FE531" s="209"/>
      <c r="FF531" s="209"/>
      <c r="FG531" s="209"/>
      <c r="FH531" s="209"/>
      <c r="FI531" s="209"/>
      <c r="FJ531" s="209"/>
      <c r="FK531" s="209"/>
      <c r="FL531" s="209"/>
      <c r="FM531" s="209"/>
      <c r="FN531" s="209"/>
      <c r="FO531" s="209"/>
      <c r="FP531" s="209"/>
      <c r="FQ531" s="209"/>
      <c r="FR531" s="209"/>
      <c r="FS531" s="209"/>
      <c r="FT531" s="209"/>
      <c r="FU531" s="209"/>
      <c r="FV531" s="209"/>
      <c r="FW531" s="209"/>
      <c r="FX531" s="209"/>
      <c r="FY531" s="209"/>
      <c r="FZ531" s="209"/>
      <c r="GA531" s="209"/>
      <c r="GB531" s="209"/>
      <c r="GC531" s="209"/>
      <c r="GD531" s="209"/>
      <c r="GE531" s="209"/>
      <c r="GF531" s="209"/>
      <c r="GG531" s="209"/>
      <c r="GH531" s="209"/>
      <c r="GI531" s="209"/>
      <c r="GJ531" s="209"/>
      <c r="GK531" s="209"/>
      <c r="GL531" s="209"/>
      <c r="GM531" s="209"/>
    </row>
    <row r="532" spans="1:195" s="243" customFormat="1" ht="18.75" customHeight="1" x14ac:dyDescent="0.4">
      <c r="A532" s="5"/>
      <c r="B532" s="5"/>
      <c r="C532" s="28" t="s">
        <v>128</v>
      </c>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28" t="s">
        <v>128</v>
      </c>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c r="DA532" s="5"/>
      <c r="DB532" s="5"/>
      <c r="DC532" s="5"/>
      <c r="DD532" s="5"/>
      <c r="DE532" s="5"/>
      <c r="DF532" s="5"/>
      <c r="DG532" s="5"/>
      <c r="DH532" s="5"/>
      <c r="DI532" s="5"/>
      <c r="DJ532" s="5"/>
      <c r="DK532" s="5"/>
      <c r="DL532" s="5"/>
      <c r="DM532" s="5"/>
      <c r="DN532" s="5"/>
      <c r="DO532" s="5"/>
      <c r="DP532" s="5"/>
      <c r="DQ532" s="5"/>
      <c r="DR532" s="5"/>
      <c r="DS532" s="5"/>
      <c r="DT532" s="5"/>
      <c r="DU532" s="5"/>
      <c r="DV532" s="5"/>
      <c r="DW532" s="5"/>
      <c r="DX532" s="5"/>
      <c r="DY532" s="5"/>
      <c r="DZ532" s="5"/>
      <c r="EA532" s="5"/>
      <c r="EB532" s="5"/>
      <c r="EC532" s="5"/>
      <c r="ED532" s="193"/>
      <c r="EE532" s="209"/>
      <c r="EF532" s="209"/>
      <c r="EG532" s="209"/>
      <c r="EH532" s="209"/>
      <c r="EI532" s="209"/>
      <c r="EJ532" s="209"/>
      <c r="EK532" s="209"/>
      <c r="EL532" s="209"/>
      <c r="EM532" s="209"/>
      <c r="EN532" s="209"/>
      <c r="EO532" s="209"/>
      <c r="EP532" s="209"/>
      <c r="EQ532" s="209"/>
      <c r="ER532" s="209"/>
      <c r="ES532" s="209"/>
      <c r="ET532" s="209"/>
      <c r="EU532" s="209"/>
      <c r="EV532" s="209"/>
      <c r="EW532" s="209"/>
      <c r="EX532" s="209"/>
      <c r="EY532" s="209"/>
      <c r="EZ532" s="209"/>
      <c r="FA532" s="209"/>
      <c r="FB532" s="209"/>
      <c r="FC532" s="209"/>
      <c r="FD532" s="209"/>
      <c r="FE532" s="209"/>
      <c r="FF532" s="209"/>
      <c r="FG532" s="209"/>
      <c r="FH532" s="209"/>
      <c r="FI532" s="209"/>
      <c r="FJ532" s="209"/>
      <c r="FK532" s="209"/>
      <c r="FL532" s="209"/>
      <c r="FM532" s="209"/>
      <c r="FN532" s="209"/>
      <c r="FO532" s="209"/>
      <c r="FP532" s="209"/>
      <c r="FQ532" s="209"/>
      <c r="FR532" s="209"/>
      <c r="FS532" s="209"/>
      <c r="FT532" s="209"/>
      <c r="FU532" s="209"/>
      <c r="FV532" s="209"/>
      <c r="FW532" s="209"/>
      <c r="FX532" s="209"/>
      <c r="FY532" s="209"/>
      <c r="FZ532" s="209"/>
      <c r="GA532" s="209"/>
      <c r="GB532" s="209"/>
      <c r="GC532" s="209"/>
      <c r="GD532" s="209"/>
      <c r="GE532" s="209"/>
      <c r="GF532" s="209"/>
      <c r="GG532" s="209"/>
      <c r="GH532" s="209"/>
      <c r="GI532" s="209"/>
      <c r="GJ532" s="209"/>
      <c r="GK532" s="209"/>
      <c r="GL532" s="209"/>
      <c r="GM532" s="209"/>
    </row>
    <row r="534" spans="1:195" s="296" customFormat="1" ht="18.75" customHeight="1" x14ac:dyDescent="0.4">
      <c r="A534" s="307">
        <v>7</v>
      </c>
      <c r="B534" s="308"/>
      <c r="C534" s="308"/>
      <c r="D534" s="308"/>
      <c r="E534" s="308"/>
      <c r="F534" s="308"/>
      <c r="G534" s="308"/>
      <c r="H534" s="308"/>
      <c r="I534" s="308"/>
      <c r="J534" s="308"/>
      <c r="K534" s="308"/>
      <c r="L534" s="308"/>
      <c r="M534" s="308"/>
      <c r="N534" s="308"/>
      <c r="O534" s="308"/>
      <c r="P534" s="308"/>
      <c r="Q534" s="308"/>
      <c r="R534" s="308"/>
      <c r="S534" s="308"/>
      <c r="T534" s="308"/>
      <c r="U534" s="308"/>
      <c r="V534" s="308"/>
      <c r="W534" s="308"/>
      <c r="X534" s="308"/>
      <c r="Y534" s="308"/>
      <c r="Z534" s="308"/>
      <c r="AA534" s="308"/>
      <c r="AB534" s="308"/>
      <c r="AC534" s="308"/>
      <c r="AD534" s="308"/>
      <c r="AE534" s="308"/>
      <c r="AF534" s="308"/>
      <c r="AG534" s="308"/>
      <c r="AH534" s="308"/>
      <c r="AI534" s="308"/>
      <c r="AJ534" s="308"/>
      <c r="AK534" s="308"/>
      <c r="AL534" s="308"/>
      <c r="AM534" s="308"/>
      <c r="AN534" s="308"/>
      <c r="AO534" s="308"/>
      <c r="AP534" s="308"/>
      <c r="AQ534" s="308"/>
      <c r="AR534" s="308"/>
      <c r="AS534" s="308"/>
      <c r="AT534" s="308"/>
      <c r="AU534" s="308"/>
      <c r="AV534" s="308"/>
      <c r="AW534" s="308"/>
      <c r="AX534" s="308"/>
      <c r="AY534" s="308"/>
      <c r="AZ534" s="308"/>
      <c r="BA534" s="308"/>
      <c r="BB534" s="308"/>
      <c r="BC534" s="308"/>
      <c r="BD534" s="308"/>
      <c r="BE534" s="308"/>
      <c r="BF534" s="308"/>
      <c r="BG534" s="308"/>
      <c r="BH534" s="308"/>
      <c r="BI534" s="308"/>
      <c r="BJ534" s="308"/>
      <c r="BK534" s="308"/>
      <c r="BL534" s="308"/>
      <c r="BM534" s="308"/>
      <c r="BN534" s="308"/>
      <c r="BO534" s="309">
        <f>A534</f>
        <v>7</v>
      </c>
      <c r="BP534" s="310"/>
      <c r="BQ534" s="310"/>
      <c r="BR534" s="310"/>
      <c r="BS534" s="310"/>
      <c r="BT534" s="310"/>
      <c r="BU534" s="310"/>
      <c r="BV534" s="310"/>
      <c r="BW534" s="310"/>
      <c r="BX534" s="310"/>
      <c r="BY534" s="310"/>
      <c r="BZ534" s="310"/>
      <c r="CA534" s="310"/>
      <c r="CB534" s="310"/>
      <c r="CC534" s="310"/>
      <c r="CD534" s="310"/>
      <c r="CE534" s="310"/>
      <c r="CF534" s="310"/>
      <c r="CG534" s="310"/>
      <c r="CH534" s="310"/>
      <c r="CI534" s="310"/>
      <c r="CJ534" s="310"/>
      <c r="CK534" s="310"/>
      <c r="CL534" s="310"/>
      <c r="CM534" s="310"/>
      <c r="CN534" s="310"/>
      <c r="CO534" s="310"/>
      <c r="CP534" s="310"/>
      <c r="CQ534" s="310"/>
      <c r="CR534" s="310"/>
      <c r="CS534" s="310"/>
      <c r="CT534" s="310"/>
      <c r="CU534" s="310"/>
      <c r="CV534" s="310"/>
      <c r="CW534" s="310"/>
      <c r="CX534" s="310"/>
      <c r="CY534" s="310"/>
      <c r="CZ534" s="310"/>
      <c r="DA534" s="310"/>
      <c r="DB534" s="310"/>
      <c r="DC534" s="310"/>
      <c r="DD534" s="310"/>
      <c r="DE534" s="310"/>
      <c r="DF534" s="310"/>
      <c r="DG534" s="310"/>
      <c r="DH534" s="310"/>
      <c r="DI534" s="310"/>
      <c r="DJ534" s="310"/>
      <c r="DK534" s="310"/>
      <c r="DL534" s="310"/>
      <c r="DM534" s="310"/>
      <c r="DN534" s="310"/>
      <c r="DO534" s="310"/>
      <c r="DP534" s="310"/>
      <c r="DQ534" s="310"/>
      <c r="DR534" s="310"/>
      <c r="DS534" s="310"/>
      <c r="DT534" s="310"/>
      <c r="DU534" s="310"/>
      <c r="DV534" s="310"/>
      <c r="DW534" s="310"/>
      <c r="DX534" s="310"/>
      <c r="DY534" s="310"/>
      <c r="DZ534" s="310"/>
      <c r="EA534" s="310"/>
      <c r="EB534" s="310"/>
      <c r="EC534" s="292"/>
      <c r="ED534" s="293"/>
      <c r="EE534" s="294"/>
      <c r="EF534" s="295"/>
      <c r="EG534" s="295"/>
      <c r="EH534" s="295"/>
      <c r="EI534" s="295"/>
      <c r="EJ534" s="295"/>
      <c r="EK534" s="295"/>
      <c r="EL534" s="295"/>
      <c r="EM534" s="295"/>
      <c r="EN534" s="295"/>
      <c r="EO534" s="295"/>
      <c r="EP534" s="295"/>
      <c r="EQ534" s="295"/>
      <c r="ER534" s="295"/>
      <c r="ES534" s="295"/>
      <c r="ET534" s="295"/>
      <c r="EU534" s="295"/>
      <c r="EV534" s="295"/>
      <c r="EW534" s="295"/>
      <c r="EX534" s="295"/>
      <c r="EY534" s="295"/>
      <c r="EZ534" s="295"/>
      <c r="FA534" s="295"/>
      <c r="FB534" s="295"/>
      <c r="FC534" s="295"/>
      <c r="FD534" s="295"/>
      <c r="FE534" s="295"/>
      <c r="FF534" s="295"/>
      <c r="FG534" s="295"/>
      <c r="FH534" s="295"/>
      <c r="FI534" s="295"/>
      <c r="FJ534" s="295"/>
      <c r="FK534" s="295"/>
      <c r="FL534" s="295"/>
      <c r="FM534" s="295"/>
      <c r="FN534" s="295"/>
      <c r="FO534" s="295"/>
      <c r="FP534" s="295"/>
      <c r="FQ534" s="295"/>
      <c r="FR534" s="295"/>
      <c r="FS534" s="295"/>
      <c r="FT534" s="295"/>
      <c r="FU534" s="295"/>
      <c r="FV534" s="295"/>
      <c r="FW534" s="295"/>
      <c r="FX534" s="295"/>
      <c r="FY534" s="295"/>
      <c r="FZ534" s="295"/>
      <c r="GA534" s="295"/>
      <c r="GB534" s="295"/>
      <c r="GC534" s="295"/>
      <c r="GD534" s="295"/>
      <c r="GE534" s="295"/>
      <c r="GF534" s="295"/>
      <c r="GG534" s="295"/>
      <c r="GH534" s="295"/>
      <c r="GI534" s="295"/>
      <c r="GJ534" s="295"/>
      <c r="GK534" s="295"/>
      <c r="GL534" s="295"/>
      <c r="GM534" s="295"/>
    </row>
    <row r="535" spans="1:195" ht="18.75" customHeight="1" x14ac:dyDescent="0.4">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BO535" s="34"/>
      <c r="BP535" s="34"/>
      <c r="BQ535" s="34"/>
      <c r="BR535" s="34"/>
      <c r="BS535" s="34"/>
      <c r="BT535" s="34"/>
      <c r="BU535" s="34"/>
      <c r="BV535" s="34"/>
      <c r="BW535" s="34"/>
      <c r="BX535" s="34"/>
      <c r="BY535" s="34"/>
      <c r="BZ535" s="34"/>
      <c r="CA535" s="34"/>
      <c r="CB535" s="34"/>
      <c r="CC535" s="34"/>
      <c r="CD535" s="34"/>
      <c r="CE535" s="34"/>
      <c r="CF535" s="34"/>
      <c r="CG535" s="34"/>
      <c r="CH535" s="34"/>
      <c r="CI535" s="34"/>
      <c r="CJ535" s="34"/>
      <c r="CK535" s="34"/>
      <c r="CL535" s="34"/>
      <c r="CM535" s="34"/>
      <c r="CN535" s="34"/>
      <c r="CO535" s="34"/>
      <c r="CP535" s="34"/>
      <c r="CQ535" s="34"/>
      <c r="CR535" s="34"/>
      <c r="CS535" s="34"/>
      <c r="CT535" s="34"/>
      <c r="CU535" s="34"/>
      <c r="CV535" s="34"/>
      <c r="CW535" s="34"/>
    </row>
    <row r="536" spans="1:195" ht="18.75" customHeight="1" x14ac:dyDescent="0.4">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BE536" s="366" t="s">
        <v>260</v>
      </c>
      <c r="BF536" s="367"/>
      <c r="BG536" s="367"/>
      <c r="BH536" s="367"/>
      <c r="BI536" s="367"/>
      <c r="BJ536" s="367"/>
      <c r="BK536" s="367"/>
      <c r="BL536" s="368"/>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DR536" s="98"/>
      <c r="DS536" s="366" t="s">
        <v>211</v>
      </c>
      <c r="DT536" s="367"/>
      <c r="DU536" s="367"/>
      <c r="DV536" s="367"/>
      <c r="DW536" s="367"/>
      <c r="DX536" s="367"/>
      <c r="DY536" s="367"/>
      <c r="DZ536" s="368"/>
    </row>
    <row r="537" spans="1:195" ht="18.75" customHeight="1" x14ac:dyDescent="0.4">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BE537" s="369"/>
      <c r="BF537" s="370"/>
      <c r="BG537" s="370"/>
      <c r="BH537" s="370"/>
      <c r="BI537" s="370"/>
      <c r="BJ537" s="370"/>
      <c r="BK537" s="370"/>
      <c r="BL537" s="371"/>
      <c r="BO537" s="34"/>
      <c r="BP537" s="34"/>
      <c r="BQ537" s="34"/>
      <c r="BR537" s="34"/>
      <c r="BS537" s="34"/>
      <c r="BT537" s="34"/>
      <c r="BU537" s="34"/>
      <c r="BV537" s="34"/>
      <c r="BW537" s="34"/>
      <c r="BX537" s="34"/>
      <c r="BY537" s="34"/>
      <c r="BZ537" s="34"/>
      <c r="CA537" s="34"/>
      <c r="CB537" s="34"/>
      <c r="CC537" s="34"/>
      <c r="CD537" s="34"/>
      <c r="CE537" s="34"/>
      <c r="CF537" s="34"/>
      <c r="CG537" s="34"/>
      <c r="CH537" s="34"/>
      <c r="CI537" s="34"/>
      <c r="CJ537" s="34"/>
      <c r="CK537" s="34"/>
      <c r="CL537" s="34"/>
      <c r="CM537" s="34"/>
      <c r="CN537" s="34"/>
      <c r="CO537" s="34"/>
      <c r="CP537" s="34"/>
      <c r="CQ537" s="34"/>
      <c r="CR537" s="34"/>
      <c r="CS537" s="34"/>
      <c r="CT537" s="34"/>
      <c r="CU537" s="34"/>
      <c r="CV537" s="34"/>
      <c r="CW537" s="34"/>
      <c r="DR537" s="98"/>
      <c r="DS537" s="369"/>
      <c r="DT537" s="370"/>
      <c r="DU537" s="370"/>
      <c r="DV537" s="370"/>
      <c r="DW537" s="370"/>
      <c r="DX537" s="370"/>
      <c r="DY537" s="370"/>
      <c r="DZ537" s="371"/>
    </row>
    <row r="538" spans="1:195" ht="18.75" customHeight="1" x14ac:dyDescent="0.4">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BO538" s="34"/>
      <c r="BP538" s="34"/>
      <c r="BQ538" s="34"/>
      <c r="BR538" s="34"/>
      <c r="BS538" s="34"/>
      <c r="BT538" s="34"/>
      <c r="BU538" s="34"/>
      <c r="BV538" s="34"/>
      <c r="BW538" s="34"/>
      <c r="BX538" s="34"/>
      <c r="BY538" s="34"/>
      <c r="BZ538" s="34"/>
      <c r="CA538" s="34"/>
      <c r="CB538" s="34"/>
      <c r="CC538" s="34"/>
      <c r="CD538" s="34"/>
      <c r="CE538" s="34"/>
      <c r="CF538" s="34"/>
      <c r="CG538" s="34"/>
      <c r="CH538" s="34"/>
      <c r="CI538" s="34"/>
      <c r="CJ538" s="34"/>
      <c r="CK538" s="34"/>
      <c r="CL538" s="34"/>
      <c r="CM538" s="34"/>
      <c r="CN538" s="34"/>
      <c r="CO538" s="34"/>
      <c r="CP538" s="34"/>
      <c r="CQ538" s="34"/>
      <c r="CR538" s="34"/>
      <c r="CS538" s="34"/>
      <c r="CT538" s="34"/>
      <c r="CU538" s="34"/>
      <c r="CV538" s="34"/>
      <c r="CW538" s="34"/>
    </row>
    <row r="539" spans="1:195" ht="18.75" customHeight="1" x14ac:dyDescent="0.4">
      <c r="A539" s="34"/>
      <c r="C539" s="35" t="s">
        <v>62</v>
      </c>
      <c r="D539" s="34"/>
      <c r="E539" s="34"/>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BO539" s="34"/>
      <c r="BQ539" s="35" t="s">
        <v>62</v>
      </c>
      <c r="BR539" s="34"/>
      <c r="BS539" s="34"/>
      <c r="BT539" s="34"/>
      <c r="BU539" s="34"/>
      <c r="BV539" s="34"/>
      <c r="BW539" s="34"/>
      <c r="BX539" s="34"/>
      <c r="BY539" s="34"/>
      <c r="BZ539" s="34"/>
      <c r="CA539" s="34"/>
      <c r="CB539" s="34"/>
      <c r="CC539" s="34"/>
      <c r="CD539" s="34"/>
      <c r="CE539" s="34"/>
      <c r="CF539" s="34"/>
      <c r="CG539" s="34"/>
      <c r="CH539" s="34"/>
      <c r="CI539" s="34"/>
      <c r="CJ539" s="34"/>
      <c r="CK539" s="34"/>
      <c r="CL539" s="34"/>
      <c r="CM539" s="34"/>
      <c r="CN539" s="34"/>
      <c r="CO539" s="34"/>
      <c r="CP539" s="34"/>
      <c r="CQ539" s="34"/>
      <c r="CR539" s="34"/>
      <c r="CS539" s="34"/>
      <c r="CT539" s="34"/>
      <c r="CU539" s="34"/>
      <c r="CV539" s="34"/>
      <c r="CW539" s="34"/>
    </row>
    <row r="540" spans="1:195" ht="18.75" customHeight="1" x14ac:dyDescent="0.4">
      <c r="A540" s="34"/>
      <c r="C540" s="571" t="s">
        <v>165</v>
      </c>
      <c r="D540" s="571"/>
      <c r="E540" s="571"/>
      <c r="F540" s="571"/>
      <c r="G540" s="571"/>
      <c r="H540" s="571"/>
      <c r="I540" s="571"/>
      <c r="J540" s="571"/>
      <c r="K540" s="571"/>
      <c r="L540" s="571"/>
      <c r="M540" s="571"/>
      <c r="N540" s="571"/>
      <c r="O540" s="571"/>
      <c r="P540" s="571"/>
      <c r="Q540" s="571"/>
      <c r="R540" s="571"/>
      <c r="S540" s="571"/>
      <c r="T540" s="571"/>
      <c r="U540" s="571"/>
      <c r="V540" s="571"/>
      <c r="W540" s="571"/>
      <c r="X540" s="571"/>
      <c r="Y540" s="571"/>
      <c r="Z540" s="571"/>
      <c r="AA540" s="571"/>
      <c r="AB540" s="571"/>
      <c r="AC540" s="571"/>
      <c r="AD540" s="571"/>
      <c r="AE540" s="571"/>
      <c r="AF540" s="571"/>
      <c r="AG540" s="571"/>
      <c r="AH540" s="571"/>
      <c r="AI540" s="571"/>
      <c r="AJ540" s="571"/>
      <c r="AK540" s="571"/>
      <c r="AL540" s="571"/>
      <c r="AM540" s="571"/>
      <c r="AN540" s="571"/>
      <c r="AO540" s="571"/>
      <c r="AP540" s="571"/>
      <c r="AQ540" s="571"/>
      <c r="AR540" s="571"/>
      <c r="AS540" s="571"/>
      <c r="AT540" s="571"/>
      <c r="AU540" s="571"/>
      <c r="AV540" s="571"/>
      <c r="AW540" s="571"/>
      <c r="AX540" s="571"/>
      <c r="AY540" s="571"/>
      <c r="AZ540" s="571"/>
      <c r="BA540" s="571"/>
      <c r="BB540" s="571"/>
      <c r="BC540" s="571"/>
      <c r="BD540" s="571"/>
      <c r="BE540" s="571"/>
      <c r="BF540" s="571"/>
      <c r="BG540" s="571"/>
      <c r="BH540" s="571"/>
      <c r="BI540" s="571"/>
      <c r="BJ540" s="571"/>
      <c r="BK540" s="571"/>
      <c r="BL540" s="571"/>
      <c r="BO540" s="34"/>
      <c r="BQ540" s="571" t="s">
        <v>165</v>
      </c>
      <c r="BR540" s="571"/>
      <c r="BS540" s="571"/>
      <c r="BT540" s="571"/>
      <c r="BU540" s="571"/>
      <c r="BV540" s="571"/>
      <c r="BW540" s="571"/>
      <c r="BX540" s="571"/>
      <c r="BY540" s="571"/>
      <c r="BZ540" s="571"/>
      <c r="CA540" s="571"/>
      <c r="CB540" s="571"/>
      <c r="CC540" s="571"/>
      <c r="CD540" s="571"/>
      <c r="CE540" s="571"/>
      <c r="CF540" s="571"/>
      <c r="CG540" s="571"/>
      <c r="CH540" s="571"/>
      <c r="CI540" s="571"/>
      <c r="CJ540" s="571"/>
      <c r="CK540" s="571"/>
      <c r="CL540" s="571"/>
      <c r="CM540" s="571"/>
      <c r="CN540" s="571"/>
      <c r="CO540" s="571"/>
      <c r="CP540" s="571"/>
      <c r="CQ540" s="571"/>
      <c r="CR540" s="571"/>
      <c r="CS540" s="571"/>
      <c r="CT540" s="571"/>
      <c r="CU540" s="571"/>
      <c r="CV540" s="571"/>
      <c r="CW540" s="571"/>
      <c r="CX540" s="571"/>
      <c r="CY540" s="571"/>
      <c r="CZ540" s="571"/>
      <c r="DA540" s="571"/>
      <c r="DB540" s="571"/>
      <c r="DC540" s="571"/>
      <c r="DD540" s="571"/>
      <c r="DE540" s="571"/>
      <c r="DF540" s="571"/>
      <c r="DG540" s="571"/>
      <c r="DH540" s="571"/>
      <c r="DI540" s="571"/>
      <c r="DJ540" s="571"/>
      <c r="DK540" s="571"/>
      <c r="DL540" s="571"/>
      <c r="DM540" s="571"/>
      <c r="DN540" s="571"/>
      <c r="DO540" s="571"/>
      <c r="DP540" s="571"/>
      <c r="DQ540" s="571"/>
      <c r="DR540" s="571"/>
      <c r="DS540" s="571"/>
      <c r="DT540" s="571"/>
      <c r="DU540" s="571"/>
      <c r="DV540" s="571"/>
      <c r="DW540" s="571"/>
      <c r="DX540" s="571"/>
      <c r="DY540" s="571"/>
      <c r="DZ540" s="571"/>
    </row>
    <row r="541" spans="1:195" ht="18.75" customHeight="1" x14ac:dyDescent="0.4">
      <c r="A541" s="34"/>
      <c r="B541" s="99"/>
      <c r="C541" s="571"/>
      <c r="D541" s="571"/>
      <c r="E541" s="571"/>
      <c r="F541" s="571"/>
      <c r="G541" s="571"/>
      <c r="H541" s="571"/>
      <c r="I541" s="571"/>
      <c r="J541" s="571"/>
      <c r="K541" s="571"/>
      <c r="L541" s="571"/>
      <c r="M541" s="571"/>
      <c r="N541" s="571"/>
      <c r="O541" s="571"/>
      <c r="P541" s="571"/>
      <c r="Q541" s="571"/>
      <c r="R541" s="571"/>
      <c r="S541" s="571"/>
      <c r="T541" s="571"/>
      <c r="U541" s="571"/>
      <c r="V541" s="571"/>
      <c r="W541" s="571"/>
      <c r="X541" s="571"/>
      <c r="Y541" s="571"/>
      <c r="Z541" s="571"/>
      <c r="AA541" s="571"/>
      <c r="AB541" s="571"/>
      <c r="AC541" s="571"/>
      <c r="AD541" s="571"/>
      <c r="AE541" s="571"/>
      <c r="AF541" s="571"/>
      <c r="AG541" s="571"/>
      <c r="AH541" s="571"/>
      <c r="AI541" s="571"/>
      <c r="AJ541" s="571"/>
      <c r="AK541" s="571"/>
      <c r="AL541" s="571"/>
      <c r="AM541" s="571"/>
      <c r="AN541" s="571"/>
      <c r="AO541" s="571"/>
      <c r="AP541" s="571"/>
      <c r="AQ541" s="571"/>
      <c r="AR541" s="571"/>
      <c r="AS541" s="571"/>
      <c r="AT541" s="571"/>
      <c r="AU541" s="571"/>
      <c r="AV541" s="571"/>
      <c r="AW541" s="571"/>
      <c r="AX541" s="571"/>
      <c r="AY541" s="571"/>
      <c r="AZ541" s="571"/>
      <c r="BA541" s="571"/>
      <c r="BB541" s="571"/>
      <c r="BC541" s="571"/>
      <c r="BD541" s="571"/>
      <c r="BE541" s="571"/>
      <c r="BF541" s="571"/>
      <c r="BG541" s="571"/>
      <c r="BH541" s="571"/>
      <c r="BI541" s="571"/>
      <c r="BJ541" s="571"/>
      <c r="BK541" s="571"/>
      <c r="BL541" s="571"/>
      <c r="BO541" s="34"/>
      <c r="BP541" s="99"/>
      <c r="BQ541" s="571"/>
      <c r="BR541" s="571"/>
      <c r="BS541" s="571"/>
      <c r="BT541" s="571"/>
      <c r="BU541" s="571"/>
      <c r="BV541" s="571"/>
      <c r="BW541" s="571"/>
      <c r="BX541" s="571"/>
      <c r="BY541" s="571"/>
      <c r="BZ541" s="571"/>
      <c r="CA541" s="571"/>
      <c r="CB541" s="571"/>
      <c r="CC541" s="571"/>
      <c r="CD541" s="571"/>
      <c r="CE541" s="571"/>
      <c r="CF541" s="571"/>
      <c r="CG541" s="571"/>
      <c r="CH541" s="571"/>
      <c r="CI541" s="571"/>
      <c r="CJ541" s="571"/>
      <c r="CK541" s="571"/>
      <c r="CL541" s="571"/>
      <c r="CM541" s="571"/>
      <c r="CN541" s="571"/>
      <c r="CO541" s="571"/>
      <c r="CP541" s="571"/>
      <c r="CQ541" s="571"/>
      <c r="CR541" s="571"/>
      <c r="CS541" s="571"/>
      <c r="CT541" s="571"/>
      <c r="CU541" s="571"/>
      <c r="CV541" s="571"/>
      <c r="CW541" s="571"/>
      <c r="CX541" s="571"/>
      <c r="CY541" s="571"/>
      <c r="CZ541" s="571"/>
      <c r="DA541" s="571"/>
      <c r="DB541" s="571"/>
      <c r="DC541" s="571"/>
      <c r="DD541" s="571"/>
      <c r="DE541" s="571"/>
      <c r="DF541" s="571"/>
      <c r="DG541" s="571"/>
      <c r="DH541" s="571"/>
      <c r="DI541" s="571"/>
      <c r="DJ541" s="571"/>
      <c r="DK541" s="571"/>
      <c r="DL541" s="571"/>
      <c r="DM541" s="571"/>
      <c r="DN541" s="571"/>
      <c r="DO541" s="571"/>
      <c r="DP541" s="571"/>
      <c r="DQ541" s="571"/>
      <c r="DR541" s="571"/>
      <c r="DS541" s="571"/>
      <c r="DT541" s="571"/>
      <c r="DU541" s="571"/>
      <c r="DV541" s="571"/>
      <c r="DW541" s="571"/>
      <c r="DX541" s="571"/>
      <c r="DY541" s="571"/>
      <c r="DZ541" s="571"/>
    </row>
    <row r="542" spans="1:195" ht="18.75" customHeight="1" x14ac:dyDescent="0.4">
      <c r="A542" s="34"/>
      <c r="B542" s="99"/>
      <c r="C542" s="265"/>
      <c r="D542" s="265"/>
      <c r="E542" s="265"/>
      <c r="F542" s="265"/>
      <c r="G542" s="265"/>
      <c r="H542" s="265"/>
      <c r="I542" s="265"/>
      <c r="J542" s="265"/>
      <c r="K542" s="265"/>
      <c r="L542" s="265"/>
      <c r="M542" s="265"/>
      <c r="N542" s="265"/>
      <c r="O542" s="265"/>
      <c r="P542" s="265"/>
      <c r="Q542" s="265"/>
      <c r="R542" s="265"/>
      <c r="S542" s="265"/>
      <c r="T542" s="265"/>
      <c r="U542" s="265"/>
      <c r="V542" s="265"/>
      <c r="W542" s="265"/>
      <c r="X542" s="265"/>
      <c r="Y542" s="265"/>
      <c r="Z542" s="265"/>
      <c r="AA542" s="265"/>
      <c r="AB542" s="265"/>
      <c r="AC542" s="265"/>
      <c r="AD542" s="265"/>
      <c r="AE542" s="265"/>
      <c r="AF542" s="265"/>
      <c r="AG542" s="265"/>
      <c r="AH542" s="265"/>
      <c r="AI542" s="265"/>
      <c r="AJ542" s="265"/>
      <c r="AK542" s="265"/>
      <c r="AL542" s="265"/>
      <c r="AM542" s="265"/>
      <c r="AN542" s="265"/>
      <c r="AO542" s="265"/>
      <c r="AP542" s="265"/>
      <c r="AQ542" s="265"/>
      <c r="AR542" s="265"/>
      <c r="AS542" s="265"/>
      <c r="AT542" s="265"/>
      <c r="AU542" s="265"/>
      <c r="AV542" s="265"/>
      <c r="AW542" s="265"/>
      <c r="AX542" s="265"/>
      <c r="AY542" s="265"/>
      <c r="AZ542" s="265"/>
      <c r="BA542" s="265"/>
      <c r="BB542" s="265"/>
      <c r="BC542" s="265"/>
      <c r="BD542" s="265"/>
      <c r="BE542" s="265"/>
      <c r="BF542" s="265"/>
      <c r="BG542" s="265"/>
      <c r="BH542" s="265"/>
      <c r="BI542" s="265"/>
      <c r="BJ542" s="265"/>
      <c r="BK542" s="265"/>
      <c r="BL542" s="265"/>
      <c r="BO542" s="34"/>
      <c r="BP542" s="99"/>
      <c r="BQ542" s="276" t="s">
        <v>477</v>
      </c>
      <c r="BR542" s="265"/>
      <c r="BS542" s="265"/>
      <c r="BT542" s="265"/>
      <c r="BU542" s="265"/>
      <c r="BV542" s="265"/>
      <c r="BW542" s="265"/>
      <c r="BX542" s="265"/>
      <c r="BY542" s="265"/>
      <c r="BZ542" s="265"/>
      <c r="CA542" s="265"/>
      <c r="CB542" s="265"/>
      <c r="CC542" s="265"/>
      <c r="CD542" s="265"/>
      <c r="CE542" s="265"/>
      <c r="CF542" s="265"/>
      <c r="CG542" s="265"/>
      <c r="CH542" s="265"/>
      <c r="CI542" s="265"/>
      <c r="CJ542" s="265"/>
      <c r="CK542" s="265"/>
      <c r="CL542" s="265"/>
      <c r="CM542" s="265"/>
      <c r="CN542" s="265"/>
      <c r="CO542" s="265"/>
      <c r="CP542" s="265"/>
      <c r="CQ542" s="265"/>
      <c r="CR542" s="265"/>
      <c r="CS542" s="265"/>
      <c r="CT542" s="265"/>
      <c r="CU542" s="265"/>
      <c r="CV542" s="265"/>
      <c r="CW542" s="265"/>
      <c r="CX542" s="265"/>
      <c r="CY542" s="265"/>
      <c r="CZ542" s="265"/>
      <c r="DA542" s="265"/>
      <c r="DB542" s="265"/>
      <c r="DC542" s="265"/>
      <c r="DD542" s="265"/>
      <c r="DE542" s="265"/>
      <c r="DF542" s="265"/>
      <c r="DG542" s="265"/>
      <c r="DH542" s="265"/>
      <c r="DI542" s="265"/>
      <c r="DJ542" s="265"/>
      <c r="DK542" s="265"/>
      <c r="DL542" s="265"/>
      <c r="DM542" s="265"/>
      <c r="DN542" s="265"/>
      <c r="DO542" s="265"/>
      <c r="DP542" s="265"/>
      <c r="DQ542" s="265"/>
      <c r="DR542" s="265"/>
      <c r="DS542" s="265"/>
      <c r="DT542" s="265"/>
      <c r="DU542" s="265"/>
      <c r="DV542" s="265"/>
      <c r="DW542" s="265"/>
      <c r="DX542" s="265"/>
      <c r="DY542" s="265"/>
      <c r="DZ542" s="265"/>
    </row>
    <row r="543" spans="1:195" ht="18.75" customHeight="1" x14ac:dyDescent="0.4">
      <c r="A543" s="34"/>
      <c r="B543" s="99"/>
      <c r="C543" s="99"/>
      <c r="D543" s="99"/>
      <c r="E543" s="99"/>
      <c r="F543" s="99"/>
      <c r="G543" s="99"/>
      <c r="H543" s="99"/>
      <c r="I543" s="99"/>
      <c r="J543" s="99"/>
      <c r="K543" s="99"/>
      <c r="L543" s="99"/>
      <c r="M543" s="99"/>
      <c r="N543" s="99"/>
      <c r="O543" s="99"/>
      <c r="P543" s="99"/>
      <c r="Q543" s="99"/>
      <c r="R543" s="99"/>
      <c r="S543" s="99"/>
      <c r="T543" s="99"/>
      <c r="U543" s="99"/>
      <c r="V543" s="99"/>
      <c r="W543" s="99"/>
      <c r="X543" s="99"/>
      <c r="Y543" s="99"/>
      <c r="Z543" s="99"/>
      <c r="AA543" s="99"/>
      <c r="AB543" s="99"/>
      <c r="AC543" s="99"/>
      <c r="AD543" s="99"/>
      <c r="AE543" s="99"/>
      <c r="AF543" s="99"/>
      <c r="AG543" s="99"/>
      <c r="AH543" s="99"/>
      <c r="AI543" s="99"/>
      <c r="BO543" s="34"/>
      <c r="BP543" s="99"/>
      <c r="BQ543" s="99"/>
      <c r="BR543" s="99"/>
      <c r="BS543" s="99"/>
      <c r="BT543" s="99"/>
      <c r="BU543" s="99"/>
      <c r="BV543" s="99"/>
      <c r="BW543" s="99"/>
      <c r="BX543" s="99"/>
      <c r="BY543" s="99"/>
      <c r="BZ543" s="99"/>
      <c r="CA543" s="99"/>
      <c r="CB543" s="99"/>
      <c r="CC543" s="99"/>
      <c r="CD543" s="99"/>
      <c r="CE543" s="99"/>
      <c r="CF543" s="99"/>
      <c r="CG543" s="99"/>
      <c r="CH543" s="99"/>
      <c r="CI543" s="99"/>
      <c r="CJ543" s="99"/>
      <c r="CK543" s="99"/>
      <c r="CL543" s="99"/>
      <c r="CM543" s="99"/>
      <c r="CN543" s="99"/>
      <c r="CO543" s="99"/>
      <c r="CP543" s="99"/>
      <c r="CQ543" s="99"/>
      <c r="CR543" s="99"/>
      <c r="CS543" s="99"/>
      <c r="CT543" s="99"/>
      <c r="CU543" s="99"/>
      <c r="CV543" s="99"/>
      <c r="CW543" s="99"/>
    </row>
    <row r="544" spans="1:195" ht="18.75" customHeight="1" thickBot="1" x14ac:dyDescent="0.45">
      <c r="A544" s="34"/>
      <c r="F544" s="572" t="s">
        <v>63</v>
      </c>
      <c r="G544" s="572"/>
      <c r="H544" s="572"/>
      <c r="I544" s="572"/>
      <c r="J544" s="572"/>
      <c r="K544" s="572"/>
      <c r="L544" s="572"/>
      <c r="M544" s="572"/>
      <c r="N544" s="572"/>
      <c r="O544" s="572"/>
      <c r="P544" s="572"/>
      <c r="Q544" s="572"/>
      <c r="R544" s="572"/>
      <c r="S544" s="572"/>
      <c r="T544" s="572"/>
      <c r="U544" s="572"/>
      <c r="V544" s="572"/>
      <c r="W544" s="572"/>
      <c r="X544" s="572"/>
      <c r="Y544" s="572"/>
      <c r="Z544" s="572"/>
      <c r="AA544" s="572"/>
      <c r="AB544" s="572"/>
      <c r="AC544" s="572"/>
      <c r="AD544" s="572"/>
      <c r="AE544" s="572"/>
      <c r="AF544" s="572"/>
      <c r="AG544" s="572"/>
      <c r="AH544" s="572"/>
      <c r="AI544" s="572"/>
      <c r="AJ544" s="572"/>
      <c r="AK544" s="572"/>
      <c r="AL544" s="572"/>
      <c r="AM544" s="572"/>
      <c r="AN544" s="572"/>
      <c r="AO544" s="572"/>
      <c r="AP544" s="572"/>
      <c r="AQ544" s="572"/>
      <c r="AR544" s="572"/>
      <c r="AS544" s="572"/>
      <c r="AT544" s="572"/>
      <c r="AU544" s="572"/>
      <c r="AV544" s="572"/>
      <c r="AW544" s="572"/>
      <c r="AX544" s="572"/>
      <c r="AY544" s="572"/>
      <c r="AZ544" s="572"/>
      <c r="BA544" s="572"/>
      <c r="BB544" s="572"/>
      <c r="BC544" s="572"/>
      <c r="BD544" s="572"/>
      <c r="BE544" s="572"/>
      <c r="BF544" s="572"/>
      <c r="BG544" s="572"/>
      <c r="BH544" s="572"/>
      <c r="BI544" s="572"/>
      <c r="BO544" s="34"/>
      <c r="BT544" s="572" t="s">
        <v>261</v>
      </c>
      <c r="BU544" s="572"/>
      <c r="BV544" s="572"/>
      <c r="BW544" s="572"/>
      <c r="BX544" s="572"/>
      <c r="BY544" s="572"/>
      <c r="BZ544" s="572"/>
      <c r="CA544" s="572"/>
      <c r="CB544" s="572"/>
      <c r="CC544" s="572"/>
      <c r="CD544" s="572"/>
      <c r="CE544" s="572"/>
      <c r="CF544" s="572"/>
      <c r="CG544" s="572"/>
      <c r="CH544" s="572"/>
      <c r="CI544" s="572"/>
      <c r="CJ544" s="572"/>
      <c r="CK544" s="572"/>
      <c r="CL544" s="572"/>
      <c r="CM544" s="572"/>
      <c r="CN544" s="572"/>
      <c r="CO544" s="572"/>
      <c r="CP544" s="572"/>
      <c r="CQ544" s="572"/>
      <c r="CR544" s="572"/>
      <c r="CS544" s="572"/>
      <c r="CT544" s="572"/>
      <c r="CU544" s="572"/>
      <c r="CV544" s="572"/>
      <c r="CW544" s="572"/>
      <c r="CX544" s="572"/>
      <c r="CY544" s="572"/>
      <c r="CZ544" s="572"/>
      <c r="DA544" s="572"/>
      <c r="DB544" s="572"/>
      <c r="DC544" s="572"/>
      <c r="DD544" s="572"/>
      <c r="DE544" s="572"/>
      <c r="DF544" s="572"/>
      <c r="DG544" s="572"/>
      <c r="DH544" s="572"/>
      <c r="DI544" s="572"/>
      <c r="DJ544" s="572"/>
      <c r="DK544" s="572"/>
      <c r="DL544" s="572"/>
      <c r="DM544" s="572"/>
      <c r="DN544" s="572"/>
      <c r="DO544" s="572"/>
      <c r="DP544" s="572"/>
      <c r="DQ544" s="572"/>
      <c r="DR544" s="572"/>
      <c r="DS544" s="572"/>
      <c r="DT544" s="572"/>
      <c r="DU544" s="572"/>
      <c r="DV544" s="572"/>
      <c r="DW544" s="572"/>
    </row>
    <row r="545" spans="1:160" ht="18.75" customHeight="1" x14ac:dyDescent="0.4">
      <c r="A545" s="34"/>
      <c r="F545" s="553"/>
      <c r="G545" s="554"/>
      <c r="H545" s="554"/>
      <c r="I545" s="554"/>
      <c r="J545" s="554"/>
      <c r="K545" s="554"/>
      <c r="L545" s="554"/>
      <c r="M545" s="554"/>
      <c r="N545" s="554"/>
      <c r="O545" s="554"/>
      <c r="P545" s="554"/>
      <c r="Q545" s="554"/>
      <c r="R545" s="554"/>
      <c r="S545" s="554"/>
      <c r="T545" s="554"/>
      <c r="U545" s="554"/>
      <c r="V545" s="553" t="s">
        <v>60</v>
      </c>
      <c r="W545" s="554"/>
      <c r="X545" s="554"/>
      <c r="Y545" s="554"/>
      <c r="Z545" s="554"/>
      <c r="AA545" s="554"/>
      <c r="AB545" s="554"/>
      <c r="AC545" s="554"/>
      <c r="AD545" s="554"/>
      <c r="AE545" s="554"/>
      <c r="AF545" s="554"/>
      <c r="AG545" s="554"/>
      <c r="AH545" s="554"/>
      <c r="AI545" s="554"/>
      <c r="AJ545" s="554"/>
      <c r="AK545" s="554"/>
      <c r="AL545" s="554"/>
      <c r="AM545" s="554"/>
      <c r="AN545" s="554"/>
      <c r="AO545" s="554"/>
      <c r="AP545" s="554"/>
      <c r="AQ545" s="554"/>
      <c r="AR545" s="554"/>
      <c r="AS545" s="554"/>
      <c r="AT545" s="554"/>
      <c r="AU545" s="554"/>
      <c r="AV545" s="554"/>
      <c r="AW545" s="554"/>
      <c r="AX545" s="554"/>
      <c r="AY545" s="554"/>
      <c r="AZ545" s="554"/>
      <c r="BA545" s="554"/>
      <c r="BB545" s="554"/>
      <c r="BC545" s="554"/>
      <c r="BD545" s="554"/>
      <c r="BE545" s="554"/>
      <c r="BF545" s="554"/>
      <c r="BG545" s="554"/>
      <c r="BH545" s="554"/>
      <c r="BI545" s="557"/>
      <c r="BO545" s="34"/>
      <c r="BT545" s="553"/>
      <c r="BU545" s="554"/>
      <c r="BV545" s="554"/>
      <c r="BW545" s="554"/>
      <c r="BX545" s="554"/>
      <c r="BY545" s="554"/>
      <c r="BZ545" s="554"/>
      <c r="CA545" s="554"/>
      <c r="CB545" s="554"/>
      <c r="CC545" s="554"/>
      <c r="CD545" s="554"/>
      <c r="CE545" s="554"/>
      <c r="CF545" s="554"/>
      <c r="CG545" s="554"/>
      <c r="CH545" s="554"/>
      <c r="CI545" s="554"/>
      <c r="CJ545" s="553" t="s">
        <v>60</v>
      </c>
      <c r="CK545" s="554"/>
      <c r="CL545" s="554"/>
      <c r="CM545" s="554"/>
      <c r="CN545" s="554"/>
      <c r="CO545" s="554"/>
      <c r="CP545" s="554"/>
      <c r="CQ545" s="554"/>
      <c r="CR545" s="554"/>
      <c r="CS545" s="554"/>
      <c r="CT545" s="554"/>
      <c r="CU545" s="554"/>
      <c r="CV545" s="554"/>
      <c r="CW545" s="554"/>
      <c r="CX545" s="554"/>
      <c r="CY545" s="554"/>
      <c r="CZ545" s="554"/>
      <c r="DA545" s="554"/>
      <c r="DB545" s="554"/>
      <c r="DC545" s="554"/>
      <c r="DD545" s="554"/>
      <c r="DE545" s="554"/>
      <c r="DF545" s="554"/>
      <c r="DG545" s="554"/>
      <c r="DH545" s="554"/>
      <c r="DI545" s="554"/>
      <c r="DJ545" s="554"/>
      <c r="DK545" s="554"/>
      <c r="DL545" s="554"/>
      <c r="DM545" s="554"/>
      <c r="DN545" s="554"/>
      <c r="DO545" s="554"/>
      <c r="DP545" s="554"/>
      <c r="DQ545" s="554"/>
      <c r="DR545" s="554"/>
      <c r="DS545" s="554"/>
      <c r="DT545" s="554"/>
      <c r="DU545" s="554"/>
      <c r="DV545" s="554"/>
      <c r="DW545" s="557"/>
    </row>
    <row r="546" spans="1:160" ht="18.75" customHeight="1" thickBot="1" x14ac:dyDescent="0.45">
      <c r="A546" s="34"/>
      <c r="F546" s="555"/>
      <c r="G546" s="556"/>
      <c r="H546" s="556"/>
      <c r="I546" s="556"/>
      <c r="J546" s="556"/>
      <c r="K546" s="556"/>
      <c r="L546" s="556"/>
      <c r="M546" s="556"/>
      <c r="N546" s="556"/>
      <c r="O546" s="556"/>
      <c r="P546" s="556"/>
      <c r="Q546" s="556"/>
      <c r="R546" s="556"/>
      <c r="S546" s="556"/>
      <c r="T546" s="556"/>
      <c r="U546" s="556"/>
      <c r="V546" s="555"/>
      <c r="W546" s="556"/>
      <c r="X546" s="556"/>
      <c r="Y546" s="556"/>
      <c r="Z546" s="556"/>
      <c r="AA546" s="556"/>
      <c r="AB546" s="556"/>
      <c r="AC546" s="556"/>
      <c r="AD546" s="556"/>
      <c r="AE546" s="556"/>
      <c r="AF546" s="556"/>
      <c r="AG546" s="556"/>
      <c r="AH546" s="556"/>
      <c r="AI546" s="556"/>
      <c r="AJ546" s="556"/>
      <c r="AK546" s="556"/>
      <c r="AL546" s="556"/>
      <c r="AM546" s="556"/>
      <c r="AN546" s="556"/>
      <c r="AO546" s="556"/>
      <c r="AP546" s="556"/>
      <c r="AQ546" s="556"/>
      <c r="AR546" s="556"/>
      <c r="AS546" s="556"/>
      <c r="AT546" s="556"/>
      <c r="AU546" s="556"/>
      <c r="AV546" s="556"/>
      <c r="AW546" s="556"/>
      <c r="AX546" s="556"/>
      <c r="AY546" s="556"/>
      <c r="AZ546" s="556"/>
      <c r="BA546" s="556"/>
      <c r="BB546" s="556"/>
      <c r="BC546" s="556"/>
      <c r="BD546" s="556"/>
      <c r="BE546" s="556"/>
      <c r="BF546" s="556"/>
      <c r="BG546" s="556"/>
      <c r="BH546" s="556"/>
      <c r="BI546" s="558"/>
      <c r="BO546" s="34"/>
      <c r="BT546" s="555"/>
      <c r="BU546" s="556"/>
      <c r="BV546" s="556"/>
      <c r="BW546" s="556"/>
      <c r="BX546" s="556"/>
      <c r="BY546" s="556"/>
      <c r="BZ546" s="556"/>
      <c r="CA546" s="556"/>
      <c r="CB546" s="556"/>
      <c r="CC546" s="556"/>
      <c r="CD546" s="556"/>
      <c r="CE546" s="556"/>
      <c r="CF546" s="556"/>
      <c r="CG546" s="556"/>
      <c r="CH546" s="556"/>
      <c r="CI546" s="556"/>
      <c r="CJ546" s="555"/>
      <c r="CK546" s="556"/>
      <c r="CL546" s="556"/>
      <c r="CM546" s="556"/>
      <c r="CN546" s="556"/>
      <c r="CO546" s="556"/>
      <c r="CP546" s="556"/>
      <c r="CQ546" s="556"/>
      <c r="CR546" s="556"/>
      <c r="CS546" s="556"/>
      <c r="CT546" s="556"/>
      <c r="CU546" s="556"/>
      <c r="CV546" s="556"/>
      <c r="CW546" s="556"/>
      <c r="CX546" s="556"/>
      <c r="CY546" s="556"/>
      <c r="CZ546" s="556"/>
      <c r="DA546" s="556"/>
      <c r="DB546" s="556"/>
      <c r="DC546" s="556"/>
      <c r="DD546" s="556"/>
      <c r="DE546" s="556"/>
      <c r="DF546" s="556"/>
      <c r="DG546" s="556"/>
      <c r="DH546" s="556"/>
      <c r="DI546" s="556"/>
      <c r="DJ546" s="556"/>
      <c r="DK546" s="556"/>
      <c r="DL546" s="556"/>
      <c r="DM546" s="556"/>
      <c r="DN546" s="556"/>
      <c r="DO546" s="556"/>
      <c r="DP546" s="556"/>
      <c r="DQ546" s="556"/>
      <c r="DR546" s="556"/>
      <c r="DS546" s="556"/>
      <c r="DT546" s="556"/>
      <c r="DU546" s="556"/>
      <c r="DV546" s="556"/>
      <c r="DW546" s="558"/>
    </row>
    <row r="547" spans="1:160" ht="18.75" customHeight="1" x14ac:dyDescent="0.4">
      <c r="A547" s="34"/>
      <c r="F547" s="559" t="s">
        <v>203</v>
      </c>
      <c r="G547" s="560"/>
      <c r="H547" s="560"/>
      <c r="I547" s="560"/>
      <c r="J547" s="560"/>
      <c r="K547" s="560"/>
      <c r="L547" s="560"/>
      <c r="M547" s="560"/>
      <c r="N547" s="560"/>
      <c r="O547" s="560"/>
      <c r="P547" s="560"/>
      <c r="Q547" s="560"/>
      <c r="R547" s="560"/>
      <c r="S547" s="560"/>
      <c r="T547" s="560"/>
      <c r="U547" s="560"/>
      <c r="V547" s="561"/>
      <c r="W547" s="562"/>
      <c r="X547" s="562"/>
      <c r="Y547" s="562"/>
      <c r="Z547" s="562"/>
      <c r="AA547" s="562"/>
      <c r="AB547" s="562"/>
      <c r="AC547" s="562"/>
      <c r="AD547" s="562"/>
      <c r="AE547" s="562"/>
      <c r="AF547" s="562"/>
      <c r="AG547" s="562"/>
      <c r="AH547" s="562"/>
      <c r="AI547" s="562"/>
      <c r="AJ547" s="562"/>
      <c r="AK547" s="562"/>
      <c r="AL547" s="562"/>
      <c r="AM547" s="562"/>
      <c r="AN547" s="562"/>
      <c r="AO547" s="562"/>
      <c r="AP547" s="562"/>
      <c r="AQ547" s="562"/>
      <c r="AR547" s="562"/>
      <c r="AS547" s="562"/>
      <c r="AT547" s="562"/>
      <c r="AU547" s="562"/>
      <c r="AV547" s="562"/>
      <c r="AW547" s="562"/>
      <c r="AX547" s="562"/>
      <c r="AY547" s="562"/>
      <c r="AZ547" s="562"/>
      <c r="BA547" s="562"/>
      <c r="BB547" s="562"/>
      <c r="BC547" s="562"/>
      <c r="BD547" s="562"/>
      <c r="BE547" s="562"/>
      <c r="BF547" s="562"/>
      <c r="BG547" s="562"/>
      <c r="BH547" s="562"/>
      <c r="BI547" s="563"/>
      <c r="BO547" s="34"/>
      <c r="BT547" s="559" t="s">
        <v>203</v>
      </c>
      <c r="BU547" s="560"/>
      <c r="BV547" s="560"/>
      <c r="BW547" s="560"/>
      <c r="BX547" s="560"/>
      <c r="BY547" s="560"/>
      <c r="BZ547" s="560"/>
      <c r="CA547" s="560"/>
      <c r="CB547" s="560"/>
      <c r="CC547" s="560"/>
      <c r="CD547" s="560"/>
      <c r="CE547" s="560"/>
      <c r="CF547" s="560"/>
      <c r="CG547" s="560"/>
      <c r="CH547" s="560"/>
      <c r="CI547" s="560"/>
      <c r="CJ547" s="561" t="s">
        <v>414</v>
      </c>
      <c r="CK547" s="562"/>
      <c r="CL547" s="562"/>
      <c r="CM547" s="562"/>
      <c r="CN547" s="562"/>
      <c r="CO547" s="562"/>
      <c r="CP547" s="562"/>
      <c r="CQ547" s="562"/>
      <c r="CR547" s="562"/>
      <c r="CS547" s="562"/>
      <c r="CT547" s="562"/>
      <c r="CU547" s="562"/>
      <c r="CV547" s="562"/>
      <c r="CW547" s="562"/>
      <c r="CX547" s="562"/>
      <c r="CY547" s="562"/>
      <c r="CZ547" s="562"/>
      <c r="DA547" s="562"/>
      <c r="DB547" s="562"/>
      <c r="DC547" s="562"/>
      <c r="DD547" s="562"/>
      <c r="DE547" s="562"/>
      <c r="DF547" s="562"/>
      <c r="DG547" s="562"/>
      <c r="DH547" s="562"/>
      <c r="DI547" s="562"/>
      <c r="DJ547" s="562"/>
      <c r="DK547" s="562"/>
      <c r="DL547" s="562"/>
      <c r="DM547" s="562"/>
      <c r="DN547" s="562"/>
      <c r="DO547" s="562"/>
      <c r="DP547" s="562"/>
      <c r="DQ547" s="562"/>
      <c r="DR547" s="562"/>
      <c r="DS547" s="562"/>
      <c r="DT547" s="562"/>
      <c r="DU547" s="562"/>
      <c r="DV547" s="562"/>
      <c r="DW547" s="563"/>
      <c r="ED547" s="212"/>
      <c r="EE547" s="212"/>
      <c r="EF547" s="212"/>
      <c r="EG547" s="212"/>
      <c r="EH547" s="212"/>
      <c r="EI547" s="212"/>
      <c r="EJ547" s="212"/>
      <c r="EK547" s="212"/>
      <c r="EL547" s="212"/>
      <c r="EM547" s="212"/>
      <c r="EN547" s="212"/>
      <c r="EO547" s="212"/>
      <c r="EP547" s="212"/>
      <c r="EQ547" s="212"/>
      <c r="ER547" s="212"/>
      <c r="ES547" s="212"/>
      <c r="ET547" s="212"/>
      <c r="EU547" s="212"/>
      <c r="EV547" s="212"/>
      <c r="EW547" s="212"/>
      <c r="EX547" s="212"/>
      <c r="EY547" s="212"/>
      <c r="EZ547" s="212"/>
      <c r="FA547" s="212"/>
      <c r="FB547" s="212"/>
      <c r="FC547" s="212"/>
      <c r="FD547" s="212"/>
    </row>
    <row r="548" spans="1:160" ht="18.75" customHeight="1" x14ac:dyDescent="0.4">
      <c r="A548" s="34"/>
      <c r="F548" s="540"/>
      <c r="G548" s="541"/>
      <c r="H548" s="541"/>
      <c r="I548" s="541"/>
      <c r="J548" s="541"/>
      <c r="K548" s="541"/>
      <c r="L548" s="541"/>
      <c r="M548" s="541"/>
      <c r="N548" s="541"/>
      <c r="O548" s="541"/>
      <c r="P548" s="541"/>
      <c r="Q548" s="541"/>
      <c r="R548" s="541"/>
      <c r="S548" s="541"/>
      <c r="T548" s="541"/>
      <c r="U548" s="541"/>
      <c r="V548" s="545"/>
      <c r="W548" s="546"/>
      <c r="X548" s="546"/>
      <c r="Y548" s="546"/>
      <c r="Z548" s="546"/>
      <c r="AA548" s="546"/>
      <c r="AB548" s="546"/>
      <c r="AC548" s="546"/>
      <c r="AD548" s="546"/>
      <c r="AE548" s="546"/>
      <c r="AF548" s="546"/>
      <c r="AG548" s="546"/>
      <c r="AH548" s="546"/>
      <c r="AI548" s="546"/>
      <c r="AJ548" s="546"/>
      <c r="AK548" s="546"/>
      <c r="AL548" s="546"/>
      <c r="AM548" s="546"/>
      <c r="AN548" s="546"/>
      <c r="AO548" s="546"/>
      <c r="AP548" s="546"/>
      <c r="AQ548" s="546"/>
      <c r="AR548" s="546"/>
      <c r="AS548" s="546"/>
      <c r="AT548" s="546"/>
      <c r="AU548" s="546"/>
      <c r="AV548" s="546"/>
      <c r="AW548" s="546"/>
      <c r="AX548" s="546"/>
      <c r="AY548" s="546"/>
      <c r="AZ548" s="546"/>
      <c r="BA548" s="546"/>
      <c r="BB548" s="546"/>
      <c r="BC548" s="546"/>
      <c r="BD548" s="546"/>
      <c r="BE548" s="546"/>
      <c r="BF548" s="546"/>
      <c r="BG548" s="546"/>
      <c r="BH548" s="546"/>
      <c r="BI548" s="547"/>
      <c r="BO548" s="34"/>
      <c r="BT548" s="540"/>
      <c r="BU548" s="541"/>
      <c r="BV548" s="541"/>
      <c r="BW548" s="541"/>
      <c r="BX548" s="541"/>
      <c r="BY548" s="541"/>
      <c r="BZ548" s="541"/>
      <c r="CA548" s="541"/>
      <c r="CB548" s="541"/>
      <c r="CC548" s="541"/>
      <c r="CD548" s="541"/>
      <c r="CE548" s="541"/>
      <c r="CF548" s="541"/>
      <c r="CG548" s="541"/>
      <c r="CH548" s="541"/>
      <c r="CI548" s="541"/>
      <c r="CJ548" s="545" t="s">
        <v>511</v>
      </c>
      <c r="CK548" s="546"/>
      <c r="CL548" s="546"/>
      <c r="CM548" s="546"/>
      <c r="CN548" s="546"/>
      <c r="CO548" s="546"/>
      <c r="CP548" s="546"/>
      <c r="CQ548" s="546"/>
      <c r="CR548" s="546"/>
      <c r="CS548" s="546"/>
      <c r="CT548" s="546"/>
      <c r="CU548" s="546"/>
      <c r="CV548" s="546"/>
      <c r="CW548" s="546"/>
      <c r="CX548" s="546"/>
      <c r="CY548" s="546"/>
      <c r="CZ548" s="546"/>
      <c r="DA548" s="546"/>
      <c r="DB548" s="546"/>
      <c r="DC548" s="546"/>
      <c r="DD548" s="546"/>
      <c r="DE548" s="546"/>
      <c r="DF548" s="546"/>
      <c r="DG548" s="546"/>
      <c r="DH548" s="546"/>
      <c r="DI548" s="546"/>
      <c r="DJ548" s="546"/>
      <c r="DK548" s="546"/>
      <c r="DL548" s="546"/>
      <c r="DM548" s="546"/>
      <c r="DN548" s="546"/>
      <c r="DO548" s="546"/>
      <c r="DP548" s="546"/>
      <c r="DQ548" s="546"/>
      <c r="DR548" s="546"/>
      <c r="DS548" s="546"/>
      <c r="DT548" s="546"/>
      <c r="DU548" s="546"/>
      <c r="DV548" s="546"/>
      <c r="DW548" s="547"/>
      <c r="ED548" s="212"/>
      <c r="EE548" s="212"/>
      <c r="EF548" s="212"/>
      <c r="EG548" s="212"/>
      <c r="EH548" s="212"/>
      <c r="EI548" s="212"/>
      <c r="EJ548" s="212"/>
      <c r="EK548" s="212"/>
      <c r="EL548" s="212"/>
      <c r="EM548" s="212"/>
      <c r="EN548" s="212"/>
      <c r="EO548" s="212"/>
      <c r="EP548" s="212"/>
      <c r="EQ548" s="212"/>
      <c r="ER548" s="212"/>
      <c r="ES548" s="212"/>
      <c r="ET548" s="212"/>
      <c r="EU548" s="212"/>
      <c r="EV548" s="212"/>
      <c r="EW548" s="212"/>
      <c r="EX548" s="212"/>
      <c r="EY548" s="212"/>
      <c r="EZ548" s="212"/>
      <c r="FA548" s="212"/>
      <c r="FB548" s="212"/>
      <c r="FC548" s="212"/>
      <c r="FD548" s="212"/>
    </row>
    <row r="549" spans="1:160" ht="18.75" customHeight="1" x14ac:dyDescent="0.4">
      <c r="A549" s="34"/>
      <c r="F549" s="538" t="s">
        <v>204</v>
      </c>
      <c r="G549" s="539"/>
      <c r="H549" s="539"/>
      <c r="I549" s="539"/>
      <c r="J549" s="539"/>
      <c r="K549" s="539"/>
      <c r="L549" s="539"/>
      <c r="M549" s="539"/>
      <c r="N549" s="539"/>
      <c r="O549" s="539"/>
      <c r="P549" s="539"/>
      <c r="Q549" s="539"/>
      <c r="R549" s="539"/>
      <c r="S549" s="539"/>
      <c r="T549" s="539"/>
      <c r="U549" s="539"/>
      <c r="V549" s="542"/>
      <c r="W549" s="543"/>
      <c r="X549" s="543"/>
      <c r="Y549" s="543"/>
      <c r="Z549" s="543"/>
      <c r="AA549" s="543"/>
      <c r="AB549" s="543"/>
      <c r="AC549" s="543"/>
      <c r="AD549" s="543"/>
      <c r="AE549" s="543"/>
      <c r="AF549" s="543"/>
      <c r="AG549" s="543"/>
      <c r="AH549" s="543"/>
      <c r="AI549" s="543"/>
      <c r="AJ549" s="543"/>
      <c r="AK549" s="543"/>
      <c r="AL549" s="543"/>
      <c r="AM549" s="543"/>
      <c r="AN549" s="543"/>
      <c r="AO549" s="543"/>
      <c r="AP549" s="543"/>
      <c r="AQ549" s="543"/>
      <c r="AR549" s="543"/>
      <c r="AS549" s="543"/>
      <c r="AT549" s="543"/>
      <c r="AU549" s="543"/>
      <c r="AV549" s="543"/>
      <c r="AW549" s="543"/>
      <c r="AX549" s="543"/>
      <c r="AY549" s="543"/>
      <c r="AZ549" s="543"/>
      <c r="BA549" s="543"/>
      <c r="BB549" s="543"/>
      <c r="BC549" s="543"/>
      <c r="BD549" s="543"/>
      <c r="BE549" s="543"/>
      <c r="BF549" s="543"/>
      <c r="BG549" s="543"/>
      <c r="BH549" s="543"/>
      <c r="BI549" s="544"/>
      <c r="BO549" s="34"/>
      <c r="BT549" s="538" t="s">
        <v>204</v>
      </c>
      <c r="BU549" s="539"/>
      <c r="BV549" s="539"/>
      <c r="BW549" s="539"/>
      <c r="BX549" s="539"/>
      <c r="BY549" s="539"/>
      <c r="BZ549" s="539"/>
      <c r="CA549" s="539"/>
      <c r="CB549" s="539"/>
      <c r="CC549" s="539"/>
      <c r="CD549" s="539"/>
      <c r="CE549" s="539"/>
      <c r="CF549" s="539"/>
      <c r="CG549" s="539"/>
      <c r="CH549" s="539"/>
      <c r="CI549" s="539"/>
      <c r="CJ549" s="542" t="s">
        <v>415</v>
      </c>
      <c r="CK549" s="543"/>
      <c r="CL549" s="543"/>
      <c r="CM549" s="543"/>
      <c r="CN549" s="543"/>
      <c r="CO549" s="543"/>
      <c r="CP549" s="543"/>
      <c r="CQ549" s="543"/>
      <c r="CR549" s="543"/>
      <c r="CS549" s="543"/>
      <c r="CT549" s="543"/>
      <c r="CU549" s="543"/>
      <c r="CV549" s="543"/>
      <c r="CW549" s="543"/>
      <c r="CX549" s="543"/>
      <c r="CY549" s="543"/>
      <c r="CZ549" s="543"/>
      <c r="DA549" s="543"/>
      <c r="DB549" s="543"/>
      <c r="DC549" s="543"/>
      <c r="DD549" s="543"/>
      <c r="DE549" s="543"/>
      <c r="DF549" s="543"/>
      <c r="DG549" s="543"/>
      <c r="DH549" s="543"/>
      <c r="DI549" s="543"/>
      <c r="DJ549" s="543"/>
      <c r="DK549" s="543"/>
      <c r="DL549" s="543"/>
      <c r="DM549" s="543"/>
      <c r="DN549" s="543"/>
      <c r="DO549" s="543"/>
      <c r="DP549" s="543"/>
      <c r="DQ549" s="543"/>
      <c r="DR549" s="543"/>
      <c r="DS549" s="543"/>
      <c r="DT549" s="543"/>
      <c r="DU549" s="543"/>
      <c r="DV549" s="543"/>
      <c r="DW549" s="544"/>
      <c r="ED549" s="212"/>
      <c r="EE549" s="212"/>
      <c r="EF549" s="212"/>
      <c r="EG549" s="212"/>
      <c r="EH549" s="212"/>
      <c r="EI549" s="212"/>
      <c r="EJ549" s="212"/>
      <c r="EK549" s="212"/>
      <c r="EL549" s="212"/>
      <c r="EM549" s="212"/>
      <c r="EN549" s="212"/>
      <c r="EO549" s="212"/>
      <c r="EP549" s="212"/>
      <c r="EQ549" s="212"/>
      <c r="ER549" s="212"/>
      <c r="ES549" s="212"/>
      <c r="ET549" s="212"/>
      <c r="EU549" s="212"/>
      <c r="EV549" s="212"/>
      <c r="EW549" s="212"/>
      <c r="EX549" s="212"/>
      <c r="EY549" s="212"/>
      <c r="EZ549" s="212"/>
      <c r="FA549" s="212"/>
      <c r="FB549" s="212"/>
      <c r="FC549" s="212"/>
      <c r="FD549" s="212"/>
    </row>
    <row r="550" spans="1:160" ht="18.75" customHeight="1" x14ac:dyDescent="0.4">
      <c r="A550" s="34"/>
      <c r="F550" s="548"/>
      <c r="G550" s="549"/>
      <c r="H550" s="549"/>
      <c r="I550" s="549"/>
      <c r="J550" s="549"/>
      <c r="K550" s="549"/>
      <c r="L550" s="549"/>
      <c r="M550" s="549"/>
      <c r="N550" s="549"/>
      <c r="O550" s="549"/>
      <c r="P550" s="549"/>
      <c r="Q550" s="549"/>
      <c r="R550" s="549"/>
      <c r="S550" s="549"/>
      <c r="T550" s="549"/>
      <c r="U550" s="549"/>
      <c r="V550" s="550"/>
      <c r="W550" s="551"/>
      <c r="X550" s="551"/>
      <c r="Y550" s="551"/>
      <c r="Z550" s="551"/>
      <c r="AA550" s="551"/>
      <c r="AB550" s="551"/>
      <c r="AC550" s="551"/>
      <c r="AD550" s="551"/>
      <c r="AE550" s="551"/>
      <c r="AF550" s="551"/>
      <c r="AG550" s="551"/>
      <c r="AH550" s="551"/>
      <c r="AI550" s="551"/>
      <c r="AJ550" s="551"/>
      <c r="AK550" s="551"/>
      <c r="AL550" s="551"/>
      <c r="AM550" s="551"/>
      <c r="AN550" s="551"/>
      <c r="AO550" s="551"/>
      <c r="AP550" s="551"/>
      <c r="AQ550" s="551"/>
      <c r="AR550" s="551"/>
      <c r="AS550" s="551"/>
      <c r="AT550" s="551"/>
      <c r="AU550" s="551"/>
      <c r="AV550" s="551"/>
      <c r="AW550" s="551"/>
      <c r="AX550" s="551"/>
      <c r="AY550" s="551"/>
      <c r="AZ550" s="551"/>
      <c r="BA550" s="551"/>
      <c r="BB550" s="551"/>
      <c r="BC550" s="551"/>
      <c r="BD550" s="551"/>
      <c r="BE550" s="551"/>
      <c r="BF550" s="551"/>
      <c r="BG550" s="551"/>
      <c r="BH550" s="551"/>
      <c r="BI550" s="552"/>
      <c r="BO550" s="34"/>
      <c r="BT550" s="548"/>
      <c r="BU550" s="549"/>
      <c r="BV550" s="549"/>
      <c r="BW550" s="549"/>
      <c r="BX550" s="549"/>
      <c r="BY550" s="549"/>
      <c r="BZ550" s="549"/>
      <c r="CA550" s="549"/>
      <c r="CB550" s="549"/>
      <c r="CC550" s="549"/>
      <c r="CD550" s="549"/>
      <c r="CE550" s="549"/>
      <c r="CF550" s="549"/>
      <c r="CG550" s="549"/>
      <c r="CH550" s="549"/>
      <c r="CI550" s="549"/>
      <c r="CJ550" s="550" t="s">
        <v>416</v>
      </c>
      <c r="CK550" s="551"/>
      <c r="CL550" s="551"/>
      <c r="CM550" s="551"/>
      <c r="CN550" s="551"/>
      <c r="CO550" s="551"/>
      <c r="CP550" s="551"/>
      <c r="CQ550" s="551"/>
      <c r="CR550" s="551"/>
      <c r="CS550" s="551"/>
      <c r="CT550" s="551"/>
      <c r="CU550" s="551"/>
      <c r="CV550" s="551"/>
      <c r="CW550" s="551"/>
      <c r="CX550" s="551"/>
      <c r="CY550" s="551"/>
      <c r="CZ550" s="551"/>
      <c r="DA550" s="551"/>
      <c r="DB550" s="551"/>
      <c r="DC550" s="551"/>
      <c r="DD550" s="551"/>
      <c r="DE550" s="551"/>
      <c r="DF550" s="551"/>
      <c r="DG550" s="551"/>
      <c r="DH550" s="551"/>
      <c r="DI550" s="551"/>
      <c r="DJ550" s="551"/>
      <c r="DK550" s="551"/>
      <c r="DL550" s="551"/>
      <c r="DM550" s="551"/>
      <c r="DN550" s="551"/>
      <c r="DO550" s="551"/>
      <c r="DP550" s="551"/>
      <c r="DQ550" s="551"/>
      <c r="DR550" s="551"/>
      <c r="DS550" s="551"/>
      <c r="DT550" s="551"/>
      <c r="DU550" s="551"/>
      <c r="DV550" s="551"/>
      <c r="DW550" s="552"/>
      <c r="ED550" s="212"/>
      <c r="EE550" s="212"/>
      <c r="EF550" s="212"/>
      <c r="EG550" s="212"/>
      <c r="EH550" s="212"/>
      <c r="EI550" s="212"/>
      <c r="EJ550" s="212"/>
      <c r="EK550" s="212"/>
      <c r="EL550" s="212"/>
      <c r="EM550" s="212"/>
      <c r="EN550" s="212"/>
      <c r="EO550" s="212"/>
      <c r="EP550" s="212"/>
      <c r="EQ550" s="212"/>
      <c r="ER550" s="212"/>
      <c r="ES550" s="212"/>
      <c r="ET550" s="212"/>
      <c r="EU550" s="212"/>
      <c r="EV550" s="212"/>
      <c r="EW550" s="212"/>
      <c r="EX550" s="212"/>
      <c r="EY550" s="212"/>
      <c r="EZ550" s="212"/>
      <c r="FA550" s="212"/>
      <c r="FB550" s="212"/>
      <c r="FC550" s="212"/>
      <c r="FD550" s="212"/>
    </row>
    <row r="551" spans="1:160" ht="18.75" customHeight="1" x14ac:dyDescent="0.4">
      <c r="A551" s="34"/>
      <c r="F551" s="548"/>
      <c r="G551" s="549"/>
      <c r="H551" s="549"/>
      <c r="I551" s="549"/>
      <c r="J551" s="549"/>
      <c r="K551" s="549"/>
      <c r="L551" s="549"/>
      <c r="M551" s="549"/>
      <c r="N551" s="549"/>
      <c r="O551" s="549"/>
      <c r="P551" s="549"/>
      <c r="Q551" s="549"/>
      <c r="R551" s="549"/>
      <c r="S551" s="549"/>
      <c r="T551" s="549"/>
      <c r="U551" s="549"/>
      <c r="V551" s="550"/>
      <c r="W551" s="551"/>
      <c r="X551" s="551"/>
      <c r="Y551" s="551"/>
      <c r="Z551" s="551"/>
      <c r="AA551" s="551"/>
      <c r="AB551" s="551"/>
      <c r="AC551" s="551"/>
      <c r="AD551" s="551"/>
      <c r="AE551" s="551"/>
      <c r="AF551" s="551"/>
      <c r="AG551" s="551"/>
      <c r="AH551" s="551"/>
      <c r="AI551" s="551"/>
      <c r="AJ551" s="551"/>
      <c r="AK551" s="551"/>
      <c r="AL551" s="551"/>
      <c r="AM551" s="551"/>
      <c r="AN551" s="551"/>
      <c r="AO551" s="551"/>
      <c r="AP551" s="551"/>
      <c r="AQ551" s="551"/>
      <c r="AR551" s="551"/>
      <c r="AS551" s="551"/>
      <c r="AT551" s="551"/>
      <c r="AU551" s="551"/>
      <c r="AV551" s="551"/>
      <c r="AW551" s="551"/>
      <c r="AX551" s="551"/>
      <c r="AY551" s="551"/>
      <c r="AZ551" s="551"/>
      <c r="BA551" s="551"/>
      <c r="BB551" s="551"/>
      <c r="BC551" s="551"/>
      <c r="BD551" s="551"/>
      <c r="BE551" s="551"/>
      <c r="BF551" s="551"/>
      <c r="BG551" s="551"/>
      <c r="BH551" s="551"/>
      <c r="BI551" s="552"/>
      <c r="BO551" s="34"/>
      <c r="BT551" s="548"/>
      <c r="BU551" s="549"/>
      <c r="BV551" s="549"/>
      <c r="BW551" s="549"/>
      <c r="BX551" s="549"/>
      <c r="BY551" s="549"/>
      <c r="BZ551" s="549"/>
      <c r="CA551" s="549"/>
      <c r="CB551" s="549"/>
      <c r="CC551" s="549"/>
      <c r="CD551" s="549"/>
      <c r="CE551" s="549"/>
      <c r="CF551" s="549"/>
      <c r="CG551" s="549"/>
      <c r="CH551" s="549"/>
      <c r="CI551" s="549"/>
      <c r="CJ551" s="550" t="s">
        <v>197</v>
      </c>
      <c r="CK551" s="551"/>
      <c r="CL551" s="551"/>
      <c r="CM551" s="551"/>
      <c r="CN551" s="551"/>
      <c r="CO551" s="551"/>
      <c r="CP551" s="551"/>
      <c r="CQ551" s="551"/>
      <c r="CR551" s="551"/>
      <c r="CS551" s="551"/>
      <c r="CT551" s="551"/>
      <c r="CU551" s="551"/>
      <c r="CV551" s="551"/>
      <c r="CW551" s="551"/>
      <c r="CX551" s="551"/>
      <c r="CY551" s="551"/>
      <c r="CZ551" s="551"/>
      <c r="DA551" s="551"/>
      <c r="DB551" s="551"/>
      <c r="DC551" s="551"/>
      <c r="DD551" s="551"/>
      <c r="DE551" s="551"/>
      <c r="DF551" s="551"/>
      <c r="DG551" s="551"/>
      <c r="DH551" s="551"/>
      <c r="DI551" s="551"/>
      <c r="DJ551" s="551"/>
      <c r="DK551" s="551"/>
      <c r="DL551" s="551"/>
      <c r="DM551" s="551"/>
      <c r="DN551" s="551"/>
      <c r="DO551" s="551"/>
      <c r="DP551" s="551"/>
      <c r="DQ551" s="551"/>
      <c r="DR551" s="551"/>
      <c r="DS551" s="551"/>
      <c r="DT551" s="551"/>
      <c r="DU551" s="551"/>
      <c r="DV551" s="551"/>
      <c r="DW551" s="552"/>
      <c r="ED551" s="212"/>
      <c r="EE551" s="212"/>
      <c r="EF551" s="212"/>
      <c r="EG551" s="212"/>
      <c r="EH551" s="212"/>
      <c r="EI551" s="212"/>
      <c r="EJ551" s="212"/>
      <c r="EK551" s="212"/>
      <c r="EL551" s="212"/>
      <c r="EM551" s="212"/>
      <c r="EN551" s="212"/>
      <c r="EO551" s="212"/>
      <c r="EP551" s="212"/>
      <c r="EQ551" s="212"/>
      <c r="ER551" s="212"/>
      <c r="ES551" s="212"/>
      <c r="ET551" s="212"/>
      <c r="EU551" s="212"/>
      <c r="EV551" s="212"/>
      <c r="EW551" s="212"/>
      <c r="EX551" s="212"/>
      <c r="EY551" s="212"/>
      <c r="EZ551" s="212"/>
      <c r="FA551" s="212"/>
      <c r="FB551" s="212"/>
      <c r="FC551" s="212"/>
      <c r="FD551" s="212"/>
    </row>
    <row r="552" spans="1:160" ht="18.75" customHeight="1" x14ac:dyDescent="0.4">
      <c r="A552" s="34"/>
      <c r="F552" s="540"/>
      <c r="G552" s="541"/>
      <c r="H552" s="541"/>
      <c r="I552" s="541"/>
      <c r="J552" s="541"/>
      <c r="K552" s="541"/>
      <c r="L552" s="541"/>
      <c r="M552" s="541"/>
      <c r="N552" s="541"/>
      <c r="O552" s="541"/>
      <c r="P552" s="541"/>
      <c r="Q552" s="541"/>
      <c r="R552" s="541"/>
      <c r="S552" s="541"/>
      <c r="T552" s="541"/>
      <c r="U552" s="541"/>
      <c r="V552" s="545"/>
      <c r="W552" s="546"/>
      <c r="X552" s="546"/>
      <c r="Y552" s="546"/>
      <c r="Z552" s="546"/>
      <c r="AA552" s="546"/>
      <c r="AB552" s="546"/>
      <c r="AC552" s="546"/>
      <c r="AD552" s="546"/>
      <c r="AE552" s="546"/>
      <c r="AF552" s="546"/>
      <c r="AG552" s="546"/>
      <c r="AH552" s="546"/>
      <c r="AI552" s="546"/>
      <c r="AJ552" s="546"/>
      <c r="AK552" s="546"/>
      <c r="AL552" s="546"/>
      <c r="AM552" s="546"/>
      <c r="AN552" s="546"/>
      <c r="AO552" s="546"/>
      <c r="AP552" s="546"/>
      <c r="AQ552" s="546"/>
      <c r="AR552" s="546"/>
      <c r="AS552" s="546"/>
      <c r="AT552" s="546"/>
      <c r="AU552" s="546"/>
      <c r="AV552" s="546"/>
      <c r="AW552" s="546"/>
      <c r="AX552" s="546"/>
      <c r="AY552" s="546"/>
      <c r="AZ552" s="546"/>
      <c r="BA552" s="546"/>
      <c r="BB552" s="546"/>
      <c r="BC552" s="546"/>
      <c r="BD552" s="546"/>
      <c r="BE552" s="546"/>
      <c r="BF552" s="546"/>
      <c r="BG552" s="546"/>
      <c r="BH552" s="546"/>
      <c r="BI552" s="547"/>
      <c r="BO552" s="34"/>
      <c r="BT552" s="540"/>
      <c r="BU552" s="541"/>
      <c r="BV552" s="541"/>
      <c r="BW552" s="541"/>
      <c r="BX552" s="541"/>
      <c r="BY552" s="541"/>
      <c r="BZ552" s="541"/>
      <c r="CA552" s="541"/>
      <c r="CB552" s="541"/>
      <c r="CC552" s="541"/>
      <c r="CD552" s="541"/>
      <c r="CE552" s="541"/>
      <c r="CF552" s="541"/>
      <c r="CG552" s="541"/>
      <c r="CH552" s="541"/>
      <c r="CI552" s="541"/>
      <c r="CJ552" s="545" t="s">
        <v>417</v>
      </c>
      <c r="CK552" s="546"/>
      <c r="CL552" s="546"/>
      <c r="CM552" s="546"/>
      <c r="CN552" s="546"/>
      <c r="CO552" s="546"/>
      <c r="CP552" s="546"/>
      <c r="CQ552" s="546"/>
      <c r="CR552" s="546"/>
      <c r="CS552" s="546"/>
      <c r="CT552" s="546"/>
      <c r="CU552" s="546"/>
      <c r="CV552" s="546"/>
      <c r="CW552" s="546"/>
      <c r="CX552" s="546"/>
      <c r="CY552" s="546"/>
      <c r="CZ552" s="546"/>
      <c r="DA552" s="546"/>
      <c r="DB552" s="546"/>
      <c r="DC552" s="546"/>
      <c r="DD552" s="546"/>
      <c r="DE552" s="546"/>
      <c r="DF552" s="546"/>
      <c r="DG552" s="546"/>
      <c r="DH552" s="546"/>
      <c r="DI552" s="546"/>
      <c r="DJ552" s="546"/>
      <c r="DK552" s="546"/>
      <c r="DL552" s="546"/>
      <c r="DM552" s="546"/>
      <c r="DN552" s="546"/>
      <c r="DO552" s="546"/>
      <c r="DP552" s="546"/>
      <c r="DQ552" s="546"/>
      <c r="DR552" s="546"/>
      <c r="DS552" s="546"/>
      <c r="DT552" s="546"/>
      <c r="DU552" s="546"/>
      <c r="DV552" s="546"/>
      <c r="DW552" s="547"/>
      <c r="ED552" s="212"/>
      <c r="EE552" s="212"/>
      <c r="EF552" s="212"/>
      <c r="EG552" s="212"/>
      <c r="EH552" s="212"/>
      <c r="EI552" s="212"/>
      <c r="EJ552" s="212"/>
      <c r="EK552" s="212"/>
      <c r="EL552" s="212"/>
      <c r="EM552" s="212"/>
      <c r="EN552" s="212"/>
      <c r="EO552" s="212"/>
      <c r="EP552" s="212"/>
      <c r="EQ552" s="212"/>
      <c r="ER552" s="212"/>
      <c r="ES552" s="212"/>
      <c r="ET552" s="212"/>
      <c r="EU552" s="212"/>
      <c r="EV552" s="212"/>
      <c r="EW552" s="212"/>
      <c r="EX552" s="212"/>
      <c r="EY552" s="212"/>
      <c r="EZ552" s="212"/>
      <c r="FA552" s="212"/>
      <c r="FB552" s="212"/>
      <c r="FC552" s="212"/>
      <c r="FD552" s="212"/>
    </row>
    <row r="553" spans="1:160" ht="18.75" customHeight="1" x14ac:dyDescent="0.4">
      <c r="A553" s="34"/>
      <c r="F553" s="538" t="s">
        <v>193</v>
      </c>
      <c r="G553" s="539"/>
      <c r="H553" s="539"/>
      <c r="I553" s="539"/>
      <c r="J553" s="539"/>
      <c r="K553" s="539"/>
      <c r="L553" s="539"/>
      <c r="M553" s="539"/>
      <c r="N553" s="539"/>
      <c r="O553" s="539"/>
      <c r="P553" s="539"/>
      <c r="Q553" s="539"/>
      <c r="R553" s="539"/>
      <c r="S553" s="539"/>
      <c r="T553" s="539"/>
      <c r="U553" s="539"/>
      <c r="V553" s="542"/>
      <c r="W553" s="543"/>
      <c r="X553" s="543"/>
      <c r="Y553" s="543"/>
      <c r="Z553" s="543"/>
      <c r="AA553" s="543"/>
      <c r="AB553" s="543"/>
      <c r="AC553" s="543"/>
      <c r="AD553" s="543"/>
      <c r="AE553" s="543"/>
      <c r="AF553" s="543"/>
      <c r="AG553" s="543"/>
      <c r="AH553" s="543"/>
      <c r="AI553" s="543"/>
      <c r="AJ553" s="543"/>
      <c r="AK553" s="543"/>
      <c r="AL553" s="543"/>
      <c r="AM553" s="543"/>
      <c r="AN553" s="543"/>
      <c r="AO553" s="543"/>
      <c r="AP553" s="543"/>
      <c r="AQ553" s="543"/>
      <c r="AR553" s="543"/>
      <c r="AS553" s="543"/>
      <c r="AT553" s="543"/>
      <c r="AU553" s="543"/>
      <c r="AV553" s="543"/>
      <c r="AW553" s="543"/>
      <c r="AX553" s="543"/>
      <c r="AY553" s="543"/>
      <c r="AZ553" s="543"/>
      <c r="BA553" s="543"/>
      <c r="BB553" s="543"/>
      <c r="BC553" s="543"/>
      <c r="BD553" s="543"/>
      <c r="BE553" s="543"/>
      <c r="BF553" s="543"/>
      <c r="BG553" s="543"/>
      <c r="BH553" s="543"/>
      <c r="BI553" s="544"/>
      <c r="BO553" s="34"/>
      <c r="BT553" s="538" t="s">
        <v>193</v>
      </c>
      <c r="BU553" s="539"/>
      <c r="BV553" s="539"/>
      <c r="BW553" s="539"/>
      <c r="BX553" s="539"/>
      <c r="BY553" s="539"/>
      <c r="BZ553" s="539"/>
      <c r="CA553" s="539"/>
      <c r="CB553" s="539"/>
      <c r="CC553" s="539"/>
      <c r="CD553" s="539"/>
      <c r="CE553" s="539"/>
      <c r="CF553" s="539"/>
      <c r="CG553" s="539"/>
      <c r="CH553" s="539"/>
      <c r="CI553" s="539"/>
      <c r="CJ553" s="542" t="s">
        <v>418</v>
      </c>
      <c r="CK553" s="543"/>
      <c r="CL553" s="543"/>
      <c r="CM553" s="543"/>
      <c r="CN553" s="543"/>
      <c r="CO553" s="543"/>
      <c r="CP553" s="543"/>
      <c r="CQ553" s="543"/>
      <c r="CR553" s="543"/>
      <c r="CS553" s="543"/>
      <c r="CT553" s="543"/>
      <c r="CU553" s="543"/>
      <c r="CV553" s="543"/>
      <c r="CW553" s="543"/>
      <c r="CX553" s="543"/>
      <c r="CY553" s="543"/>
      <c r="CZ553" s="543"/>
      <c r="DA553" s="543"/>
      <c r="DB553" s="543"/>
      <c r="DC553" s="543"/>
      <c r="DD553" s="543"/>
      <c r="DE553" s="543"/>
      <c r="DF553" s="543"/>
      <c r="DG553" s="543"/>
      <c r="DH553" s="543"/>
      <c r="DI553" s="543"/>
      <c r="DJ553" s="543"/>
      <c r="DK553" s="543"/>
      <c r="DL553" s="543"/>
      <c r="DM553" s="543"/>
      <c r="DN553" s="543"/>
      <c r="DO553" s="543"/>
      <c r="DP553" s="543"/>
      <c r="DQ553" s="543"/>
      <c r="DR553" s="543"/>
      <c r="DS553" s="543"/>
      <c r="DT553" s="543"/>
      <c r="DU553" s="543"/>
      <c r="DV553" s="543"/>
      <c r="DW553" s="544"/>
      <c r="ED553" s="212"/>
      <c r="EE553" s="212"/>
      <c r="EF553" s="212"/>
      <c r="EG553" s="212"/>
      <c r="EH553" s="212"/>
      <c r="EI553" s="212"/>
      <c r="EJ553" s="212"/>
      <c r="EK553" s="212"/>
      <c r="EL553" s="212"/>
      <c r="EM553" s="212"/>
      <c r="EN553" s="212"/>
      <c r="EO553" s="212"/>
      <c r="EP553" s="212"/>
      <c r="EQ553" s="212"/>
      <c r="ER553" s="212"/>
      <c r="ES553" s="212"/>
      <c r="ET553" s="212"/>
      <c r="EU553" s="212"/>
      <c r="EV553" s="212"/>
      <c r="EW553" s="212"/>
      <c r="EX553" s="212"/>
      <c r="EY553" s="212"/>
      <c r="EZ553" s="212"/>
      <c r="FA553" s="212"/>
      <c r="FB553" s="212"/>
      <c r="FC553" s="212"/>
      <c r="FD553" s="212"/>
    </row>
    <row r="554" spans="1:160" ht="18.75" customHeight="1" x14ac:dyDescent="0.4">
      <c r="A554" s="34"/>
      <c r="F554" s="540"/>
      <c r="G554" s="541"/>
      <c r="H554" s="541"/>
      <c r="I554" s="541"/>
      <c r="J554" s="541"/>
      <c r="K554" s="541"/>
      <c r="L554" s="541"/>
      <c r="M554" s="541"/>
      <c r="N554" s="541"/>
      <c r="O554" s="541"/>
      <c r="P554" s="541"/>
      <c r="Q554" s="541"/>
      <c r="R554" s="541"/>
      <c r="S554" s="541"/>
      <c r="T554" s="541"/>
      <c r="U554" s="541"/>
      <c r="V554" s="545"/>
      <c r="W554" s="546"/>
      <c r="X554" s="546"/>
      <c r="Y554" s="546"/>
      <c r="Z554" s="546"/>
      <c r="AA554" s="546"/>
      <c r="AB554" s="546"/>
      <c r="AC554" s="546"/>
      <c r="AD554" s="546"/>
      <c r="AE554" s="546"/>
      <c r="AF554" s="546"/>
      <c r="AG554" s="546"/>
      <c r="AH554" s="546"/>
      <c r="AI554" s="546"/>
      <c r="AJ554" s="546"/>
      <c r="AK554" s="546"/>
      <c r="AL554" s="546"/>
      <c r="AM554" s="546"/>
      <c r="AN554" s="546"/>
      <c r="AO554" s="546"/>
      <c r="AP554" s="546"/>
      <c r="AQ554" s="546"/>
      <c r="AR554" s="546"/>
      <c r="AS554" s="546"/>
      <c r="AT554" s="546"/>
      <c r="AU554" s="546"/>
      <c r="AV554" s="546"/>
      <c r="AW554" s="546"/>
      <c r="AX554" s="546"/>
      <c r="AY554" s="546"/>
      <c r="AZ554" s="546"/>
      <c r="BA554" s="546"/>
      <c r="BB554" s="546"/>
      <c r="BC554" s="546"/>
      <c r="BD554" s="546"/>
      <c r="BE554" s="546"/>
      <c r="BF554" s="546"/>
      <c r="BG554" s="546"/>
      <c r="BH554" s="546"/>
      <c r="BI554" s="547"/>
      <c r="BO554" s="34"/>
      <c r="BT554" s="540"/>
      <c r="BU554" s="541"/>
      <c r="BV554" s="541"/>
      <c r="BW554" s="541"/>
      <c r="BX554" s="541"/>
      <c r="BY554" s="541"/>
      <c r="BZ554" s="541"/>
      <c r="CA554" s="541"/>
      <c r="CB554" s="541"/>
      <c r="CC554" s="541"/>
      <c r="CD554" s="541"/>
      <c r="CE554" s="541"/>
      <c r="CF554" s="541"/>
      <c r="CG554" s="541"/>
      <c r="CH554" s="541"/>
      <c r="CI554" s="541"/>
      <c r="CJ554" s="545" t="s">
        <v>198</v>
      </c>
      <c r="CK554" s="546"/>
      <c r="CL554" s="546"/>
      <c r="CM554" s="546"/>
      <c r="CN554" s="546"/>
      <c r="CO554" s="546"/>
      <c r="CP554" s="546"/>
      <c r="CQ554" s="546"/>
      <c r="CR554" s="546"/>
      <c r="CS554" s="546"/>
      <c r="CT554" s="546"/>
      <c r="CU554" s="546"/>
      <c r="CV554" s="546"/>
      <c r="CW554" s="546"/>
      <c r="CX554" s="546"/>
      <c r="CY554" s="546"/>
      <c r="CZ554" s="546"/>
      <c r="DA554" s="546"/>
      <c r="DB554" s="546"/>
      <c r="DC554" s="546"/>
      <c r="DD554" s="546"/>
      <c r="DE554" s="546"/>
      <c r="DF554" s="546"/>
      <c r="DG554" s="546"/>
      <c r="DH554" s="546"/>
      <c r="DI554" s="546"/>
      <c r="DJ554" s="546"/>
      <c r="DK554" s="546"/>
      <c r="DL554" s="546"/>
      <c r="DM554" s="546"/>
      <c r="DN554" s="546"/>
      <c r="DO554" s="546"/>
      <c r="DP554" s="546"/>
      <c r="DQ554" s="546"/>
      <c r="DR554" s="546"/>
      <c r="DS554" s="546"/>
      <c r="DT554" s="546"/>
      <c r="DU554" s="546"/>
      <c r="DV554" s="546"/>
      <c r="DW554" s="547"/>
      <c r="ED554" s="212"/>
      <c r="EE554" s="212"/>
      <c r="EF554" s="212"/>
      <c r="EG554" s="212"/>
      <c r="EH554" s="212"/>
      <c r="EI554" s="212"/>
      <c r="EJ554" s="212"/>
      <c r="EK554" s="212"/>
      <c r="EL554" s="212"/>
      <c r="EM554" s="212"/>
      <c r="EN554" s="212"/>
      <c r="EO554" s="212"/>
      <c r="EP554" s="212"/>
      <c r="EQ554" s="212"/>
      <c r="ER554" s="212"/>
      <c r="ES554" s="212"/>
      <c r="ET554" s="212"/>
      <c r="EU554" s="212"/>
      <c r="EV554" s="212"/>
      <c r="EW554" s="212"/>
      <c r="EX554" s="212"/>
      <c r="EY554" s="212"/>
      <c r="EZ554" s="212"/>
      <c r="FA554" s="212"/>
      <c r="FB554" s="212"/>
      <c r="FC554" s="212"/>
      <c r="FD554" s="212"/>
    </row>
    <row r="555" spans="1:160" ht="18.75" customHeight="1" x14ac:dyDescent="0.4">
      <c r="A555" s="34"/>
      <c r="F555" s="538" t="s">
        <v>194</v>
      </c>
      <c r="G555" s="539"/>
      <c r="H555" s="539"/>
      <c r="I555" s="539"/>
      <c r="J555" s="539"/>
      <c r="K555" s="539"/>
      <c r="L555" s="539"/>
      <c r="M555" s="539"/>
      <c r="N555" s="539"/>
      <c r="O555" s="539"/>
      <c r="P555" s="539"/>
      <c r="Q555" s="539"/>
      <c r="R555" s="539"/>
      <c r="S555" s="539"/>
      <c r="T555" s="539"/>
      <c r="U555" s="539"/>
      <c r="V555" s="542"/>
      <c r="W555" s="543"/>
      <c r="X555" s="543"/>
      <c r="Y555" s="543"/>
      <c r="Z555" s="543"/>
      <c r="AA555" s="543"/>
      <c r="AB555" s="543"/>
      <c r="AC555" s="543"/>
      <c r="AD555" s="543"/>
      <c r="AE555" s="543"/>
      <c r="AF555" s="543"/>
      <c r="AG555" s="543"/>
      <c r="AH555" s="543"/>
      <c r="AI555" s="543"/>
      <c r="AJ555" s="543"/>
      <c r="AK555" s="543"/>
      <c r="AL555" s="543"/>
      <c r="AM555" s="543"/>
      <c r="AN555" s="543"/>
      <c r="AO555" s="543"/>
      <c r="AP555" s="543"/>
      <c r="AQ555" s="543"/>
      <c r="AR555" s="543"/>
      <c r="AS555" s="543"/>
      <c r="AT555" s="543"/>
      <c r="AU555" s="543"/>
      <c r="AV555" s="543"/>
      <c r="AW555" s="543"/>
      <c r="AX555" s="543"/>
      <c r="AY555" s="543"/>
      <c r="AZ555" s="543"/>
      <c r="BA555" s="543"/>
      <c r="BB555" s="543"/>
      <c r="BC555" s="543"/>
      <c r="BD555" s="543"/>
      <c r="BE555" s="543"/>
      <c r="BF555" s="543"/>
      <c r="BG555" s="543"/>
      <c r="BH555" s="543"/>
      <c r="BI555" s="544"/>
      <c r="BO555" s="34"/>
      <c r="BT555" s="538" t="s">
        <v>194</v>
      </c>
      <c r="BU555" s="539"/>
      <c r="BV555" s="539"/>
      <c r="BW555" s="539"/>
      <c r="BX555" s="539"/>
      <c r="BY555" s="539"/>
      <c r="BZ555" s="539"/>
      <c r="CA555" s="539"/>
      <c r="CB555" s="539"/>
      <c r="CC555" s="539"/>
      <c r="CD555" s="539"/>
      <c r="CE555" s="539"/>
      <c r="CF555" s="539"/>
      <c r="CG555" s="539"/>
      <c r="CH555" s="539"/>
      <c r="CI555" s="539"/>
      <c r="CJ555" s="542" t="s">
        <v>199</v>
      </c>
      <c r="CK555" s="543"/>
      <c r="CL555" s="543"/>
      <c r="CM555" s="543"/>
      <c r="CN555" s="543"/>
      <c r="CO555" s="543"/>
      <c r="CP555" s="543"/>
      <c r="CQ555" s="543"/>
      <c r="CR555" s="543"/>
      <c r="CS555" s="543"/>
      <c r="CT555" s="543"/>
      <c r="CU555" s="543"/>
      <c r="CV555" s="543"/>
      <c r="CW555" s="543"/>
      <c r="CX555" s="543"/>
      <c r="CY555" s="543"/>
      <c r="CZ555" s="543"/>
      <c r="DA555" s="543"/>
      <c r="DB555" s="543"/>
      <c r="DC555" s="543"/>
      <c r="DD555" s="543"/>
      <c r="DE555" s="543"/>
      <c r="DF555" s="543"/>
      <c r="DG555" s="543"/>
      <c r="DH555" s="543"/>
      <c r="DI555" s="543"/>
      <c r="DJ555" s="543"/>
      <c r="DK555" s="543"/>
      <c r="DL555" s="543"/>
      <c r="DM555" s="543"/>
      <c r="DN555" s="543"/>
      <c r="DO555" s="543"/>
      <c r="DP555" s="543"/>
      <c r="DQ555" s="543"/>
      <c r="DR555" s="543"/>
      <c r="DS555" s="543"/>
      <c r="DT555" s="543"/>
      <c r="DU555" s="543"/>
      <c r="DV555" s="543"/>
      <c r="DW555" s="544"/>
      <c r="ED555" s="212"/>
      <c r="EE555" s="212"/>
      <c r="EF555" s="212"/>
      <c r="EG555" s="212"/>
      <c r="EH555" s="212"/>
      <c r="EI555" s="212"/>
      <c r="EJ555" s="212"/>
      <c r="EK555" s="212"/>
      <c r="EL555" s="212"/>
      <c r="EM555" s="212"/>
      <c r="EN555" s="212"/>
      <c r="EO555" s="212"/>
      <c r="EP555" s="212"/>
      <c r="EQ555" s="212"/>
      <c r="ER555" s="212"/>
      <c r="ES555" s="212"/>
      <c r="ET555" s="212"/>
      <c r="EU555" s="212"/>
      <c r="EV555" s="212"/>
      <c r="EW555" s="212"/>
      <c r="EX555" s="212"/>
      <c r="EY555" s="212"/>
      <c r="EZ555" s="212"/>
      <c r="FA555" s="212"/>
      <c r="FB555" s="212"/>
      <c r="FC555" s="212"/>
      <c r="FD555" s="212"/>
    </row>
    <row r="556" spans="1:160" ht="18.75" customHeight="1" x14ac:dyDescent="0.4">
      <c r="A556" s="34"/>
      <c r="F556" s="540"/>
      <c r="G556" s="541"/>
      <c r="H556" s="541"/>
      <c r="I556" s="541"/>
      <c r="J556" s="541"/>
      <c r="K556" s="541"/>
      <c r="L556" s="541"/>
      <c r="M556" s="541"/>
      <c r="N556" s="541"/>
      <c r="O556" s="541"/>
      <c r="P556" s="541"/>
      <c r="Q556" s="541"/>
      <c r="R556" s="541"/>
      <c r="S556" s="541"/>
      <c r="T556" s="541"/>
      <c r="U556" s="541"/>
      <c r="V556" s="545"/>
      <c r="W556" s="546"/>
      <c r="X556" s="546"/>
      <c r="Y556" s="546"/>
      <c r="Z556" s="546"/>
      <c r="AA556" s="546"/>
      <c r="AB556" s="546"/>
      <c r="AC556" s="546"/>
      <c r="AD556" s="546"/>
      <c r="AE556" s="546"/>
      <c r="AF556" s="546"/>
      <c r="AG556" s="546"/>
      <c r="AH556" s="546"/>
      <c r="AI556" s="546"/>
      <c r="AJ556" s="546"/>
      <c r="AK556" s="546"/>
      <c r="AL556" s="546"/>
      <c r="AM556" s="546"/>
      <c r="AN556" s="546"/>
      <c r="AO556" s="546"/>
      <c r="AP556" s="546"/>
      <c r="AQ556" s="546"/>
      <c r="AR556" s="546"/>
      <c r="AS556" s="546"/>
      <c r="AT556" s="546"/>
      <c r="AU556" s="546"/>
      <c r="AV556" s="546"/>
      <c r="AW556" s="546"/>
      <c r="AX556" s="546"/>
      <c r="AY556" s="546"/>
      <c r="AZ556" s="546"/>
      <c r="BA556" s="546"/>
      <c r="BB556" s="546"/>
      <c r="BC556" s="546"/>
      <c r="BD556" s="546"/>
      <c r="BE556" s="546"/>
      <c r="BF556" s="546"/>
      <c r="BG556" s="546"/>
      <c r="BH556" s="546"/>
      <c r="BI556" s="547"/>
      <c r="BO556" s="34"/>
      <c r="BT556" s="540"/>
      <c r="BU556" s="541"/>
      <c r="BV556" s="541"/>
      <c r="BW556" s="541"/>
      <c r="BX556" s="541"/>
      <c r="BY556" s="541"/>
      <c r="BZ556" s="541"/>
      <c r="CA556" s="541"/>
      <c r="CB556" s="541"/>
      <c r="CC556" s="541"/>
      <c r="CD556" s="541"/>
      <c r="CE556" s="541"/>
      <c r="CF556" s="541"/>
      <c r="CG556" s="541"/>
      <c r="CH556" s="541"/>
      <c r="CI556" s="541"/>
      <c r="CJ556" s="545" t="s">
        <v>200</v>
      </c>
      <c r="CK556" s="546"/>
      <c r="CL556" s="546"/>
      <c r="CM556" s="546"/>
      <c r="CN556" s="546"/>
      <c r="CO556" s="546"/>
      <c r="CP556" s="546"/>
      <c r="CQ556" s="546"/>
      <c r="CR556" s="546"/>
      <c r="CS556" s="546"/>
      <c r="CT556" s="546"/>
      <c r="CU556" s="546"/>
      <c r="CV556" s="546"/>
      <c r="CW556" s="546"/>
      <c r="CX556" s="546"/>
      <c r="CY556" s="546"/>
      <c r="CZ556" s="546"/>
      <c r="DA556" s="546"/>
      <c r="DB556" s="546"/>
      <c r="DC556" s="546"/>
      <c r="DD556" s="546"/>
      <c r="DE556" s="546"/>
      <c r="DF556" s="546"/>
      <c r="DG556" s="546"/>
      <c r="DH556" s="546"/>
      <c r="DI556" s="546"/>
      <c r="DJ556" s="546"/>
      <c r="DK556" s="546"/>
      <c r="DL556" s="546"/>
      <c r="DM556" s="546"/>
      <c r="DN556" s="546"/>
      <c r="DO556" s="546"/>
      <c r="DP556" s="546"/>
      <c r="DQ556" s="546"/>
      <c r="DR556" s="546"/>
      <c r="DS556" s="546"/>
      <c r="DT556" s="546"/>
      <c r="DU556" s="546"/>
      <c r="DV556" s="546"/>
      <c r="DW556" s="547"/>
      <c r="ED556" s="212"/>
      <c r="EE556" s="212"/>
      <c r="EF556" s="212"/>
      <c r="EG556" s="212"/>
      <c r="EH556" s="212"/>
      <c r="EI556" s="212"/>
      <c r="EJ556" s="212"/>
      <c r="EK556" s="212"/>
      <c r="EL556" s="212"/>
      <c r="EM556" s="212"/>
      <c r="EN556" s="212"/>
      <c r="EO556" s="212"/>
      <c r="EP556" s="212"/>
      <c r="EQ556" s="212"/>
      <c r="ER556" s="212"/>
      <c r="ES556" s="212"/>
      <c r="ET556" s="212"/>
      <c r="EU556" s="212"/>
      <c r="EV556" s="212"/>
      <c r="EW556" s="212"/>
      <c r="EX556" s="212"/>
      <c r="EY556" s="212"/>
      <c r="EZ556" s="212"/>
      <c r="FA556" s="212"/>
      <c r="FB556" s="212"/>
      <c r="FC556" s="212"/>
      <c r="FD556" s="212"/>
    </row>
    <row r="557" spans="1:160" ht="18.75" customHeight="1" x14ac:dyDescent="0.4">
      <c r="A557" s="34"/>
      <c r="F557" s="527" t="s">
        <v>195</v>
      </c>
      <c r="G557" s="528"/>
      <c r="H557" s="528"/>
      <c r="I557" s="528"/>
      <c r="J557" s="528"/>
      <c r="K557" s="528"/>
      <c r="L557" s="528"/>
      <c r="M557" s="528"/>
      <c r="N557" s="528"/>
      <c r="O557" s="528"/>
      <c r="P557" s="528"/>
      <c r="Q557" s="528"/>
      <c r="R557" s="528"/>
      <c r="S557" s="528"/>
      <c r="T557" s="528"/>
      <c r="U557" s="529"/>
      <c r="V557" s="530"/>
      <c r="W557" s="531"/>
      <c r="X557" s="531"/>
      <c r="Y557" s="531"/>
      <c r="Z557" s="531"/>
      <c r="AA557" s="531"/>
      <c r="AB557" s="531"/>
      <c r="AC557" s="531"/>
      <c r="AD557" s="531"/>
      <c r="AE557" s="531"/>
      <c r="AF557" s="531"/>
      <c r="AG557" s="531"/>
      <c r="AH557" s="531"/>
      <c r="AI557" s="531"/>
      <c r="AJ557" s="531"/>
      <c r="AK557" s="531"/>
      <c r="AL557" s="531"/>
      <c r="AM557" s="531"/>
      <c r="AN557" s="531"/>
      <c r="AO557" s="531"/>
      <c r="AP557" s="531"/>
      <c r="AQ557" s="531"/>
      <c r="AR557" s="531"/>
      <c r="AS557" s="531"/>
      <c r="AT557" s="531"/>
      <c r="AU557" s="531"/>
      <c r="AV557" s="531"/>
      <c r="AW557" s="531"/>
      <c r="AX557" s="531"/>
      <c r="AY557" s="531"/>
      <c r="AZ557" s="531"/>
      <c r="BA557" s="531"/>
      <c r="BB557" s="531"/>
      <c r="BC557" s="531"/>
      <c r="BD557" s="531"/>
      <c r="BE557" s="531"/>
      <c r="BF557" s="531"/>
      <c r="BG557" s="531"/>
      <c r="BH557" s="531"/>
      <c r="BI557" s="532"/>
      <c r="BO557" s="34"/>
      <c r="BT557" s="527" t="s">
        <v>195</v>
      </c>
      <c r="BU557" s="528"/>
      <c r="BV557" s="528"/>
      <c r="BW557" s="528"/>
      <c r="BX557" s="528"/>
      <c r="BY557" s="528"/>
      <c r="BZ557" s="528"/>
      <c r="CA557" s="528"/>
      <c r="CB557" s="528"/>
      <c r="CC557" s="528"/>
      <c r="CD557" s="528"/>
      <c r="CE557" s="528"/>
      <c r="CF557" s="528"/>
      <c r="CG557" s="528"/>
      <c r="CH557" s="528"/>
      <c r="CI557" s="529"/>
      <c r="CJ557" s="530" t="s">
        <v>419</v>
      </c>
      <c r="CK557" s="531"/>
      <c r="CL557" s="531"/>
      <c r="CM557" s="531"/>
      <c r="CN557" s="531"/>
      <c r="CO557" s="531"/>
      <c r="CP557" s="531"/>
      <c r="CQ557" s="531"/>
      <c r="CR557" s="531"/>
      <c r="CS557" s="531"/>
      <c r="CT557" s="531"/>
      <c r="CU557" s="531"/>
      <c r="CV557" s="531"/>
      <c r="CW557" s="531"/>
      <c r="CX557" s="531"/>
      <c r="CY557" s="531"/>
      <c r="CZ557" s="531"/>
      <c r="DA557" s="531"/>
      <c r="DB557" s="531"/>
      <c r="DC557" s="531"/>
      <c r="DD557" s="531"/>
      <c r="DE557" s="531"/>
      <c r="DF557" s="531"/>
      <c r="DG557" s="531"/>
      <c r="DH557" s="531"/>
      <c r="DI557" s="531"/>
      <c r="DJ557" s="531"/>
      <c r="DK557" s="531"/>
      <c r="DL557" s="531"/>
      <c r="DM557" s="531"/>
      <c r="DN557" s="531"/>
      <c r="DO557" s="531"/>
      <c r="DP557" s="531"/>
      <c r="DQ557" s="531"/>
      <c r="DR557" s="531"/>
      <c r="DS557" s="531"/>
      <c r="DT557" s="531"/>
      <c r="DU557" s="531"/>
      <c r="DV557" s="531"/>
      <c r="DW557" s="532"/>
      <c r="ED557" s="212"/>
      <c r="EE557" s="212"/>
      <c r="EF557" s="212"/>
      <c r="EG557" s="212"/>
      <c r="EH557" s="212"/>
      <c r="EI557" s="212"/>
      <c r="EJ557" s="212"/>
      <c r="EK557" s="212"/>
      <c r="EL557" s="212"/>
      <c r="EM557" s="212"/>
      <c r="EN557" s="212"/>
      <c r="EO557" s="212"/>
      <c r="EP557" s="212"/>
      <c r="EQ557" s="212"/>
      <c r="ER557" s="212"/>
      <c r="ES557" s="212"/>
      <c r="ET557" s="212"/>
      <c r="EU557" s="212"/>
      <c r="EV557" s="212"/>
      <c r="EW557" s="212"/>
      <c r="EX557" s="212"/>
      <c r="EY557" s="212"/>
      <c r="EZ557" s="212"/>
      <c r="FA557" s="212"/>
      <c r="FB557" s="212"/>
      <c r="FC557" s="212"/>
      <c r="FD557" s="212"/>
    </row>
    <row r="558" spans="1:160" ht="18.75" customHeight="1" thickBot="1" x14ac:dyDescent="0.45">
      <c r="A558" s="34"/>
      <c r="F558" s="533" t="s">
        <v>196</v>
      </c>
      <c r="G558" s="534"/>
      <c r="H558" s="534"/>
      <c r="I558" s="534"/>
      <c r="J558" s="534"/>
      <c r="K558" s="534"/>
      <c r="L558" s="534"/>
      <c r="M558" s="534"/>
      <c r="N558" s="534"/>
      <c r="O558" s="534"/>
      <c r="P558" s="534"/>
      <c r="Q558" s="534"/>
      <c r="R558" s="534"/>
      <c r="S558" s="534"/>
      <c r="T558" s="534"/>
      <c r="U558" s="534"/>
      <c r="V558" s="535"/>
      <c r="W558" s="536"/>
      <c r="X558" s="536"/>
      <c r="Y558" s="536"/>
      <c r="Z558" s="536"/>
      <c r="AA558" s="536"/>
      <c r="AB558" s="536"/>
      <c r="AC558" s="536"/>
      <c r="AD558" s="536"/>
      <c r="AE558" s="536"/>
      <c r="AF558" s="536"/>
      <c r="AG558" s="536"/>
      <c r="AH558" s="536"/>
      <c r="AI558" s="536"/>
      <c r="AJ558" s="536"/>
      <c r="AK558" s="536"/>
      <c r="AL558" s="536"/>
      <c r="AM558" s="536"/>
      <c r="AN558" s="536"/>
      <c r="AO558" s="536"/>
      <c r="AP558" s="536"/>
      <c r="AQ558" s="536"/>
      <c r="AR558" s="536"/>
      <c r="AS558" s="536"/>
      <c r="AT558" s="536"/>
      <c r="AU558" s="536"/>
      <c r="AV558" s="536"/>
      <c r="AW558" s="536"/>
      <c r="AX558" s="536"/>
      <c r="AY558" s="536"/>
      <c r="AZ558" s="536"/>
      <c r="BA558" s="536"/>
      <c r="BB558" s="536"/>
      <c r="BC558" s="536"/>
      <c r="BD558" s="536"/>
      <c r="BE558" s="536"/>
      <c r="BF558" s="536"/>
      <c r="BG558" s="536"/>
      <c r="BH558" s="536"/>
      <c r="BI558" s="537"/>
      <c r="BO558" s="34"/>
      <c r="BT558" s="533" t="s">
        <v>196</v>
      </c>
      <c r="BU558" s="534"/>
      <c r="BV558" s="534"/>
      <c r="BW558" s="534"/>
      <c r="BX558" s="534"/>
      <c r="BY558" s="534"/>
      <c r="BZ558" s="534"/>
      <c r="CA558" s="534"/>
      <c r="CB558" s="534"/>
      <c r="CC558" s="534"/>
      <c r="CD558" s="534"/>
      <c r="CE558" s="534"/>
      <c r="CF558" s="534"/>
      <c r="CG558" s="534"/>
      <c r="CH558" s="534"/>
      <c r="CI558" s="534"/>
      <c r="CJ558" s="535" t="s">
        <v>420</v>
      </c>
      <c r="CK558" s="536"/>
      <c r="CL558" s="536"/>
      <c r="CM558" s="536"/>
      <c r="CN558" s="536"/>
      <c r="CO558" s="536"/>
      <c r="CP558" s="536"/>
      <c r="CQ558" s="536"/>
      <c r="CR558" s="536"/>
      <c r="CS558" s="536"/>
      <c r="CT558" s="536"/>
      <c r="CU558" s="536"/>
      <c r="CV558" s="536"/>
      <c r="CW558" s="536"/>
      <c r="CX558" s="536"/>
      <c r="CY558" s="536"/>
      <c r="CZ558" s="536"/>
      <c r="DA558" s="536"/>
      <c r="DB558" s="536"/>
      <c r="DC558" s="536"/>
      <c r="DD558" s="536"/>
      <c r="DE558" s="536"/>
      <c r="DF558" s="536"/>
      <c r="DG558" s="536"/>
      <c r="DH558" s="536"/>
      <c r="DI558" s="536"/>
      <c r="DJ558" s="536"/>
      <c r="DK558" s="536"/>
      <c r="DL558" s="536"/>
      <c r="DM558" s="536"/>
      <c r="DN558" s="536"/>
      <c r="DO558" s="536"/>
      <c r="DP558" s="536"/>
      <c r="DQ558" s="536"/>
      <c r="DR558" s="536"/>
      <c r="DS558" s="536"/>
      <c r="DT558" s="536"/>
      <c r="DU558" s="536"/>
      <c r="DV558" s="536"/>
      <c r="DW558" s="537"/>
      <c r="ED558" s="212"/>
      <c r="EE558" s="212"/>
      <c r="EF558" s="212"/>
      <c r="EG558" s="212"/>
      <c r="EH558" s="212"/>
      <c r="EI558" s="212"/>
      <c r="EJ558" s="212"/>
      <c r="EK558" s="212"/>
      <c r="EL558" s="212"/>
      <c r="EM558" s="212"/>
      <c r="EN558" s="212"/>
      <c r="EO558" s="212"/>
      <c r="EP558" s="212"/>
      <c r="EQ558" s="212"/>
      <c r="ER558" s="212"/>
      <c r="ES558" s="212"/>
      <c r="ET558" s="212"/>
      <c r="EU558" s="212"/>
      <c r="EV558" s="212"/>
      <c r="EW558" s="212"/>
      <c r="EX558" s="212"/>
      <c r="EY558" s="212"/>
      <c r="EZ558" s="212"/>
      <c r="FA558" s="212"/>
      <c r="FB558" s="212"/>
      <c r="FC558" s="212"/>
      <c r="FD558" s="212"/>
    </row>
    <row r="559" spans="1:160" ht="18.75" customHeight="1" thickBot="1" x14ac:dyDescent="0.45">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BO559" s="34"/>
      <c r="BP559" s="34"/>
      <c r="BQ559" s="34"/>
      <c r="BR559" s="34"/>
      <c r="BS559" s="34"/>
      <c r="BT559" s="34"/>
      <c r="BU559" s="34"/>
      <c r="BV559" s="34"/>
      <c r="BW559" s="34"/>
      <c r="BX559" s="34"/>
      <c r="BY559" s="34"/>
      <c r="BZ559" s="34"/>
      <c r="CA559" s="34"/>
      <c r="CB559" s="34"/>
      <c r="CC559" s="34"/>
      <c r="CD559" s="34"/>
      <c r="CE559" s="34"/>
      <c r="CF559" s="34"/>
      <c r="CG559" s="34"/>
      <c r="CH559" s="34"/>
      <c r="CI559" s="34"/>
      <c r="CJ559" s="34"/>
      <c r="CK559" s="34"/>
      <c r="CL559" s="34"/>
      <c r="CM559" s="34"/>
      <c r="CN559" s="34"/>
      <c r="CO559" s="34"/>
      <c r="CP559" s="34"/>
      <c r="CQ559" s="34"/>
      <c r="CR559" s="34"/>
      <c r="CS559" s="34"/>
      <c r="CT559" s="34"/>
      <c r="CU559" s="34"/>
      <c r="CV559" s="34"/>
      <c r="CW559" s="34"/>
    </row>
    <row r="560" spans="1:160" ht="18.75" customHeight="1" thickBot="1" x14ac:dyDescent="0.45">
      <c r="A560" s="34"/>
      <c r="F560" s="524" t="s">
        <v>61</v>
      </c>
      <c r="G560" s="525"/>
      <c r="H560" s="525"/>
      <c r="I560" s="525"/>
      <c r="J560" s="525"/>
      <c r="K560" s="525"/>
      <c r="L560" s="525"/>
      <c r="M560" s="525"/>
      <c r="N560" s="525"/>
      <c r="O560" s="525"/>
      <c r="P560" s="525"/>
      <c r="Q560" s="525"/>
      <c r="R560" s="525"/>
      <c r="S560" s="525"/>
      <c r="T560" s="525"/>
      <c r="U560" s="525"/>
      <c r="V560" s="525"/>
      <c r="W560" s="525"/>
      <c r="X560" s="525"/>
      <c r="Y560" s="525"/>
      <c r="Z560" s="525"/>
      <c r="AA560" s="525"/>
      <c r="AB560" s="525"/>
      <c r="AC560" s="525"/>
      <c r="AD560" s="525"/>
      <c r="AE560" s="525"/>
      <c r="AF560" s="525"/>
      <c r="AG560" s="525"/>
      <c r="AH560" s="525"/>
      <c r="AI560" s="525"/>
      <c r="AJ560" s="525"/>
      <c r="AK560" s="525"/>
      <c r="AL560" s="525"/>
      <c r="AM560" s="525"/>
      <c r="AN560" s="525"/>
      <c r="AO560" s="525"/>
      <c r="AP560" s="525"/>
      <c r="AQ560" s="525"/>
      <c r="AR560" s="525"/>
      <c r="AS560" s="525"/>
      <c r="AT560" s="525"/>
      <c r="AU560" s="525"/>
      <c r="AV560" s="525"/>
      <c r="AW560" s="525"/>
      <c r="AX560" s="525"/>
      <c r="AY560" s="525"/>
      <c r="AZ560" s="525"/>
      <c r="BA560" s="525"/>
      <c r="BB560" s="525"/>
      <c r="BC560" s="525"/>
      <c r="BD560" s="525"/>
      <c r="BE560" s="525"/>
      <c r="BF560" s="525"/>
      <c r="BG560" s="525"/>
      <c r="BH560" s="525"/>
      <c r="BI560" s="526"/>
      <c r="BO560" s="34"/>
      <c r="BT560" s="524" t="s">
        <v>61</v>
      </c>
      <c r="BU560" s="525"/>
      <c r="BV560" s="525"/>
      <c r="BW560" s="525"/>
      <c r="BX560" s="525"/>
      <c r="BY560" s="525"/>
      <c r="BZ560" s="525"/>
      <c r="CA560" s="525"/>
      <c r="CB560" s="525"/>
      <c r="CC560" s="525"/>
      <c r="CD560" s="525"/>
      <c r="CE560" s="525"/>
      <c r="CF560" s="525"/>
      <c r="CG560" s="525"/>
      <c r="CH560" s="525"/>
      <c r="CI560" s="525"/>
      <c r="CJ560" s="525"/>
      <c r="CK560" s="525"/>
      <c r="CL560" s="525"/>
      <c r="CM560" s="525"/>
      <c r="CN560" s="525"/>
      <c r="CO560" s="525"/>
      <c r="CP560" s="525"/>
      <c r="CQ560" s="525"/>
      <c r="CR560" s="525"/>
      <c r="CS560" s="525"/>
      <c r="CT560" s="525"/>
      <c r="CU560" s="525"/>
      <c r="CV560" s="525"/>
      <c r="CW560" s="525"/>
      <c r="CX560" s="525"/>
      <c r="CY560" s="525"/>
      <c r="CZ560" s="525"/>
      <c r="DA560" s="525"/>
      <c r="DB560" s="525"/>
      <c r="DC560" s="525"/>
      <c r="DD560" s="525"/>
      <c r="DE560" s="525"/>
      <c r="DF560" s="525"/>
      <c r="DG560" s="525"/>
      <c r="DH560" s="525"/>
      <c r="DI560" s="525"/>
      <c r="DJ560" s="525"/>
      <c r="DK560" s="525"/>
      <c r="DL560" s="525"/>
      <c r="DM560" s="525"/>
      <c r="DN560" s="525"/>
      <c r="DO560" s="525"/>
      <c r="DP560" s="525"/>
      <c r="DQ560" s="525"/>
      <c r="DR560" s="525"/>
      <c r="DS560" s="525"/>
      <c r="DT560" s="525"/>
      <c r="DU560" s="525"/>
      <c r="DV560" s="525"/>
      <c r="DW560" s="526"/>
    </row>
    <row r="561" spans="1:169" ht="18.75" customHeight="1" thickBot="1" x14ac:dyDescent="0.45">
      <c r="A561" s="34"/>
      <c r="F561" s="521"/>
      <c r="G561" s="522"/>
      <c r="H561" s="522"/>
      <c r="I561" s="522"/>
      <c r="J561" s="522"/>
      <c r="K561" s="522"/>
      <c r="L561" s="522"/>
      <c r="M561" s="522"/>
      <c r="N561" s="522"/>
      <c r="O561" s="522"/>
      <c r="P561" s="522"/>
      <c r="Q561" s="522"/>
      <c r="R561" s="522"/>
      <c r="S561" s="522"/>
      <c r="T561" s="522"/>
      <c r="U561" s="522"/>
      <c r="V561" s="522"/>
      <c r="W561" s="522"/>
      <c r="X561" s="522"/>
      <c r="Y561" s="522"/>
      <c r="Z561" s="522"/>
      <c r="AA561" s="522"/>
      <c r="AB561" s="522"/>
      <c r="AC561" s="522"/>
      <c r="AD561" s="522"/>
      <c r="AE561" s="522"/>
      <c r="AF561" s="522"/>
      <c r="AG561" s="522"/>
      <c r="AH561" s="522"/>
      <c r="AI561" s="522"/>
      <c r="AJ561" s="522"/>
      <c r="AK561" s="522"/>
      <c r="AL561" s="522"/>
      <c r="AM561" s="522"/>
      <c r="AN561" s="522"/>
      <c r="AO561" s="522"/>
      <c r="AP561" s="522"/>
      <c r="AQ561" s="522"/>
      <c r="AR561" s="522"/>
      <c r="AS561" s="522"/>
      <c r="AT561" s="522"/>
      <c r="AU561" s="522"/>
      <c r="AV561" s="522"/>
      <c r="AW561" s="522"/>
      <c r="AX561" s="522"/>
      <c r="AY561" s="522"/>
      <c r="AZ561" s="522"/>
      <c r="BA561" s="522"/>
      <c r="BB561" s="522"/>
      <c r="BC561" s="522"/>
      <c r="BD561" s="522"/>
      <c r="BE561" s="522"/>
      <c r="BF561" s="522"/>
      <c r="BG561" s="522"/>
      <c r="BH561" s="522"/>
      <c r="BI561" s="523"/>
      <c r="BO561" s="34"/>
      <c r="BT561" s="521" t="s">
        <v>421</v>
      </c>
      <c r="BU561" s="522"/>
      <c r="BV561" s="522"/>
      <c r="BW561" s="522"/>
      <c r="BX561" s="522"/>
      <c r="BY561" s="522"/>
      <c r="BZ561" s="522"/>
      <c r="CA561" s="522"/>
      <c r="CB561" s="522"/>
      <c r="CC561" s="522"/>
      <c r="CD561" s="522"/>
      <c r="CE561" s="522"/>
      <c r="CF561" s="522"/>
      <c r="CG561" s="522"/>
      <c r="CH561" s="522"/>
      <c r="CI561" s="522"/>
      <c r="CJ561" s="522"/>
      <c r="CK561" s="522"/>
      <c r="CL561" s="522"/>
      <c r="CM561" s="522"/>
      <c r="CN561" s="522"/>
      <c r="CO561" s="522"/>
      <c r="CP561" s="522"/>
      <c r="CQ561" s="522"/>
      <c r="CR561" s="522"/>
      <c r="CS561" s="522"/>
      <c r="CT561" s="522"/>
      <c r="CU561" s="522"/>
      <c r="CV561" s="522"/>
      <c r="CW561" s="522"/>
      <c r="CX561" s="522"/>
      <c r="CY561" s="522"/>
      <c r="CZ561" s="522"/>
      <c r="DA561" s="522"/>
      <c r="DB561" s="522"/>
      <c r="DC561" s="522"/>
      <c r="DD561" s="522"/>
      <c r="DE561" s="522"/>
      <c r="DF561" s="522"/>
      <c r="DG561" s="522"/>
      <c r="DH561" s="522"/>
      <c r="DI561" s="522"/>
      <c r="DJ561" s="522"/>
      <c r="DK561" s="522"/>
      <c r="DL561" s="522"/>
      <c r="DM561" s="522"/>
      <c r="DN561" s="522"/>
      <c r="DO561" s="522"/>
      <c r="DP561" s="522"/>
      <c r="DQ561" s="522"/>
      <c r="DR561" s="522"/>
      <c r="DS561" s="522"/>
      <c r="DT561" s="522"/>
      <c r="DU561" s="522"/>
      <c r="DV561" s="522"/>
      <c r="DW561" s="523"/>
      <c r="ED561" s="212"/>
      <c r="EE561" s="212"/>
      <c r="EF561" s="212"/>
      <c r="EG561" s="212"/>
      <c r="EH561" s="212"/>
      <c r="EI561" s="212"/>
      <c r="EJ561" s="212"/>
      <c r="EK561" s="212"/>
      <c r="EL561" s="212"/>
      <c r="EM561" s="212"/>
      <c r="EN561" s="212"/>
      <c r="EO561" s="212"/>
      <c r="EP561" s="212"/>
      <c r="EQ561" s="212"/>
      <c r="ER561" s="212"/>
      <c r="ES561" s="212"/>
      <c r="ET561" s="212"/>
      <c r="EU561" s="212"/>
      <c r="EV561" s="212"/>
      <c r="EW561" s="212"/>
      <c r="EX561" s="212"/>
      <c r="EY561" s="212"/>
      <c r="EZ561" s="212"/>
      <c r="FA561" s="212"/>
      <c r="FB561" s="212"/>
      <c r="FC561" s="212"/>
      <c r="FD561" s="212"/>
      <c r="FE561" s="212"/>
      <c r="FF561" s="212"/>
      <c r="FG561" s="212"/>
      <c r="FH561" s="212"/>
      <c r="FI561" s="212"/>
      <c r="FJ561" s="212"/>
      <c r="FK561" s="212"/>
      <c r="FL561" s="212"/>
      <c r="FM561" s="212"/>
    </row>
    <row r="562" spans="1:169" ht="18.75" customHeight="1" thickBot="1" x14ac:dyDescent="0.45">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BO562" s="34"/>
      <c r="BP562" s="34"/>
      <c r="BQ562" s="34"/>
      <c r="BR562" s="34"/>
      <c r="BS562" s="34"/>
      <c r="BT562" s="34"/>
      <c r="BU562" s="34"/>
      <c r="BV562" s="34"/>
      <c r="BW562" s="34"/>
      <c r="BX562" s="34"/>
      <c r="BY562" s="34"/>
      <c r="BZ562" s="34"/>
      <c r="CA562" s="34"/>
      <c r="CB562" s="34"/>
      <c r="CC562" s="34"/>
      <c r="CD562" s="34"/>
      <c r="CE562" s="34"/>
      <c r="CF562" s="34"/>
      <c r="CG562" s="34"/>
      <c r="CH562" s="34"/>
      <c r="CI562" s="34"/>
      <c r="CJ562" s="34"/>
      <c r="CK562" s="34"/>
      <c r="CL562" s="34"/>
      <c r="CM562" s="34"/>
      <c r="CN562" s="34"/>
      <c r="CO562" s="34"/>
      <c r="CP562" s="34"/>
      <c r="CQ562" s="34"/>
      <c r="CR562" s="34"/>
      <c r="CS562" s="34"/>
      <c r="CT562" s="34"/>
      <c r="CU562" s="34"/>
      <c r="CV562" s="34"/>
      <c r="CW562" s="34"/>
      <c r="ED562" s="199"/>
      <c r="EE562" s="212"/>
      <c r="EF562" s="212"/>
      <c r="EG562" s="212"/>
      <c r="EH562" s="212"/>
      <c r="EI562" s="212"/>
      <c r="EJ562" s="212"/>
      <c r="EK562" s="212"/>
      <c r="EL562" s="212"/>
      <c r="EM562" s="212"/>
      <c r="EN562" s="212"/>
      <c r="EO562" s="212"/>
      <c r="EP562" s="212"/>
      <c r="EQ562" s="212"/>
      <c r="ER562" s="212"/>
      <c r="ES562" s="212"/>
      <c r="ET562" s="212"/>
      <c r="EU562" s="212"/>
      <c r="EV562" s="212"/>
      <c r="EW562" s="212"/>
      <c r="EX562" s="212"/>
      <c r="EY562" s="212"/>
      <c r="EZ562" s="212"/>
      <c r="FA562" s="212"/>
      <c r="FB562" s="212"/>
      <c r="FC562" s="212"/>
      <c r="FD562" s="212"/>
      <c r="FE562" s="212"/>
      <c r="FF562" s="212"/>
      <c r="FG562" s="212"/>
      <c r="FH562" s="212"/>
      <c r="FI562" s="212"/>
      <c r="FJ562" s="212"/>
      <c r="FK562" s="212"/>
      <c r="FL562" s="212"/>
      <c r="FM562" s="212"/>
    </row>
    <row r="563" spans="1:169" ht="18.75" customHeight="1" thickBot="1" x14ac:dyDescent="0.45">
      <c r="A563" s="34"/>
      <c r="B563" s="100"/>
      <c r="C563" s="100"/>
      <c r="D563" s="100"/>
      <c r="E563" s="100"/>
      <c r="F563" s="524" t="s">
        <v>262</v>
      </c>
      <c r="G563" s="525"/>
      <c r="H563" s="525"/>
      <c r="I563" s="525"/>
      <c r="J563" s="525"/>
      <c r="K563" s="525"/>
      <c r="L563" s="525"/>
      <c r="M563" s="525"/>
      <c r="N563" s="525"/>
      <c r="O563" s="525"/>
      <c r="P563" s="525"/>
      <c r="Q563" s="525"/>
      <c r="R563" s="525"/>
      <c r="S563" s="525"/>
      <c r="T563" s="525"/>
      <c r="U563" s="525"/>
      <c r="V563" s="525"/>
      <c r="W563" s="525"/>
      <c r="X563" s="525"/>
      <c r="Y563" s="525"/>
      <c r="Z563" s="525"/>
      <c r="AA563" s="525"/>
      <c r="AB563" s="525"/>
      <c r="AC563" s="525"/>
      <c r="AD563" s="525"/>
      <c r="AE563" s="525"/>
      <c r="AF563" s="525"/>
      <c r="AG563" s="525"/>
      <c r="AH563" s="525"/>
      <c r="AI563" s="525"/>
      <c r="AJ563" s="525"/>
      <c r="AK563" s="525"/>
      <c r="AL563" s="525"/>
      <c r="AM563" s="525"/>
      <c r="AN563" s="525"/>
      <c r="AO563" s="525"/>
      <c r="AP563" s="525"/>
      <c r="AQ563" s="525"/>
      <c r="AR563" s="525"/>
      <c r="AS563" s="525"/>
      <c r="AT563" s="525"/>
      <c r="AU563" s="525"/>
      <c r="AV563" s="525"/>
      <c r="AW563" s="525"/>
      <c r="AX563" s="525"/>
      <c r="AY563" s="525"/>
      <c r="AZ563" s="525"/>
      <c r="BA563" s="525"/>
      <c r="BB563" s="525"/>
      <c r="BC563" s="525"/>
      <c r="BD563" s="525"/>
      <c r="BE563" s="525"/>
      <c r="BF563" s="525"/>
      <c r="BG563" s="525"/>
      <c r="BH563" s="525"/>
      <c r="BI563" s="526"/>
      <c r="BO563" s="34"/>
      <c r="BP563" s="100"/>
      <c r="BQ563" s="100"/>
      <c r="BR563" s="100"/>
      <c r="BS563" s="100"/>
      <c r="BT563" s="524" t="s">
        <v>262</v>
      </c>
      <c r="BU563" s="525"/>
      <c r="BV563" s="525"/>
      <c r="BW563" s="525"/>
      <c r="BX563" s="525"/>
      <c r="BY563" s="525"/>
      <c r="BZ563" s="525"/>
      <c r="CA563" s="525"/>
      <c r="CB563" s="525"/>
      <c r="CC563" s="525"/>
      <c r="CD563" s="525"/>
      <c r="CE563" s="525"/>
      <c r="CF563" s="525"/>
      <c r="CG563" s="525"/>
      <c r="CH563" s="525"/>
      <c r="CI563" s="525"/>
      <c r="CJ563" s="525"/>
      <c r="CK563" s="525"/>
      <c r="CL563" s="525"/>
      <c r="CM563" s="525"/>
      <c r="CN563" s="525"/>
      <c r="CO563" s="525"/>
      <c r="CP563" s="525"/>
      <c r="CQ563" s="525"/>
      <c r="CR563" s="525"/>
      <c r="CS563" s="525"/>
      <c r="CT563" s="525"/>
      <c r="CU563" s="525"/>
      <c r="CV563" s="525"/>
      <c r="CW563" s="525"/>
      <c r="CX563" s="525"/>
      <c r="CY563" s="525"/>
      <c r="CZ563" s="525"/>
      <c r="DA563" s="525"/>
      <c r="DB563" s="525"/>
      <c r="DC563" s="525"/>
      <c r="DD563" s="525"/>
      <c r="DE563" s="525"/>
      <c r="DF563" s="525"/>
      <c r="DG563" s="525"/>
      <c r="DH563" s="525"/>
      <c r="DI563" s="525"/>
      <c r="DJ563" s="525"/>
      <c r="DK563" s="525"/>
      <c r="DL563" s="525"/>
      <c r="DM563" s="525"/>
      <c r="DN563" s="525"/>
      <c r="DO563" s="525"/>
      <c r="DP563" s="525"/>
      <c r="DQ563" s="525"/>
      <c r="DR563" s="525"/>
      <c r="DS563" s="525"/>
      <c r="DT563" s="525"/>
      <c r="DU563" s="525"/>
      <c r="DV563" s="525"/>
      <c r="DW563" s="526"/>
      <c r="ED563" s="213"/>
      <c r="EE563" s="213"/>
      <c r="EF563" s="213"/>
      <c r="EG563" s="213"/>
      <c r="EH563" s="213"/>
      <c r="EI563" s="213"/>
      <c r="EJ563" s="213"/>
      <c r="EK563" s="213"/>
      <c r="EL563" s="213"/>
      <c r="EM563" s="213"/>
      <c r="EN563" s="213"/>
      <c r="EO563" s="213"/>
      <c r="EP563" s="213"/>
      <c r="EQ563" s="213"/>
      <c r="ER563" s="213"/>
      <c r="ES563" s="213"/>
      <c r="ET563" s="213"/>
      <c r="EU563" s="213"/>
      <c r="EV563" s="213"/>
      <c r="EW563" s="213"/>
      <c r="EX563" s="213"/>
      <c r="EY563" s="213"/>
      <c r="EZ563" s="213"/>
      <c r="FA563" s="213"/>
      <c r="FB563" s="213"/>
      <c r="FC563" s="213"/>
      <c r="FD563" s="213"/>
      <c r="FE563" s="213"/>
      <c r="FF563" s="213"/>
      <c r="FG563" s="213"/>
      <c r="FH563" s="213"/>
      <c r="FI563" s="213"/>
      <c r="FJ563" s="213"/>
      <c r="FK563" s="213"/>
      <c r="FL563" s="213"/>
      <c r="FM563" s="213"/>
    </row>
    <row r="564" spans="1:169" ht="18.75" customHeight="1" thickBot="1" x14ac:dyDescent="0.45">
      <c r="A564" s="34"/>
      <c r="B564" s="34"/>
      <c r="C564" s="34"/>
      <c r="D564" s="34"/>
      <c r="E564" s="34"/>
      <c r="F564" s="521"/>
      <c r="G564" s="522"/>
      <c r="H564" s="522"/>
      <c r="I564" s="522"/>
      <c r="J564" s="522"/>
      <c r="K564" s="522"/>
      <c r="L564" s="522"/>
      <c r="M564" s="522"/>
      <c r="N564" s="522"/>
      <c r="O564" s="522"/>
      <c r="P564" s="522"/>
      <c r="Q564" s="522"/>
      <c r="R564" s="522"/>
      <c r="S564" s="522"/>
      <c r="T564" s="522"/>
      <c r="U564" s="522"/>
      <c r="V564" s="522"/>
      <c r="W564" s="522"/>
      <c r="X564" s="522"/>
      <c r="Y564" s="522"/>
      <c r="Z564" s="522"/>
      <c r="AA564" s="522"/>
      <c r="AB564" s="522"/>
      <c r="AC564" s="522"/>
      <c r="AD564" s="522"/>
      <c r="AE564" s="522"/>
      <c r="AF564" s="522"/>
      <c r="AG564" s="522"/>
      <c r="AH564" s="522"/>
      <c r="AI564" s="522"/>
      <c r="AJ564" s="522"/>
      <c r="AK564" s="522"/>
      <c r="AL564" s="522"/>
      <c r="AM564" s="522"/>
      <c r="AN564" s="522"/>
      <c r="AO564" s="522"/>
      <c r="AP564" s="522"/>
      <c r="AQ564" s="522"/>
      <c r="AR564" s="522"/>
      <c r="AS564" s="522"/>
      <c r="AT564" s="522"/>
      <c r="AU564" s="522"/>
      <c r="AV564" s="522"/>
      <c r="AW564" s="522"/>
      <c r="AX564" s="522"/>
      <c r="AY564" s="522"/>
      <c r="AZ564" s="522"/>
      <c r="BA564" s="522"/>
      <c r="BB564" s="522"/>
      <c r="BC564" s="522"/>
      <c r="BD564" s="522"/>
      <c r="BE564" s="522"/>
      <c r="BF564" s="522"/>
      <c r="BG564" s="522"/>
      <c r="BH564" s="522"/>
      <c r="BI564" s="523"/>
      <c r="BO564" s="34"/>
      <c r="BP564" s="34"/>
      <c r="BQ564" s="34"/>
      <c r="BR564" s="34"/>
      <c r="BS564" s="34"/>
      <c r="BT564" s="521" t="s">
        <v>201</v>
      </c>
      <c r="BU564" s="522"/>
      <c r="BV564" s="522"/>
      <c r="BW564" s="522"/>
      <c r="BX564" s="522"/>
      <c r="BY564" s="522"/>
      <c r="BZ564" s="522"/>
      <c r="CA564" s="522"/>
      <c r="CB564" s="522"/>
      <c r="CC564" s="522"/>
      <c r="CD564" s="522"/>
      <c r="CE564" s="522"/>
      <c r="CF564" s="522"/>
      <c r="CG564" s="522"/>
      <c r="CH564" s="522"/>
      <c r="CI564" s="522"/>
      <c r="CJ564" s="522"/>
      <c r="CK564" s="522"/>
      <c r="CL564" s="522"/>
      <c r="CM564" s="522"/>
      <c r="CN564" s="522"/>
      <c r="CO564" s="522"/>
      <c r="CP564" s="522"/>
      <c r="CQ564" s="522"/>
      <c r="CR564" s="522"/>
      <c r="CS564" s="522"/>
      <c r="CT564" s="522"/>
      <c r="CU564" s="522"/>
      <c r="CV564" s="522"/>
      <c r="CW564" s="522"/>
      <c r="CX564" s="522"/>
      <c r="CY564" s="522"/>
      <c r="CZ564" s="522"/>
      <c r="DA564" s="522"/>
      <c r="DB564" s="522"/>
      <c r="DC564" s="522"/>
      <c r="DD564" s="522"/>
      <c r="DE564" s="522"/>
      <c r="DF564" s="522"/>
      <c r="DG564" s="522"/>
      <c r="DH564" s="522"/>
      <c r="DI564" s="522"/>
      <c r="DJ564" s="522"/>
      <c r="DK564" s="522"/>
      <c r="DL564" s="522"/>
      <c r="DM564" s="522"/>
      <c r="DN564" s="522"/>
      <c r="DO564" s="522"/>
      <c r="DP564" s="522"/>
      <c r="DQ564" s="522"/>
      <c r="DR564" s="522"/>
      <c r="DS564" s="522"/>
      <c r="DT564" s="522"/>
      <c r="DU564" s="522"/>
      <c r="DV564" s="522"/>
      <c r="DW564" s="523"/>
      <c r="ED564" s="212"/>
      <c r="EE564" s="212"/>
      <c r="EF564" s="212"/>
      <c r="EG564" s="212"/>
      <c r="EH564" s="212"/>
      <c r="EI564" s="212"/>
      <c r="EJ564" s="212"/>
      <c r="EK564" s="212"/>
      <c r="EL564" s="212"/>
      <c r="EM564" s="212"/>
      <c r="EN564" s="212"/>
      <c r="EO564" s="212"/>
      <c r="EP564" s="212"/>
      <c r="EQ564" s="212"/>
      <c r="ER564" s="212"/>
      <c r="ES564" s="212"/>
      <c r="ET564" s="212"/>
      <c r="EU564" s="212"/>
      <c r="EV564" s="212"/>
      <c r="EW564" s="212"/>
      <c r="EX564" s="212"/>
      <c r="EY564" s="212"/>
      <c r="EZ564" s="212"/>
      <c r="FA564" s="212"/>
      <c r="FB564" s="212"/>
      <c r="FC564" s="212"/>
      <c r="FD564" s="212"/>
      <c r="FE564" s="212"/>
      <c r="FF564" s="212"/>
      <c r="FG564" s="212"/>
      <c r="FH564" s="212"/>
      <c r="FI564" s="212"/>
      <c r="FJ564" s="212"/>
      <c r="FK564" s="212"/>
      <c r="FL564" s="212"/>
      <c r="FM564" s="212"/>
    </row>
    <row r="565" spans="1:169" ht="18.75" customHeight="1" x14ac:dyDescent="0.4">
      <c r="A565" s="34"/>
      <c r="C565" s="101"/>
      <c r="D565" s="101"/>
      <c r="E565" s="100"/>
      <c r="F565" s="100" t="s">
        <v>129</v>
      </c>
      <c r="G565" s="100"/>
      <c r="H565" s="100"/>
      <c r="I565" s="100"/>
      <c r="J565" s="100"/>
      <c r="K565" s="100"/>
      <c r="L565" s="100"/>
      <c r="M565" s="100"/>
      <c r="N565" s="100"/>
      <c r="O565" s="100"/>
      <c r="P565" s="100"/>
      <c r="Q565" s="100"/>
      <c r="R565" s="100"/>
      <c r="S565" s="100"/>
      <c r="T565" s="100"/>
      <c r="U565" s="100"/>
      <c r="V565" s="100"/>
      <c r="W565" s="100"/>
      <c r="X565" s="100"/>
      <c r="Y565" s="100"/>
      <c r="Z565" s="100"/>
      <c r="AA565" s="100"/>
      <c r="AB565" s="100"/>
      <c r="AC565" s="100"/>
      <c r="AD565" s="100"/>
      <c r="AE565" s="100"/>
      <c r="AF565" s="100"/>
      <c r="AG565" s="100"/>
      <c r="AH565" s="100"/>
      <c r="AI565" s="100"/>
      <c r="BO565" s="34"/>
      <c r="BQ565" s="101"/>
      <c r="BR565" s="101"/>
      <c r="BS565" s="100"/>
      <c r="BT565" s="100" t="s">
        <v>129</v>
      </c>
      <c r="BU565" s="100"/>
      <c r="BV565" s="100"/>
      <c r="BW565" s="100"/>
      <c r="BX565" s="100"/>
      <c r="BY565" s="100"/>
      <c r="BZ565" s="100"/>
      <c r="CA565" s="100"/>
      <c r="CB565" s="100"/>
      <c r="CC565" s="100"/>
      <c r="CD565" s="100"/>
      <c r="CE565" s="100"/>
      <c r="CF565" s="100"/>
      <c r="CG565" s="100"/>
      <c r="CH565" s="100"/>
      <c r="CI565" s="100"/>
      <c r="CJ565" s="100"/>
      <c r="CK565" s="100"/>
      <c r="CL565" s="100"/>
      <c r="CM565" s="100"/>
      <c r="CN565" s="100"/>
      <c r="CO565" s="100"/>
      <c r="CP565" s="100"/>
      <c r="CQ565" s="100"/>
      <c r="CR565" s="100"/>
      <c r="CS565" s="100"/>
      <c r="CT565" s="100"/>
      <c r="CU565" s="100"/>
      <c r="CV565" s="100"/>
      <c r="CW565" s="100"/>
      <c r="ED565" s="200"/>
      <c r="EE565" s="246"/>
      <c r="EF565" s="213"/>
      <c r="EG565" s="213"/>
      <c r="EH565" s="213"/>
      <c r="EI565" s="213"/>
      <c r="EJ565" s="213"/>
      <c r="EK565" s="213"/>
      <c r="EL565" s="213"/>
      <c r="EM565" s="213"/>
      <c r="EN565" s="213"/>
      <c r="EO565" s="213"/>
      <c r="EP565" s="213"/>
      <c r="EQ565" s="213"/>
      <c r="ER565" s="213"/>
      <c r="ES565" s="213"/>
      <c r="ET565" s="213"/>
      <c r="EU565" s="213"/>
      <c r="EV565" s="213"/>
      <c r="EW565" s="213"/>
      <c r="EX565" s="213"/>
      <c r="EY565" s="213"/>
      <c r="EZ565" s="213"/>
      <c r="FA565" s="213"/>
      <c r="FB565" s="213"/>
      <c r="FC565" s="213"/>
      <c r="FD565" s="213"/>
      <c r="FE565" s="213"/>
      <c r="FF565" s="213"/>
      <c r="FG565" s="213"/>
      <c r="FH565" s="213"/>
      <c r="FI565" s="213"/>
      <c r="FJ565" s="213"/>
      <c r="FK565" s="213"/>
      <c r="FL565" s="213"/>
      <c r="FM565" s="213"/>
    </row>
    <row r="566" spans="1:169" ht="18.75" customHeight="1" x14ac:dyDescent="0.4">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BO566" s="34"/>
      <c r="BP566" s="34"/>
      <c r="BQ566" s="34"/>
      <c r="BR566" s="34"/>
      <c r="BS566" s="34"/>
      <c r="BT566" s="34"/>
      <c r="BU566" s="34"/>
      <c r="BV566" s="34"/>
      <c r="BW566" s="34"/>
      <c r="BX566" s="34"/>
      <c r="BY566" s="34"/>
      <c r="BZ566" s="34"/>
      <c r="CA566" s="34"/>
      <c r="CB566" s="34"/>
      <c r="CC566" s="34"/>
      <c r="CD566" s="34"/>
      <c r="CE566" s="34"/>
      <c r="CF566" s="34"/>
      <c r="CG566" s="34"/>
      <c r="CH566" s="34"/>
      <c r="CI566" s="34"/>
      <c r="CJ566" s="34"/>
      <c r="CK566" s="34"/>
      <c r="CL566" s="34"/>
      <c r="CM566" s="34"/>
      <c r="CN566" s="34"/>
      <c r="CO566" s="34"/>
      <c r="CP566" s="34"/>
      <c r="CQ566" s="34"/>
      <c r="CR566" s="34"/>
      <c r="CS566" s="34"/>
      <c r="CT566" s="34"/>
      <c r="CU566" s="34"/>
      <c r="CV566" s="34"/>
      <c r="CW566" s="34"/>
    </row>
    <row r="567" spans="1:169" ht="18.75" customHeight="1" x14ac:dyDescent="0.4">
      <c r="A567" s="34"/>
      <c r="B567" s="34"/>
      <c r="C567" s="102" t="s">
        <v>64</v>
      </c>
      <c r="D567" s="103"/>
      <c r="E567" s="103"/>
      <c r="F567" s="100"/>
      <c r="G567" s="100"/>
      <c r="H567" s="100"/>
      <c r="I567" s="100"/>
      <c r="J567" s="100"/>
      <c r="K567" s="100"/>
      <c r="L567" s="100"/>
      <c r="M567" s="100"/>
      <c r="N567" s="100"/>
      <c r="O567" s="100"/>
      <c r="P567" s="100"/>
      <c r="Q567" s="100"/>
      <c r="R567" s="100"/>
      <c r="S567" s="100"/>
      <c r="T567" s="100"/>
      <c r="U567" s="100"/>
      <c r="V567" s="100"/>
      <c r="W567" s="100"/>
      <c r="X567" s="100"/>
      <c r="Y567" s="100"/>
      <c r="Z567" s="34"/>
      <c r="AA567" s="34"/>
      <c r="AB567" s="34"/>
      <c r="AC567" s="34"/>
      <c r="AD567" s="34"/>
      <c r="AE567" s="34"/>
      <c r="AF567" s="34"/>
      <c r="AG567" s="34"/>
      <c r="AH567" s="34"/>
      <c r="AI567" s="34"/>
      <c r="AJ567" s="34"/>
      <c r="BO567" s="34"/>
      <c r="BP567" s="34"/>
      <c r="BQ567" s="102" t="s">
        <v>64</v>
      </c>
      <c r="BR567" s="103"/>
      <c r="BS567" s="103"/>
      <c r="BT567" s="100"/>
      <c r="BU567" s="100"/>
      <c r="BV567" s="100"/>
      <c r="BW567" s="100"/>
      <c r="BX567" s="100"/>
      <c r="BY567" s="100"/>
      <c r="BZ567" s="100"/>
      <c r="CA567" s="100"/>
      <c r="CB567" s="100"/>
      <c r="CC567" s="100"/>
      <c r="CD567" s="100"/>
      <c r="CE567" s="100"/>
      <c r="CF567" s="100"/>
      <c r="CG567" s="100"/>
      <c r="CH567" s="100"/>
      <c r="CI567" s="100"/>
      <c r="CJ567" s="100"/>
      <c r="CK567" s="100"/>
      <c r="CL567" s="100"/>
      <c r="CM567" s="100"/>
      <c r="CN567" s="34"/>
      <c r="CO567" s="34"/>
      <c r="CP567" s="34"/>
      <c r="CQ567" s="34"/>
      <c r="CR567" s="34"/>
      <c r="CS567" s="34"/>
      <c r="CT567" s="34"/>
      <c r="CU567" s="34"/>
      <c r="CV567" s="34"/>
      <c r="CW567" s="34"/>
      <c r="CX567" s="34"/>
    </row>
    <row r="568" spans="1:169" ht="18.75" customHeight="1" x14ac:dyDescent="0.4">
      <c r="A568" s="34"/>
      <c r="B568" s="34"/>
      <c r="C568" s="103" t="s">
        <v>205</v>
      </c>
      <c r="D568" s="103"/>
      <c r="E568" s="103"/>
      <c r="F568" s="100"/>
      <c r="G568" s="512"/>
      <c r="H568" s="512"/>
      <c r="I568" s="103" t="s">
        <v>315</v>
      </c>
      <c r="J568" s="100"/>
      <c r="K568" s="100"/>
      <c r="L568" s="100"/>
      <c r="M568" s="100"/>
      <c r="N568" s="100"/>
      <c r="O568" s="100"/>
      <c r="P568" s="100"/>
      <c r="Q568" s="100"/>
      <c r="R568" s="100"/>
      <c r="S568" s="100"/>
      <c r="T568" s="100"/>
      <c r="U568" s="100"/>
      <c r="V568" s="100"/>
      <c r="W568" s="100"/>
      <c r="X568" s="100"/>
      <c r="Y568" s="100"/>
      <c r="Z568" s="100"/>
      <c r="AA568" s="100"/>
      <c r="AB568" s="34"/>
      <c r="AC568" s="34"/>
      <c r="AD568" s="34"/>
      <c r="AE568" s="34"/>
      <c r="AF568" s="34"/>
      <c r="AG568" s="34"/>
      <c r="AH568" s="34"/>
      <c r="AI568" s="34"/>
      <c r="AJ568" s="34"/>
      <c r="AK568" s="34"/>
      <c r="AL568" s="34"/>
      <c r="BO568" s="34"/>
      <c r="BP568" s="34"/>
      <c r="BQ568" s="103" t="s">
        <v>205</v>
      </c>
      <c r="BR568" s="103"/>
      <c r="BS568" s="103"/>
      <c r="BT568" s="100"/>
      <c r="BU568" s="512">
        <v>4</v>
      </c>
      <c r="BV568" s="512"/>
      <c r="BW568" s="103" t="s">
        <v>122</v>
      </c>
      <c r="BX568" s="100"/>
      <c r="BY568" s="100"/>
      <c r="BZ568" s="100"/>
      <c r="CA568" s="100"/>
      <c r="CB568" s="100"/>
      <c r="CC568" s="100"/>
      <c r="CD568" s="100"/>
      <c r="CE568" s="100"/>
      <c r="CF568" s="100"/>
      <c r="CG568" s="100"/>
      <c r="CH568" s="100"/>
      <c r="CI568" s="100"/>
      <c r="CJ568" s="100"/>
      <c r="CK568" s="100"/>
      <c r="CL568" s="100"/>
      <c r="CM568" s="100"/>
      <c r="CN568" s="100"/>
      <c r="CO568" s="100"/>
      <c r="CP568" s="34"/>
      <c r="CQ568" s="34"/>
      <c r="CR568" s="34"/>
      <c r="CS568" s="34"/>
      <c r="CT568" s="34"/>
      <c r="CU568" s="34"/>
      <c r="CV568" s="34"/>
      <c r="CW568" s="34"/>
      <c r="CX568" s="34"/>
      <c r="CY568" s="34"/>
      <c r="CZ568" s="34"/>
    </row>
    <row r="569" spans="1:169" ht="18.75" customHeight="1" x14ac:dyDescent="0.4">
      <c r="A569" s="34"/>
      <c r="B569" s="34"/>
      <c r="C569" s="103" t="s">
        <v>205</v>
      </c>
      <c r="D569" s="103"/>
      <c r="E569" s="103"/>
      <c r="F569" s="100"/>
      <c r="G569" s="512"/>
      <c r="H569" s="512"/>
      <c r="I569" s="103" t="s">
        <v>316</v>
      </c>
      <c r="J569" s="100"/>
      <c r="K569" s="100"/>
      <c r="L569" s="100"/>
      <c r="M569" s="100"/>
      <c r="N569" s="100"/>
      <c r="O569" s="100"/>
      <c r="P569" s="100"/>
      <c r="Q569" s="100"/>
      <c r="R569" s="100"/>
      <c r="S569" s="100"/>
      <c r="T569" s="100"/>
      <c r="U569" s="100"/>
      <c r="V569" s="100"/>
      <c r="W569" s="100"/>
      <c r="X569" s="100"/>
      <c r="Y569" s="100"/>
      <c r="Z569" s="100"/>
      <c r="AA569" s="100"/>
      <c r="AB569" s="34"/>
      <c r="AC569" s="34"/>
      <c r="AD569" s="34"/>
      <c r="AE569" s="34"/>
      <c r="AF569" s="34"/>
      <c r="AG569" s="34"/>
      <c r="AH569" s="34"/>
      <c r="AI569" s="34"/>
      <c r="AJ569" s="34"/>
      <c r="AK569" s="34"/>
      <c r="AL569" s="34"/>
      <c r="BO569" s="34"/>
      <c r="BP569" s="34"/>
      <c r="BQ569" s="103" t="s">
        <v>205</v>
      </c>
      <c r="BR569" s="103"/>
      <c r="BS569" s="103"/>
      <c r="BT569" s="100"/>
      <c r="BU569" s="512">
        <v>9</v>
      </c>
      <c r="BV569" s="512"/>
      <c r="BW569" s="103" t="s">
        <v>123</v>
      </c>
      <c r="BX569" s="100"/>
      <c r="BY569" s="100"/>
      <c r="BZ569" s="100"/>
      <c r="CA569" s="100"/>
      <c r="CB569" s="100"/>
      <c r="CC569" s="100"/>
      <c r="CD569" s="100"/>
      <c r="CE569" s="100"/>
      <c r="CF569" s="100"/>
      <c r="CG569" s="100"/>
      <c r="CH569" s="100"/>
      <c r="CI569" s="100"/>
      <c r="CJ569" s="100"/>
      <c r="CK569" s="100"/>
      <c r="CL569" s="100"/>
      <c r="CM569" s="100"/>
      <c r="CN569" s="100"/>
      <c r="CO569" s="100"/>
      <c r="CP569" s="34"/>
      <c r="CQ569" s="34"/>
      <c r="CR569" s="34"/>
      <c r="CS569" s="34"/>
      <c r="CT569" s="34"/>
      <c r="CU569" s="34"/>
      <c r="CV569" s="34"/>
      <c r="CW569" s="34"/>
      <c r="CX569" s="34"/>
      <c r="CY569" s="34"/>
      <c r="CZ569" s="34"/>
    </row>
    <row r="570" spans="1:169" ht="18.75" customHeight="1" x14ac:dyDescent="0.4">
      <c r="A570" s="34"/>
      <c r="B570" s="34"/>
      <c r="C570" s="36" t="s">
        <v>206</v>
      </c>
      <c r="D570" s="103"/>
      <c r="E570" s="103"/>
      <c r="F570" s="100"/>
      <c r="G570" s="100"/>
      <c r="H570" s="100"/>
      <c r="I570" s="100"/>
      <c r="J570" s="100"/>
      <c r="K570" s="100"/>
      <c r="L570" s="100"/>
      <c r="M570" s="100"/>
      <c r="N570" s="100"/>
      <c r="O570" s="100"/>
      <c r="P570" s="100"/>
      <c r="Q570" s="100"/>
      <c r="R570" s="100"/>
      <c r="T570" s="100"/>
      <c r="U570" s="100"/>
      <c r="V570" s="100"/>
      <c r="W570" s="100"/>
      <c r="X570" s="100"/>
      <c r="Y570" s="100"/>
      <c r="Z570" s="100"/>
      <c r="AA570" s="512"/>
      <c r="AB570" s="512"/>
      <c r="AC570" s="103" t="s">
        <v>108</v>
      </c>
      <c r="AE570" s="100"/>
      <c r="AF570" s="100"/>
      <c r="AG570" s="100"/>
      <c r="AI570" s="100"/>
      <c r="AJ570" s="34"/>
      <c r="BO570" s="34"/>
      <c r="BP570" s="34"/>
      <c r="BQ570" s="36" t="s">
        <v>206</v>
      </c>
      <c r="BR570" s="103"/>
      <c r="BS570" s="103"/>
      <c r="BT570" s="100"/>
      <c r="BU570" s="100"/>
      <c r="BV570" s="100"/>
      <c r="BW570" s="100"/>
      <c r="BX570" s="100"/>
      <c r="BY570" s="100"/>
      <c r="BZ570" s="100"/>
      <c r="CA570" s="100"/>
      <c r="CB570" s="100"/>
      <c r="CC570" s="100"/>
      <c r="CD570" s="100"/>
      <c r="CE570" s="100"/>
      <c r="CF570" s="100"/>
      <c r="CH570" s="100"/>
      <c r="CI570" s="100"/>
      <c r="CJ570" s="100"/>
      <c r="CK570" s="100"/>
      <c r="CL570" s="100"/>
      <c r="CM570" s="100"/>
      <c r="CN570" s="100"/>
      <c r="CO570" s="512">
        <v>3</v>
      </c>
      <c r="CP570" s="512"/>
      <c r="CQ570" s="103" t="s">
        <v>108</v>
      </c>
      <c r="CS570" s="100"/>
      <c r="CT570" s="100"/>
      <c r="CU570" s="100"/>
      <c r="CW570" s="100"/>
      <c r="CX570" s="34"/>
    </row>
    <row r="571" spans="1:169" ht="18.75" customHeight="1" x14ac:dyDescent="0.4">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BO571" s="34"/>
      <c r="BP571" s="34"/>
      <c r="BQ571" s="34"/>
      <c r="BR571" s="34"/>
      <c r="BS571" s="34"/>
      <c r="BT571" s="34"/>
      <c r="BU571" s="34"/>
      <c r="BV571" s="34"/>
      <c r="BW571" s="34"/>
      <c r="BX571" s="34"/>
      <c r="BY571" s="34"/>
      <c r="BZ571" s="34"/>
      <c r="CA571" s="34"/>
      <c r="CB571" s="34"/>
      <c r="CC571" s="34"/>
      <c r="CD571" s="34"/>
      <c r="CE571" s="34"/>
      <c r="CF571" s="34"/>
      <c r="CG571" s="34"/>
      <c r="CH571" s="34"/>
      <c r="CI571" s="34"/>
      <c r="CJ571" s="34"/>
      <c r="CK571" s="34"/>
      <c r="CL571" s="34"/>
      <c r="CM571" s="34"/>
      <c r="CN571" s="34"/>
      <c r="CO571" s="34"/>
      <c r="CP571" s="34"/>
      <c r="CQ571" s="34"/>
      <c r="CR571" s="34"/>
      <c r="CS571" s="34"/>
      <c r="CT571" s="34"/>
      <c r="CU571" s="34"/>
      <c r="CV571" s="34"/>
      <c r="CW571" s="34"/>
      <c r="CX571" s="34"/>
    </row>
    <row r="572" spans="1:169" ht="18.75" customHeight="1" x14ac:dyDescent="0.4">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BO572" s="34"/>
      <c r="BP572" s="34"/>
      <c r="BQ572" s="34"/>
      <c r="BR572" s="34"/>
      <c r="BS572" s="34"/>
      <c r="BT572" s="34"/>
      <c r="BU572" s="34"/>
      <c r="BV572" s="34"/>
      <c r="BW572" s="34"/>
      <c r="BX572" s="34"/>
      <c r="BY572" s="34"/>
      <c r="BZ572" s="34"/>
      <c r="CA572" s="34"/>
      <c r="CB572" s="34"/>
      <c r="CC572" s="34"/>
      <c r="CD572" s="34"/>
      <c r="CE572" s="34"/>
      <c r="CF572" s="34"/>
      <c r="CG572" s="34"/>
      <c r="CH572" s="34"/>
      <c r="CI572" s="34"/>
      <c r="CJ572" s="34"/>
      <c r="CK572" s="34"/>
      <c r="CL572" s="34"/>
      <c r="CM572" s="34"/>
      <c r="CN572" s="34"/>
      <c r="CO572" s="34"/>
      <c r="CP572" s="34"/>
      <c r="CQ572" s="34"/>
      <c r="CR572" s="34"/>
      <c r="CS572" s="34"/>
      <c r="CT572" s="34"/>
      <c r="CU572" s="34"/>
      <c r="CV572" s="34"/>
      <c r="CW572" s="34"/>
      <c r="CX572" s="34"/>
    </row>
    <row r="573" spans="1:169" ht="18.75" customHeight="1" x14ac:dyDescent="0.4">
      <c r="A573" s="34"/>
      <c r="B573" s="34"/>
      <c r="C573" s="34"/>
      <c r="D573" s="34"/>
      <c r="E573" s="37" t="s">
        <v>65</v>
      </c>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BO573" s="34"/>
      <c r="BP573" s="34"/>
      <c r="BQ573" s="34"/>
      <c r="BR573" s="34"/>
      <c r="BS573" s="37" t="s">
        <v>65</v>
      </c>
      <c r="BT573" s="34"/>
      <c r="BU573" s="34"/>
      <c r="BV573" s="34"/>
      <c r="BW573" s="34"/>
      <c r="BX573" s="34"/>
      <c r="BY573" s="34"/>
      <c r="BZ573" s="34"/>
      <c r="CA573" s="34"/>
      <c r="CB573" s="34"/>
      <c r="CC573" s="34"/>
      <c r="CD573" s="34"/>
      <c r="CE573" s="34"/>
      <c r="CF573" s="34"/>
      <c r="CG573" s="34"/>
      <c r="CH573" s="34"/>
      <c r="CI573" s="34"/>
      <c r="CJ573" s="34"/>
      <c r="CK573" s="34"/>
      <c r="CL573" s="34"/>
      <c r="CM573" s="34"/>
      <c r="CN573" s="34"/>
      <c r="CO573" s="34"/>
      <c r="CP573" s="34"/>
      <c r="CQ573" s="34"/>
      <c r="CR573" s="34"/>
      <c r="CS573" s="34"/>
      <c r="CT573" s="34"/>
      <c r="CU573" s="34"/>
      <c r="CV573" s="34"/>
      <c r="CW573" s="34"/>
      <c r="CX573" s="34"/>
    </row>
    <row r="592" spans="1:195" s="296" customFormat="1" ht="18.75" customHeight="1" x14ac:dyDescent="0.4">
      <c r="A592" s="307">
        <v>8</v>
      </c>
      <c r="B592" s="308"/>
      <c r="C592" s="308"/>
      <c r="D592" s="308"/>
      <c r="E592" s="308"/>
      <c r="F592" s="308"/>
      <c r="G592" s="308"/>
      <c r="H592" s="308"/>
      <c r="I592" s="308"/>
      <c r="J592" s="308"/>
      <c r="K592" s="308"/>
      <c r="L592" s="308"/>
      <c r="M592" s="308"/>
      <c r="N592" s="308"/>
      <c r="O592" s="308"/>
      <c r="P592" s="308"/>
      <c r="Q592" s="308"/>
      <c r="R592" s="308"/>
      <c r="S592" s="308"/>
      <c r="T592" s="308"/>
      <c r="U592" s="308"/>
      <c r="V592" s="308"/>
      <c r="W592" s="308"/>
      <c r="X592" s="308"/>
      <c r="Y592" s="308"/>
      <c r="Z592" s="308"/>
      <c r="AA592" s="308"/>
      <c r="AB592" s="308"/>
      <c r="AC592" s="308"/>
      <c r="AD592" s="308"/>
      <c r="AE592" s="308"/>
      <c r="AF592" s="308"/>
      <c r="AG592" s="308"/>
      <c r="AH592" s="308"/>
      <c r="AI592" s="308"/>
      <c r="AJ592" s="308"/>
      <c r="AK592" s="308"/>
      <c r="AL592" s="308"/>
      <c r="AM592" s="308"/>
      <c r="AN592" s="308"/>
      <c r="AO592" s="308"/>
      <c r="AP592" s="308"/>
      <c r="AQ592" s="308"/>
      <c r="AR592" s="308"/>
      <c r="AS592" s="308"/>
      <c r="AT592" s="308"/>
      <c r="AU592" s="308"/>
      <c r="AV592" s="308"/>
      <c r="AW592" s="308"/>
      <c r="AX592" s="308"/>
      <c r="AY592" s="308"/>
      <c r="AZ592" s="308"/>
      <c r="BA592" s="308"/>
      <c r="BB592" s="308"/>
      <c r="BC592" s="308"/>
      <c r="BD592" s="308"/>
      <c r="BE592" s="308"/>
      <c r="BF592" s="308"/>
      <c r="BG592" s="308"/>
      <c r="BH592" s="308"/>
      <c r="BI592" s="308"/>
      <c r="BJ592" s="308"/>
      <c r="BK592" s="308"/>
      <c r="BL592" s="308"/>
      <c r="BM592" s="308"/>
      <c r="BN592" s="308"/>
      <c r="BO592" s="309">
        <f>A592</f>
        <v>8</v>
      </c>
      <c r="BP592" s="310"/>
      <c r="BQ592" s="310"/>
      <c r="BR592" s="310"/>
      <c r="BS592" s="310"/>
      <c r="BT592" s="310"/>
      <c r="BU592" s="310"/>
      <c r="BV592" s="310"/>
      <c r="BW592" s="310"/>
      <c r="BX592" s="310"/>
      <c r="BY592" s="310"/>
      <c r="BZ592" s="310"/>
      <c r="CA592" s="310"/>
      <c r="CB592" s="310"/>
      <c r="CC592" s="310"/>
      <c r="CD592" s="310"/>
      <c r="CE592" s="310"/>
      <c r="CF592" s="310"/>
      <c r="CG592" s="310"/>
      <c r="CH592" s="310"/>
      <c r="CI592" s="310"/>
      <c r="CJ592" s="310"/>
      <c r="CK592" s="310"/>
      <c r="CL592" s="310"/>
      <c r="CM592" s="310"/>
      <c r="CN592" s="310"/>
      <c r="CO592" s="310"/>
      <c r="CP592" s="310"/>
      <c r="CQ592" s="310"/>
      <c r="CR592" s="310"/>
      <c r="CS592" s="310"/>
      <c r="CT592" s="310"/>
      <c r="CU592" s="310"/>
      <c r="CV592" s="310"/>
      <c r="CW592" s="310"/>
      <c r="CX592" s="310"/>
      <c r="CY592" s="310"/>
      <c r="CZ592" s="310"/>
      <c r="DA592" s="310"/>
      <c r="DB592" s="310"/>
      <c r="DC592" s="310"/>
      <c r="DD592" s="310"/>
      <c r="DE592" s="310"/>
      <c r="DF592" s="310"/>
      <c r="DG592" s="310"/>
      <c r="DH592" s="310"/>
      <c r="DI592" s="310"/>
      <c r="DJ592" s="310"/>
      <c r="DK592" s="310"/>
      <c r="DL592" s="310"/>
      <c r="DM592" s="310"/>
      <c r="DN592" s="310"/>
      <c r="DO592" s="310"/>
      <c r="DP592" s="310"/>
      <c r="DQ592" s="310"/>
      <c r="DR592" s="310"/>
      <c r="DS592" s="310"/>
      <c r="DT592" s="310"/>
      <c r="DU592" s="310"/>
      <c r="DV592" s="310"/>
      <c r="DW592" s="310"/>
      <c r="DX592" s="310"/>
      <c r="DY592" s="310"/>
      <c r="DZ592" s="310"/>
      <c r="EA592" s="310"/>
      <c r="EB592" s="310"/>
      <c r="EC592" s="292"/>
      <c r="ED592" s="293"/>
      <c r="EE592" s="294"/>
      <c r="EF592" s="295"/>
      <c r="EG592" s="295"/>
      <c r="EH592" s="295"/>
      <c r="EI592" s="295"/>
      <c r="EJ592" s="295"/>
      <c r="EK592" s="295"/>
      <c r="EL592" s="295"/>
      <c r="EM592" s="295"/>
      <c r="EN592" s="295"/>
      <c r="EO592" s="295"/>
      <c r="EP592" s="295"/>
      <c r="EQ592" s="295"/>
      <c r="ER592" s="295"/>
      <c r="ES592" s="295"/>
      <c r="ET592" s="295"/>
      <c r="EU592" s="295"/>
      <c r="EV592" s="295"/>
      <c r="EW592" s="295"/>
      <c r="EX592" s="295"/>
      <c r="EY592" s="295"/>
      <c r="EZ592" s="295"/>
      <c r="FA592" s="295"/>
      <c r="FB592" s="295"/>
      <c r="FC592" s="295"/>
      <c r="FD592" s="295"/>
      <c r="FE592" s="295"/>
      <c r="FF592" s="295"/>
      <c r="FG592" s="295"/>
      <c r="FH592" s="295"/>
      <c r="FI592" s="295"/>
      <c r="FJ592" s="295"/>
      <c r="FK592" s="295"/>
      <c r="FL592" s="295"/>
      <c r="FM592" s="295"/>
      <c r="FN592" s="295"/>
      <c r="FO592" s="295"/>
      <c r="FP592" s="295"/>
      <c r="FQ592" s="295"/>
      <c r="FR592" s="295"/>
      <c r="FS592" s="295"/>
      <c r="FT592" s="295"/>
      <c r="FU592" s="295"/>
      <c r="FV592" s="295"/>
      <c r="FW592" s="295"/>
      <c r="FX592" s="295"/>
      <c r="FY592" s="295"/>
      <c r="FZ592" s="295"/>
      <c r="GA592" s="295"/>
      <c r="GB592" s="295"/>
      <c r="GC592" s="295"/>
      <c r="GD592" s="295"/>
      <c r="GE592" s="295"/>
      <c r="GF592" s="295"/>
      <c r="GG592" s="295"/>
      <c r="GH592" s="295"/>
      <c r="GI592" s="295"/>
      <c r="GJ592" s="295"/>
      <c r="GK592" s="295"/>
      <c r="GL592" s="295"/>
      <c r="GM592" s="295"/>
    </row>
    <row r="593" spans="1:130" ht="18.75" customHeight="1" x14ac:dyDescent="0.4">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row>
    <row r="594" spans="1:130" ht="18.75" customHeight="1" x14ac:dyDescent="0.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BE594" s="366" t="s">
        <v>263</v>
      </c>
      <c r="BF594" s="367"/>
      <c r="BG594" s="367"/>
      <c r="BH594" s="367"/>
      <c r="BI594" s="367"/>
      <c r="BJ594" s="367"/>
      <c r="BK594" s="367"/>
      <c r="BL594" s="368"/>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c r="CS594" s="5"/>
      <c r="CT594" s="5"/>
      <c r="CU594" s="5"/>
      <c r="CV594" s="5"/>
      <c r="CW594" s="5"/>
      <c r="CX594" s="5"/>
      <c r="CY594" s="5"/>
      <c r="CZ594" s="5"/>
      <c r="DA594" s="5"/>
      <c r="DB594" s="5"/>
      <c r="DC594" s="5"/>
      <c r="DD594" s="5"/>
      <c r="DE594" s="5"/>
      <c r="DF594" s="5"/>
      <c r="DG594" s="5"/>
      <c r="DH594" s="5"/>
      <c r="DI594" s="5"/>
      <c r="DJ594" s="5"/>
      <c r="DK594" s="5"/>
      <c r="DL594" s="5"/>
      <c r="DS594" s="366" t="s">
        <v>211</v>
      </c>
      <c r="DT594" s="367"/>
      <c r="DU594" s="367"/>
      <c r="DV594" s="367"/>
      <c r="DW594" s="367"/>
      <c r="DX594" s="367"/>
      <c r="DY594" s="367"/>
      <c r="DZ594" s="368"/>
    </row>
    <row r="595" spans="1:130" ht="18.75" customHeight="1" x14ac:dyDescent="0.4">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BE595" s="369"/>
      <c r="BF595" s="370"/>
      <c r="BG595" s="370"/>
      <c r="BH595" s="370"/>
      <c r="BI595" s="370"/>
      <c r="BJ595" s="370"/>
      <c r="BK595" s="370"/>
      <c r="BL595" s="371"/>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c r="CR595" s="5"/>
      <c r="CS595" s="5"/>
      <c r="CT595" s="5"/>
      <c r="CU595" s="5"/>
      <c r="CV595" s="5"/>
      <c r="CW595" s="5"/>
      <c r="CX595" s="5"/>
      <c r="CY595" s="5"/>
      <c r="CZ595" s="5"/>
      <c r="DA595" s="5"/>
      <c r="DB595" s="5"/>
      <c r="DC595" s="5"/>
      <c r="DD595" s="5"/>
      <c r="DE595" s="5"/>
      <c r="DF595" s="5"/>
      <c r="DG595" s="5"/>
      <c r="DH595" s="5"/>
      <c r="DI595" s="5"/>
      <c r="DJ595" s="5"/>
      <c r="DK595" s="5"/>
      <c r="DL595" s="5"/>
      <c r="DS595" s="369"/>
      <c r="DT595" s="370"/>
      <c r="DU595" s="370"/>
      <c r="DV595" s="370"/>
      <c r="DW595" s="370"/>
      <c r="DX595" s="370"/>
      <c r="DY595" s="370"/>
      <c r="DZ595" s="371"/>
    </row>
    <row r="596" spans="1:130" ht="18.75" customHeight="1" x14ac:dyDescent="0.4">
      <c r="A596" s="5"/>
      <c r="B596" s="5"/>
      <c r="C596" s="10"/>
      <c r="D596" s="5"/>
      <c r="E596" s="5"/>
      <c r="F596" s="5"/>
      <c r="G596" s="5"/>
      <c r="H596" s="5"/>
      <c r="I596" s="5"/>
      <c r="J596" s="5"/>
      <c r="K596" s="5"/>
      <c r="L596" s="5"/>
      <c r="M596" s="5"/>
      <c r="N596" s="5"/>
      <c r="O596" s="5"/>
      <c r="P596" s="5"/>
      <c r="Q596" s="5"/>
      <c r="R596" s="5"/>
      <c r="S596" s="5"/>
      <c r="T596" s="5"/>
      <c r="U596" s="5"/>
      <c r="V596" s="5"/>
      <c r="W596" s="5"/>
      <c r="X596" s="5"/>
      <c r="Y596" s="5"/>
      <c r="Z596" s="5"/>
      <c r="AA596" s="5"/>
      <c r="AB596" s="10"/>
      <c r="AC596" s="5"/>
      <c r="AD596" s="5"/>
      <c r="AE596" s="5"/>
      <c r="AF596" s="5"/>
      <c r="AG596" s="5"/>
      <c r="AH596" s="5"/>
      <c r="AI596" s="5"/>
      <c r="AJ596" s="5"/>
      <c r="AK596" s="5"/>
      <c r="AL596" s="5"/>
      <c r="AM596" s="5"/>
      <c r="AN596" s="5"/>
      <c r="AO596" s="5"/>
      <c r="AP596" s="5"/>
      <c r="AQ596" s="5"/>
      <c r="AR596" s="5"/>
      <c r="AS596" s="5"/>
      <c r="AT596" s="5"/>
      <c r="AU596" s="5"/>
      <c r="AV596" s="5"/>
      <c r="AW596" s="5"/>
      <c r="AX596" s="5"/>
      <c r="BO596" s="5"/>
      <c r="BP596" s="5"/>
      <c r="BQ596" s="285" t="s">
        <v>498</v>
      </c>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10"/>
      <c r="CQ596" s="5"/>
      <c r="CR596" s="5"/>
      <c r="CS596" s="5"/>
      <c r="CT596" s="5"/>
      <c r="CU596" s="5"/>
      <c r="CV596" s="5"/>
      <c r="CW596" s="5"/>
      <c r="CX596" s="5"/>
      <c r="CY596" s="5"/>
      <c r="CZ596" s="5"/>
      <c r="DA596" s="5"/>
      <c r="DB596" s="5"/>
      <c r="DC596" s="5"/>
      <c r="DD596" s="5"/>
      <c r="DE596" s="5"/>
      <c r="DF596" s="5"/>
      <c r="DG596" s="5"/>
      <c r="DH596" s="5"/>
      <c r="DI596" s="5"/>
      <c r="DJ596" s="5"/>
      <c r="DK596" s="5"/>
      <c r="DL596" s="5"/>
    </row>
    <row r="597" spans="1:130" ht="18.75" customHeight="1" x14ac:dyDescent="0.4">
      <c r="A597" s="5"/>
      <c r="B597" s="5"/>
      <c r="C597" s="10" t="s">
        <v>66</v>
      </c>
      <c r="D597" s="5"/>
      <c r="E597" s="5"/>
      <c r="F597" s="5"/>
      <c r="G597" s="5"/>
      <c r="H597" s="5"/>
      <c r="I597" s="5"/>
      <c r="J597" s="5"/>
      <c r="K597" s="5"/>
      <c r="L597" s="5"/>
      <c r="M597" s="5"/>
      <c r="N597" s="5"/>
      <c r="O597" s="5"/>
      <c r="P597" s="5"/>
      <c r="Q597" s="5"/>
      <c r="R597" s="5"/>
      <c r="S597" s="5"/>
      <c r="T597" s="5"/>
      <c r="U597" s="5"/>
      <c r="V597" s="5"/>
      <c r="W597" s="5"/>
      <c r="X597" s="5"/>
      <c r="Y597" s="5"/>
      <c r="Z597" s="5"/>
      <c r="AA597" s="5"/>
      <c r="AB597" s="19"/>
      <c r="AC597" s="5"/>
      <c r="AD597" s="5"/>
      <c r="AE597" s="5"/>
      <c r="AF597" s="5"/>
      <c r="AG597" s="5"/>
      <c r="AH597" s="5"/>
      <c r="AI597" s="5"/>
      <c r="AJ597" s="5"/>
      <c r="AK597" s="5"/>
      <c r="AL597" s="5"/>
      <c r="AM597" s="5"/>
      <c r="AN597" s="5"/>
      <c r="AO597" s="5"/>
      <c r="AP597" s="5"/>
      <c r="AQ597" s="5"/>
      <c r="AR597" s="5"/>
      <c r="AS597" s="5"/>
      <c r="AT597" s="5"/>
      <c r="AU597" s="5"/>
      <c r="AV597" s="5"/>
      <c r="AW597" s="5"/>
      <c r="AX597" s="5"/>
      <c r="BO597" s="5"/>
      <c r="BP597" s="5"/>
      <c r="BQ597" s="10" t="s">
        <v>66</v>
      </c>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19"/>
      <c r="CQ597" s="5"/>
      <c r="CR597" s="5"/>
      <c r="CS597" s="5"/>
      <c r="CT597" s="5"/>
      <c r="CU597" s="5"/>
      <c r="CV597" s="5"/>
      <c r="CW597" s="5"/>
      <c r="CX597" s="5"/>
      <c r="CY597" s="5"/>
      <c r="CZ597" s="5"/>
      <c r="DA597" s="5"/>
      <c r="DB597" s="5"/>
      <c r="DC597" s="5"/>
      <c r="DD597" s="5"/>
      <c r="DE597" s="5"/>
      <c r="DF597" s="5"/>
      <c r="DG597" s="5"/>
      <c r="DH597" s="5"/>
      <c r="DI597" s="5"/>
      <c r="DJ597" s="5"/>
      <c r="DK597" s="5"/>
      <c r="DL597" s="5"/>
    </row>
    <row r="598" spans="1:130" ht="18.75" customHeight="1" x14ac:dyDescent="0.4">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c r="CR598" s="5"/>
      <c r="CS598" s="5"/>
      <c r="CT598" s="5"/>
      <c r="CU598" s="5"/>
      <c r="CV598" s="5"/>
      <c r="CW598" s="5"/>
      <c r="CX598" s="5"/>
      <c r="CY598" s="5"/>
      <c r="CZ598" s="5"/>
      <c r="DA598" s="5"/>
      <c r="DB598" s="5"/>
      <c r="DC598" s="5"/>
      <c r="DD598" s="5"/>
      <c r="DE598" s="5"/>
      <c r="DF598" s="5"/>
      <c r="DG598" s="5"/>
      <c r="DH598" s="5"/>
      <c r="DI598" s="5"/>
      <c r="DJ598" s="5"/>
      <c r="DK598" s="5"/>
      <c r="DL598" s="5"/>
    </row>
    <row r="599" spans="1:130" ht="18.75" customHeight="1" x14ac:dyDescent="0.4">
      <c r="A599" s="5"/>
      <c r="B599" s="5"/>
      <c r="C599" s="19" t="s">
        <v>187</v>
      </c>
      <c r="D599" s="5"/>
      <c r="E599" s="5"/>
      <c r="F599" s="5"/>
      <c r="G599" s="5"/>
      <c r="H599" s="5"/>
      <c r="I599" s="5"/>
      <c r="J599" s="5"/>
      <c r="K599" s="5"/>
      <c r="L599" s="5"/>
      <c r="M599" s="5"/>
      <c r="N599" s="5"/>
      <c r="O599" s="5"/>
      <c r="P599" s="5"/>
      <c r="Q599" s="5"/>
      <c r="R599" s="5"/>
      <c r="S599" s="5"/>
      <c r="T599" s="5"/>
      <c r="U599" s="5"/>
      <c r="V599" s="5"/>
      <c r="W599" s="5"/>
      <c r="X599" s="5"/>
      <c r="Y599" s="5"/>
      <c r="Z599" s="5"/>
      <c r="AA599" s="5"/>
      <c r="AB599" s="19"/>
      <c r="AC599" s="5"/>
      <c r="AD599" s="5"/>
      <c r="AE599" s="5"/>
      <c r="AF599" s="5"/>
      <c r="AG599" s="5"/>
      <c r="AH599" s="5"/>
      <c r="AI599" s="5"/>
      <c r="AJ599" s="5"/>
      <c r="AK599" s="5"/>
      <c r="AL599" s="5"/>
      <c r="AM599" s="5"/>
      <c r="AN599" s="5"/>
      <c r="AO599" s="5"/>
      <c r="AP599" s="5"/>
      <c r="AQ599" s="5"/>
      <c r="AR599" s="5"/>
      <c r="AS599" s="5"/>
      <c r="AT599" s="5"/>
      <c r="AU599" s="5"/>
      <c r="AV599" s="5"/>
      <c r="AW599" s="5"/>
      <c r="AX599" s="5"/>
      <c r="BO599" s="5"/>
      <c r="BP599" s="5"/>
      <c r="BQ599" s="19" t="s">
        <v>187</v>
      </c>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19"/>
      <c r="CQ599" s="5"/>
      <c r="CR599" s="5"/>
      <c r="CS599" s="5"/>
      <c r="CT599" s="5"/>
      <c r="CU599" s="5"/>
      <c r="CV599" s="5"/>
      <c r="CW599" s="5"/>
      <c r="CX599" s="5"/>
      <c r="CY599" s="5"/>
      <c r="CZ599" s="5"/>
      <c r="DA599" s="5"/>
      <c r="DB599" s="5"/>
      <c r="DC599" s="5"/>
      <c r="DD599" s="5"/>
      <c r="DE599" s="5"/>
      <c r="DF599" s="5"/>
      <c r="DG599" s="5"/>
      <c r="DH599" s="5"/>
      <c r="DI599" s="5"/>
      <c r="DJ599" s="5"/>
      <c r="DK599" s="5"/>
      <c r="DL599" s="5"/>
    </row>
    <row r="600" spans="1:130" ht="18.75" customHeight="1" x14ac:dyDescent="0.4">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c r="CR600" s="5"/>
      <c r="CS600" s="5"/>
      <c r="CT600" s="5"/>
      <c r="CU600" s="5"/>
      <c r="CV600" s="5"/>
      <c r="CW600" s="5"/>
      <c r="CX600" s="5"/>
      <c r="CY600" s="5"/>
      <c r="CZ600" s="5"/>
      <c r="DA600" s="5"/>
      <c r="DB600" s="5"/>
      <c r="DC600" s="5"/>
      <c r="DD600" s="5"/>
      <c r="DE600" s="5"/>
      <c r="DF600" s="5"/>
      <c r="DG600" s="5"/>
      <c r="DH600" s="5"/>
      <c r="DI600" s="5"/>
      <c r="DJ600" s="5"/>
      <c r="DK600" s="5"/>
      <c r="DL600" s="5"/>
    </row>
    <row r="601" spans="1:130" ht="18.75" customHeight="1" x14ac:dyDescent="0.4">
      <c r="A601" s="5"/>
      <c r="B601" s="5"/>
      <c r="C601" s="19" t="s">
        <v>67</v>
      </c>
      <c r="D601" s="5"/>
      <c r="E601" s="5"/>
      <c r="F601" s="5"/>
      <c r="G601" s="5"/>
      <c r="H601" s="5"/>
      <c r="I601" s="5"/>
      <c r="J601" s="5"/>
      <c r="K601" s="5"/>
      <c r="L601" s="5"/>
      <c r="M601" s="5"/>
      <c r="N601" s="5"/>
      <c r="O601" s="5"/>
      <c r="P601" s="5"/>
      <c r="Q601" s="5"/>
      <c r="R601" s="5"/>
      <c r="S601" s="5"/>
      <c r="T601" s="5"/>
      <c r="U601" s="5"/>
      <c r="V601" s="5"/>
      <c r="W601" s="5"/>
      <c r="X601" s="5"/>
      <c r="Y601" s="5"/>
      <c r="Z601" s="5"/>
      <c r="AA601" s="5"/>
      <c r="AB601" s="19"/>
      <c r="AC601" s="5"/>
      <c r="AD601" s="5"/>
      <c r="AE601" s="5"/>
      <c r="AF601" s="5"/>
      <c r="AG601" s="5"/>
      <c r="AH601" s="5"/>
      <c r="AI601" s="5"/>
      <c r="AJ601" s="5"/>
      <c r="AK601" s="5"/>
      <c r="AL601" s="5"/>
      <c r="AM601" s="5"/>
      <c r="AN601" s="5"/>
      <c r="AO601" s="5"/>
      <c r="AP601" s="5"/>
      <c r="AQ601" s="5"/>
      <c r="AR601" s="5"/>
      <c r="AS601" s="5"/>
      <c r="AT601" s="5"/>
      <c r="AU601" s="5"/>
      <c r="AV601" s="5"/>
      <c r="AW601" s="5"/>
      <c r="AX601" s="5"/>
      <c r="BO601" s="5"/>
      <c r="BP601" s="5"/>
      <c r="BQ601" s="19" t="s">
        <v>67</v>
      </c>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19"/>
      <c r="CQ601" s="5"/>
      <c r="CR601" s="5"/>
      <c r="CS601" s="5"/>
      <c r="CT601" s="5"/>
      <c r="CU601" s="5"/>
      <c r="CV601" s="5"/>
      <c r="CW601" s="5"/>
      <c r="CX601" s="5"/>
      <c r="CY601" s="5"/>
      <c r="CZ601" s="5"/>
      <c r="DA601" s="5"/>
      <c r="DB601" s="5"/>
      <c r="DC601" s="5"/>
      <c r="DD601" s="5"/>
      <c r="DE601" s="5"/>
      <c r="DF601" s="5"/>
      <c r="DG601" s="5"/>
      <c r="DH601" s="5"/>
      <c r="DI601" s="5"/>
      <c r="DJ601" s="5"/>
      <c r="DK601" s="5"/>
      <c r="DL601" s="5"/>
    </row>
    <row r="602" spans="1:130" ht="18.75" customHeight="1" x14ac:dyDescent="0.4">
      <c r="A602" s="5"/>
      <c r="B602" s="5"/>
      <c r="F602" s="19" t="s">
        <v>109</v>
      </c>
      <c r="G602" s="5"/>
      <c r="H602" s="5"/>
      <c r="J602" s="512"/>
      <c r="K602" s="512"/>
      <c r="L602" s="19" t="s">
        <v>121</v>
      </c>
      <c r="M602" s="19"/>
      <c r="N602" s="5"/>
      <c r="O602" s="5"/>
      <c r="P602" s="5"/>
      <c r="Q602" s="5"/>
      <c r="R602" s="5"/>
      <c r="S602" s="5"/>
      <c r="T602" s="5"/>
      <c r="U602" s="5"/>
      <c r="V602" s="5"/>
      <c r="W602" s="5"/>
      <c r="X602" s="5"/>
      <c r="Y602" s="5"/>
      <c r="Z602" s="5"/>
      <c r="AA602" s="5"/>
      <c r="AB602" s="5"/>
      <c r="AC602" s="5"/>
      <c r="AD602" s="5"/>
      <c r="AE602" s="5"/>
      <c r="AF602" s="5"/>
      <c r="AG602" s="5"/>
      <c r="AH602" s="19"/>
      <c r="AI602" s="5"/>
      <c r="AJ602" s="5"/>
      <c r="AK602" s="5"/>
      <c r="AL602" s="5"/>
      <c r="AM602" s="5"/>
      <c r="AN602" s="5"/>
      <c r="AO602" s="5"/>
      <c r="AP602" s="5"/>
      <c r="AQ602" s="5"/>
      <c r="AR602" s="5"/>
      <c r="AS602" s="5"/>
      <c r="AT602" s="5"/>
      <c r="AU602" s="5"/>
      <c r="AV602" s="5"/>
      <c r="AW602" s="5"/>
      <c r="AX602" s="5"/>
      <c r="AY602" s="5"/>
      <c r="AZ602" s="5"/>
      <c r="BA602" s="5"/>
      <c r="BO602" s="5"/>
      <c r="BP602" s="5"/>
      <c r="BT602" s="19" t="s">
        <v>109</v>
      </c>
      <c r="BU602" s="5"/>
      <c r="BV602" s="5"/>
      <c r="BX602" s="512">
        <v>4</v>
      </c>
      <c r="BY602" s="512"/>
      <c r="BZ602" s="19" t="s">
        <v>121</v>
      </c>
      <c r="CA602" s="19"/>
      <c r="CB602" s="5"/>
      <c r="CC602" s="5"/>
      <c r="CD602" s="5"/>
      <c r="CE602" s="5"/>
      <c r="CF602" s="5"/>
      <c r="CG602" s="5"/>
      <c r="CH602" s="5"/>
      <c r="CI602" s="5"/>
      <c r="CJ602" s="5"/>
      <c r="CK602" s="5"/>
      <c r="CL602" s="5"/>
      <c r="CM602" s="5"/>
      <c r="CN602" s="5"/>
      <c r="CO602" s="5"/>
      <c r="CP602" s="5"/>
      <c r="CQ602" s="5"/>
      <c r="CR602" s="5"/>
      <c r="CS602" s="5"/>
      <c r="CT602" s="5"/>
      <c r="CU602" s="5"/>
      <c r="CV602" s="19"/>
      <c r="CW602" s="5"/>
      <c r="CX602" s="5"/>
      <c r="CY602" s="5"/>
      <c r="CZ602" s="5"/>
      <c r="DA602" s="5"/>
      <c r="DB602" s="5"/>
      <c r="DC602" s="5"/>
      <c r="DD602" s="5"/>
      <c r="DE602" s="5"/>
      <c r="DF602" s="5"/>
      <c r="DG602" s="5"/>
      <c r="DH602" s="5"/>
      <c r="DI602" s="5"/>
      <c r="DJ602" s="5"/>
      <c r="DK602" s="5"/>
      <c r="DL602" s="5"/>
      <c r="DM602" s="5"/>
      <c r="DN602" s="5"/>
      <c r="DO602" s="5"/>
    </row>
    <row r="603" spans="1:130" ht="18.75" customHeight="1" x14ac:dyDescent="0.4">
      <c r="A603" s="5"/>
      <c r="B603" s="5"/>
      <c r="F603" s="19" t="s">
        <v>110</v>
      </c>
      <c r="G603" s="5"/>
      <c r="H603" s="5"/>
      <c r="J603" s="512"/>
      <c r="K603" s="512"/>
      <c r="L603" s="19" t="s">
        <v>133</v>
      </c>
      <c r="M603" s="19"/>
      <c r="N603" s="5"/>
      <c r="O603" s="5"/>
      <c r="P603" s="5"/>
      <c r="Q603" s="5"/>
      <c r="R603" s="5"/>
      <c r="S603" s="5"/>
      <c r="T603" s="5"/>
      <c r="U603" s="5"/>
      <c r="V603" s="5"/>
      <c r="W603" s="5"/>
      <c r="X603" s="5"/>
      <c r="Y603" s="5"/>
      <c r="Z603" s="5"/>
      <c r="AA603" s="5"/>
      <c r="AB603" s="5"/>
      <c r="AC603" s="5"/>
      <c r="AD603" s="5"/>
      <c r="AE603" s="5"/>
      <c r="AF603" s="5"/>
      <c r="AG603" s="5"/>
      <c r="AH603" s="19"/>
      <c r="AI603" s="5"/>
      <c r="AJ603" s="5"/>
      <c r="AK603" s="5"/>
      <c r="AL603" s="5"/>
      <c r="AM603" s="5"/>
      <c r="AN603" s="5"/>
      <c r="AO603" s="5"/>
      <c r="AP603" s="5"/>
      <c r="AQ603" s="5"/>
      <c r="AR603" s="5"/>
      <c r="AS603" s="5"/>
      <c r="AT603" s="5"/>
      <c r="AU603" s="5"/>
      <c r="AV603" s="5"/>
      <c r="AW603" s="5"/>
      <c r="AX603" s="5"/>
      <c r="AY603" s="5"/>
      <c r="AZ603" s="5"/>
      <c r="BA603" s="5"/>
      <c r="BO603" s="5"/>
      <c r="BP603" s="5"/>
      <c r="BT603" s="19" t="s">
        <v>110</v>
      </c>
      <c r="BU603" s="5"/>
      <c r="BV603" s="5"/>
      <c r="BX603" s="512">
        <v>8</v>
      </c>
      <c r="BY603" s="512"/>
      <c r="BZ603" s="19" t="s">
        <v>133</v>
      </c>
      <c r="CA603" s="19"/>
      <c r="CB603" s="5"/>
      <c r="CC603" s="5"/>
      <c r="CD603" s="5"/>
      <c r="CE603" s="5"/>
      <c r="CF603" s="5"/>
      <c r="CG603" s="5"/>
      <c r="CH603" s="5"/>
      <c r="CI603" s="5"/>
      <c r="CJ603" s="5"/>
      <c r="CK603" s="5"/>
      <c r="CL603" s="5"/>
      <c r="CM603" s="5"/>
      <c r="CN603" s="5"/>
      <c r="CO603" s="5"/>
      <c r="CP603" s="5"/>
      <c r="CQ603" s="5"/>
      <c r="CR603" s="5"/>
      <c r="CS603" s="5"/>
      <c r="CT603" s="5"/>
      <c r="CU603" s="5"/>
      <c r="CV603" s="19"/>
      <c r="CW603" s="5"/>
      <c r="CX603" s="5"/>
      <c r="CY603" s="5"/>
      <c r="CZ603" s="5"/>
      <c r="DA603" s="5"/>
      <c r="DB603" s="5"/>
      <c r="DC603" s="5"/>
      <c r="DD603" s="5"/>
      <c r="DE603" s="5"/>
      <c r="DF603" s="5"/>
      <c r="DG603" s="5"/>
      <c r="DH603" s="5"/>
      <c r="DI603" s="5"/>
      <c r="DJ603" s="5"/>
      <c r="DK603" s="5"/>
      <c r="DL603" s="5"/>
      <c r="DM603" s="5"/>
      <c r="DN603" s="5"/>
      <c r="DO603" s="5"/>
    </row>
    <row r="604" spans="1:130" ht="18.75" customHeight="1" x14ac:dyDescent="0.4">
      <c r="A604" s="5"/>
      <c r="B604" s="5"/>
      <c r="F604" s="19" t="s">
        <v>134</v>
      </c>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BO604" s="5"/>
      <c r="BP604" s="5"/>
      <c r="BT604" s="19" t="s">
        <v>134</v>
      </c>
      <c r="BU604" s="5"/>
      <c r="BV604" s="5"/>
      <c r="BW604" s="5"/>
      <c r="BX604" s="5"/>
      <c r="BY604" s="5"/>
      <c r="BZ604" s="5"/>
      <c r="CA604" s="5"/>
      <c r="CB604" s="5"/>
      <c r="CC604" s="5"/>
      <c r="CD604" s="5"/>
      <c r="CE604" s="5"/>
      <c r="CF604" s="5"/>
      <c r="CG604" s="5"/>
      <c r="CH604" s="5"/>
      <c r="CI604" s="5"/>
      <c r="CJ604" s="5"/>
      <c r="CK604" s="5"/>
      <c r="CL604" s="5"/>
      <c r="CM604" s="5"/>
      <c r="CN604" s="5"/>
      <c r="CO604" s="5"/>
      <c r="CP604" s="5"/>
      <c r="CQ604" s="5"/>
      <c r="CR604" s="5"/>
      <c r="CS604" s="5"/>
      <c r="CT604" s="5"/>
      <c r="CU604" s="5"/>
      <c r="CV604" s="5"/>
      <c r="CW604" s="5"/>
      <c r="CX604" s="5"/>
      <c r="CY604" s="5"/>
      <c r="CZ604" s="5"/>
      <c r="DA604" s="5"/>
      <c r="DB604" s="5"/>
      <c r="DC604" s="5"/>
      <c r="DD604" s="5"/>
      <c r="DE604" s="5"/>
      <c r="DF604" s="5"/>
      <c r="DG604" s="5"/>
      <c r="DH604" s="5"/>
      <c r="DI604" s="5"/>
      <c r="DJ604" s="5"/>
      <c r="DK604" s="5"/>
      <c r="DL604" s="5"/>
    </row>
    <row r="605" spans="1:130" ht="18.75" customHeight="1" x14ac:dyDescent="0.4">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c r="CR605" s="5"/>
      <c r="CS605" s="5"/>
      <c r="CT605" s="5"/>
      <c r="CU605" s="5"/>
      <c r="CV605" s="5"/>
      <c r="CW605" s="5"/>
      <c r="CX605" s="5"/>
      <c r="CY605" s="5"/>
      <c r="CZ605" s="5"/>
      <c r="DA605" s="5"/>
      <c r="DB605" s="5"/>
      <c r="DC605" s="5"/>
      <c r="DD605" s="5"/>
      <c r="DE605" s="5"/>
      <c r="DF605" s="5"/>
      <c r="DG605" s="5"/>
      <c r="DH605" s="5"/>
      <c r="DI605" s="5"/>
      <c r="DJ605" s="5"/>
      <c r="DK605" s="5"/>
      <c r="DL605" s="5"/>
    </row>
    <row r="606" spans="1:130" ht="18.75" customHeight="1" x14ac:dyDescent="0.4">
      <c r="A606" s="5"/>
      <c r="B606" s="5"/>
      <c r="C606" s="19" t="s">
        <v>68</v>
      </c>
      <c r="D606" s="5"/>
      <c r="E606" s="5"/>
      <c r="F606" s="5"/>
      <c r="G606" s="5"/>
      <c r="H606" s="5"/>
      <c r="I606" s="5"/>
      <c r="J606" s="5"/>
      <c r="K606" s="5"/>
      <c r="L606" s="5"/>
      <c r="M606" s="5"/>
      <c r="N606" s="5"/>
      <c r="O606" s="5"/>
      <c r="P606" s="5"/>
      <c r="Q606" s="5"/>
      <c r="R606" s="5"/>
      <c r="S606" s="5"/>
      <c r="T606" s="5"/>
      <c r="U606" s="5"/>
      <c r="V606" s="5"/>
      <c r="W606" s="5"/>
      <c r="X606" s="5"/>
      <c r="Y606" s="5"/>
      <c r="Z606" s="5"/>
      <c r="AA606" s="5"/>
      <c r="AB606" s="19"/>
      <c r="AC606" s="5"/>
      <c r="AD606" s="5"/>
      <c r="AE606" s="5"/>
      <c r="AF606" s="5"/>
      <c r="AG606" s="5"/>
      <c r="AH606" s="5"/>
      <c r="AI606" s="5"/>
      <c r="AJ606" s="5"/>
      <c r="AK606" s="5"/>
      <c r="AL606" s="5"/>
      <c r="AM606" s="5"/>
      <c r="AN606" s="5"/>
      <c r="AO606" s="5"/>
      <c r="AP606" s="5"/>
      <c r="AQ606" s="5"/>
      <c r="AR606" s="5"/>
      <c r="AS606" s="5"/>
      <c r="AT606" s="5"/>
      <c r="AU606" s="5"/>
      <c r="AV606" s="5"/>
      <c r="AW606" s="5"/>
      <c r="AX606" s="5"/>
      <c r="BO606" s="5"/>
      <c r="BP606" s="5"/>
      <c r="BQ606" s="19" t="s">
        <v>68</v>
      </c>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19"/>
      <c r="CQ606" s="5"/>
      <c r="CR606" s="5"/>
      <c r="CS606" s="5"/>
      <c r="CT606" s="5"/>
      <c r="CU606" s="5"/>
      <c r="CV606" s="5"/>
      <c r="CW606" s="5"/>
      <c r="CX606" s="5"/>
      <c r="CY606" s="5"/>
      <c r="CZ606" s="5"/>
      <c r="DA606" s="5"/>
      <c r="DB606" s="5"/>
      <c r="DC606" s="5"/>
      <c r="DD606" s="5"/>
      <c r="DE606" s="5"/>
      <c r="DF606" s="5"/>
      <c r="DG606" s="5"/>
      <c r="DH606" s="5"/>
      <c r="DI606" s="5"/>
      <c r="DJ606" s="5"/>
      <c r="DK606" s="5"/>
      <c r="DL606" s="5"/>
    </row>
    <row r="607" spans="1:130" ht="18.75" customHeight="1" x14ac:dyDescent="0.4">
      <c r="A607" s="5"/>
      <c r="B607" s="5"/>
      <c r="D607" s="19" t="s">
        <v>333</v>
      </c>
      <c r="E607" s="5"/>
      <c r="F607" s="5"/>
      <c r="G607" s="5"/>
      <c r="H607" s="5"/>
      <c r="I607" s="5"/>
      <c r="J607" s="5"/>
      <c r="K607" s="5"/>
      <c r="L607" s="5"/>
      <c r="M607" s="5"/>
      <c r="N607" s="5"/>
      <c r="O607" s="5"/>
      <c r="P607" s="5"/>
      <c r="Q607" s="5"/>
      <c r="R607" s="5"/>
      <c r="S607" s="5"/>
      <c r="T607" s="5"/>
      <c r="U607" s="5"/>
      <c r="V607" s="5"/>
      <c r="W607" s="5"/>
      <c r="X607" s="5"/>
      <c r="Y607" s="5"/>
      <c r="Z607" s="5"/>
      <c r="AA607" s="5"/>
      <c r="AB607" s="19"/>
      <c r="AC607" s="5"/>
      <c r="AD607" s="5"/>
      <c r="AE607" s="5"/>
      <c r="AF607" s="5"/>
      <c r="AG607" s="5"/>
      <c r="AH607" s="5"/>
      <c r="AI607" s="5"/>
      <c r="AJ607" s="5"/>
      <c r="AK607" s="5"/>
      <c r="AL607" s="5"/>
      <c r="AM607" s="5"/>
      <c r="AN607" s="5"/>
      <c r="AO607" s="5"/>
      <c r="AP607" s="5"/>
      <c r="AQ607" s="5"/>
      <c r="AR607" s="5"/>
      <c r="AS607" s="5"/>
      <c r="AT607" s="5"/>
      <c r="AU607" s="5"/>
      <c r="AV607" s="5"/>
      <c r="AW607" s="5"/>
      <c r="AX607" s="5"/>
      <c r="BO607" s="5"/>
      <c r="BP607" s="5"/>
      <c r="BR607" s="19" t="s">
        <v>333</v>
      </c>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19"/>
      <c r="CQ607" s="5"/>
      <c r="CR607" s="5"/>
      <c r="CS607" s="5"/>
      <c r="CT607" s="5"/>
      <c r="CU607" s="5"/>
      <c r="CV607" s="5"/>
      <c r="CW607" s="5"/>
      <c r="CX607" s="5"/>
      <c r="CY607" s="5"/>
      <c r="CZ607" s="5"/>
      <c r="DA607" s="5"/>
      <c r="DB607" s="5"/>
      <c r="DC607" s="5"/>
      <c r="DD607" s="5"/>
      <c r="DE607" s="5"/>
      <c r="DF607" s="5"/>
      <c r="DG607" s="5"/>
      <c r="DH607" s="5"/>
      <c r="DI607" s="5"/>
      <c r="DJ607" s="5"/>
      <c r="DK607" s="5"/>
      <c r="DL607" s="5"/>
    </row>
    <row r="608" spans="1:130" ht="18.75" customHeight="1" x14ac:dyDescent="0.4">
      <c r="A608" s="5"/>
      <c r="B608" s="5"/>
      <c r="C608" s="19"/>
      <c r="D608" s="5"/>
      <c r="E608" s="5"/>
      <c r="F608" s="5"/>
      <c r="G608" s="5"/>
      <c r="H608" s="5"/>
      <c r="I608" s="5"/>
      <c r="J608" s="5"/>
      <c r="K608" s="5"/>
      <c r="L608" s="5"/>
      <c r="M608" s="5"/>
      <c r="N608" s="5"/>
      <c r="O608" s="5"/>
      <c r="P608" s="5"/>
      <c r="Q608" s="5"/>
      <c r="R608" s="5"/>
      <c r="S608" s="5"/>
      <c r="T608" s="5"/>
      <c r="U608" s="5"/>
      <c r="V608" s="5"/>
      <c r="W608" s="5"/>
      <c r="X608" s="5"/>
      <c r="Y608" s="5"/>
      <c r="Z608" s="5"/>
      <c r="AA608" s="5"/>
      <c r="AB608" s="19"/>
      <c r="AC608" s="5"/>
      <c r="AD608" s="5"/>
      <c r="AE608" s="5"/>
      <c r="AF608" s="5"/>
      <c r="AG608" s="5"/>
      <c r="AH608" s="5"/>
      <c r="AI608" s="5"/>
      <c r="AJ608" s="5"/>
      <c r="AK608" s="5"/>
      <c r="AL608" s="5"/>
      <c r="AM608" s="5"/>
      <c r="AN608" s="5"/>
      <c r="AO608" s="5"/>
      <c r="AP608" s="5"/>
      <c r="AQ608" s="5"/>
      <c r="AR608" s="5"/>
      <c r="AS608" s="5"/>
      <c r="AT608" s="5"/>
      <c r="AU608" s="5"/>
      <c r="AV608" s="5"/>
      <c r="AW608" s="5"/>
      <c r="AX608" s="5"/>
      <c r="BO608" s="5"/>
      <c r="BP608" s="5"/>
      <c r="BQ608" s="19"/>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19"/>
      <c r="CQ608" s="5"/>
      <c r="CR608" s="5"/>
      <c r="CS608" s="5"/>
      <c r="CT608" s="5"/>
      <c r="CU608" s="5"/>
      <c r="CV608" s="5"/>
      <c r="CW608" s="5"/>
      <c r="CX608" s="5"/>
      <c r="CY608" s="5"/>
      <c r="CZ608" s="5"/>
      <c r="DA608" s="5"/>
      <c r="DB608" s="5"/>
      <c r="DC608" s="5"/>
      <c r="DD608" s="5"/>
      <c r="DE608" s="5"/>
      <c r="DF608" s="5"/>
      <c r="DG608" s="5"/>
      <c r="DH608" s="5"/>
      <c r="DI608" s="5"/>
      <c r="DJ608" s="5"/>
      <c r="DK608" s="5"/>
      <c r="DL608" s="5"/>
    </row>
    <row r="609" spans="1:116" ht="18.75" customHeight="1" x14ac:dyDescent="0.4">
      <c r="A609" s="5"/>
      <c r="B609" s="5"/>
      <c r="C609" s="5"/>
      <c r="D609" s="28" t="s">
        <v>188</v>
      </c>
      <c r="E609" s="5"/>
      <c r="F609" s="5"/>
      <c r="G609" s="5"/>
      <c r="H609" s="5"/>
      <c r="I609" s="5"/>
      <c r="J609" s="5"/>
      <c r="K609" s="5"/>
      <c r="L609" s="5"/>
      <c r="M609" s="5"/>
      <c r="N609" s="5"/>
      <c r="O609" s="5"/>
      <c r="P609" s="5"/>
      <c r="Q609" s="5"/>
      <c r="R609" s="5"/>
      <c r="S609" s="5"/>
      <c r="T609" s="5"/>
      <c r="U609" s="5"/>
      <c r="V609" s="5"/>
      <c r="W609" s="5"/>
      <c r="X609" s="5"/>
      <c r="Y609" s="5"/>
      <c r="Z609" s="5"/>
      <c r="AA609" s="5"/>
      <c r="AB609" s="5"/>
      <c r="AC609" s="28"/>
      <c r="AD609" s="5"/>
      <c r="AE609" s="5"/>
      <c r="AF609" s="5"/>
      <c r="AG609" s="5"/>
      <c r="AH609" s="5"/>
      <c r="AI609" s="5"/>
      <c r="AJ609" s="5"/>
      <c r="AK609" s="5"/>
      <c r="AL609" s="5"/>
      <c r="AM609" s="5"/>
      <c r="AN609" s="5"/>
      <c r="AO609" s="5"/>
      <c r="AP609" s="5"/>
      <c r="AQ609" s="5"/>
      <c r="AR609" s="5"/>
      <c r="AS609" s="5"/>
      <c r="AT609" s="5"/>
      <c r="AU609" s="5"/>
      <c r="AV609" s="5"/>
      <c r="AW609" s="5"/>
      <c r="AX609" s="5"/>
      <c r="BO609" s="5"/>
      <c r="BP609" s="5"/>
      <c r="BQ609" s="5"/>
      <c r="BR609" s="28" t="s">
        <v>188</v>
      </c>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28"/>
      <c r="CR609" s="5"/>
      <c r="CS609" s="5"/>
      <c r="CT609" s="5"/>
      <c r="CU609" s="5"/>
      <c r="CV609" s="5"/>
      <c r="CW609" s="5"/>
      <c r="CX609" s="5"/>
      <c r="CY609" s="5"/>
      <c r="CZ609" s="5"/>
      <c r="DA609" s="5"/>
      <c r="DB609" s="5"/>
      <c r="DC609" s="5"/>
      <c r="DD609" s="5"/>
      <c r="DE609" s="5"/>
      <c r="DF609" s="5"/>
      <c r="DG609" s="5"/>
      <c r="DH609" s="5"/>
      <c r="DI609" s="5"/>
      <c r="DJ609" s="5"/>
      <c r="DK609" s="5"/>
      <c r="DL609" s="5"/>
    </row>
    <row r="610" spans="1:116" ht="18.75" customHeight="1" x14ac:dyDescent="0.4">
      <c r="A610" s="5"/>
      <c r="B610" s="5"/>
      <c r="C610" s="5"/>
      <c r="D610" s="28"/>
      <c r="E610" s="5"/>
      <c r="F610" s="5"/>
      <c r="G610" s="5"/>
      <c r="H610" s="5"/>
      <c r="I610" s="5"/>
      <c r="J610" s="5"/>
      <c r="K610" s="5"/>
      <c r="L610" s="5"/>
      <c r="M610" s="5"/>
      <c r="N610" s="5"/>
      <c r="O610" s="5"/>
      <c r="P610" s="5"/>
      <c r="Q610" s="5"/>
      <c r="R610" s="5"/>
      <c r="S610" s="5"/>
      <c r="T610" s="5"/>
      <c r="U610" s="5"/>
      <c r="V610" s="5"/>
      <c r="W610" s="5"/>
      <c r="X610" s="5"/>
      <c r="Y610" s="5"/>
      <c r="Z610" s="5"/>
      <c r="AA610" s="5"/>
      <c r="AB610" s="5"/>
      <c r="AC610" s="28"/>
      <c r="AD610" s="5"/>
      <c r="AE610" s="5"/>
      <c r="AF610" s="5"/>
      <c r="AG610" s="5"/>
      <c r="AH610" s="5"/>
      <c r="AI610" s="5"/>
      <c r="AJ610" s="5"/>
      <c r="AK610" s="5"/>
      <c r="AL610" s="5"/>
      <c r="AM610" s="5"/>
      <c r="AN610" s="5"/>
      <c r="AO610" s="5"/>
      <c r="AP610" s="5"/>
      <c r="AQ610" s="5"/>
      <c r="AR610" s="5"/>
      <c r="AS610" s="5"/>
      <c r="AT610" s="5"/>
      <c r="AU610" s="5"/>
      <c r="AV610" s="5"/>
      <c r="AW610" s="5"/>
      <c r="AX610" s="5"/>
      <c r="BO610" s="5"/>
      <c r="BP610" s="5"/>
      <c r="BQ610" s="5"/>
      <c r="BR610" s="28"/>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28"/>
      <c r="CR610" s="5"/>
      <c r="CS610" s="5"/>
      <c r="CT610" s="5"/>
      <c r="CU610" s="5"/>
      <c r="CV610" s="5"/>
      <c r="CW610" s="5"/>
      <c r="CX610" s="5"/>
      <c r="CY610" s="5"/>
      <c r="CZ610" s="5"/>
      <c r="DA610" s="5"/>
      <c r="DB610" s="5"/>
      <c r="DC610" s="5"/>
      <c r="DD610" s="5"/>
      <c r="DE610" s="5"/>
      <c r="DF610" s="5"/>
      <c r="DG610" s="5"/>
      <c r="DH610" s="5"/>
      <c r="DI610" s="5"/>
      <c r="DJ610" s="5"/>
      <c r="DK610" s="5"/>
      <c r="DL610" s="5"/>
    </row>
    <row r="650" spans="1:195" s="296" customFormat="1" ht="18.75" customHeight="1" x14ac:dyDescent="0.4">
      <c r="A650" s="307">
        <v>9</v>
      </c>
      <c r="B650" s="308"/>
      <c r="C650" s="308"/>
      <c r="D650" s="308"/>
      <c r="E650" s="308"/>
      <c r="F650" s="308"/>
      <c r="G650" s="308"/>
      <c r="H650" s="308"/>
      <c r="I650" s="308"/>
      <c r="J650" s="308"/>
      <c r="K650" s="308"/>
      <c r="L650" s="308"/>
      <c r="M650" s="308"/>
      <c r="N650" s="308"/>
      <c r="O650" s="308"/>
      <c r="P650" s="308"/>
      <c r="Q650" s="308"/>
      <c r="R650" s="308"/>
      <c r="S650" s="308"/>
      <c r="T650" s="308"/>
      <c r="U650" s="308"/>
      <c r="V650" s="308"/>
      <c r="W650" s="308"/>
      <c r="X650" s="308"/>
      <c r="Y650" s="308"/>
      <c r="Z650" s="308"/>
      <c r="AA650" s="308"/>
      <c r="AB650" s="308"/>
      <c r="AC650" s="308"/>
      <c r="AD650" s="308"/>
      <c r="AE650" s="308"/>
      <c r="AF650" s="308"/>
      <c r="AG650" s="308"/>
      <c r="AH650" s="308"/>
      <c r="AI650" s="308"/>
      <c r="AJ650" s="308"/>
      <c r="AK650" s="308"/>
      <c r="AL650" s="308"/>
      <c r="AM650" s="308"/>
      <c r="AN650" s="308"/>
      <c r="AO650" s="308"/>
      <c r="AP650" s="308"/>
      <c r="AQ650" s="308"/>
      <c r="AR650" s="308"/>
      <c r="AS650" s="308"/>
      <c r="AT650" s="308"/>
      <c r="AU650" s="308"/>
      <c r="AV650" s="308"/>
      <c r="AW650" s="308"/>
      <c r="AX650" s="308"/>
      <c r="AY650" s="308"/>
      <c r="AZ650" s="308"/>
      <c r="BA650" s="308"/>
      <c r="BB650" s="308"/>
      <c r="BC650" s="308"/>
      <c r="BD650" s="308"/>
      <c r="BE650" s="308"/>
      <c r="BF650" s="308"/>
      <c r="BG650" s="308"/>
      <c r="BH650" s="308"/>
      <c r="BI650" s="308"/>
      <c r="BJ650" s="308"/>
      <c r="BK650" s="308"/>
      <c r="BL650" s="308"/>
      <c r="BM650" s="308"/>
      <c r="BN650" s="308"/>
      <c r="BO650" s="309">
        <f>A650</f>
        <v>9</v>
      </c>
      <c r="BP650" s="310"/>
      <c r="BQ650" s="310"/>
      <c r="BR650" s="310"/>
      <c r="BS650" s="310"/>
      <c r="BT650" s="310"/>
      <c r="BU650" s="310"/>
      <c r="BV650" s="310"/>
      <c r="BW650" s="310"/>
      <c r="BX650" s="310"/>
      <c r="BY650" s="310"/>
      <c r="BZ650" s="310"/>
      <c r="CA650" s="310"/>
      <c r="CB650" s="310"/>
      <c r="CC650" s="310"/>
      <c r="CD650" s="310"/>
      <c r="CE650" s="310"/>
      <c r="CF650" s="310"/>
      <c r="CG650" s="310"/>
      <c r="CH650" s="310"/>
      <c r="CI650" s="310"/>
      <c r="CJ650" s="310"/>
      <c r="CK650" s="310"/>
      <c r="CL650" s="310"/>
      <c r="CM650" s="310"/>
      <c r="CN650" s="310"/>
      <c r="CO650" s="310"/>
      <c r="CP650" s="310"/>
      <c r="CQ650" s="310"/>
      <c r="CR650" s="310"/>
      <c r="CS650" s="310"/>
      <c r="CT650" s="310"/>
      <c r="CU650" s="310"/>
      <c r="CV650" s="310"/>
      <c r="CW650" s="310"/>
      <c r="CX650" s="310"/>
      <c r="CY650" s="310"/>
      <c r="CZ650" s="310"/>
      <c r="DA650" s="310"/>
      <c r="DB650" s="310"/>
      <c r="DC650" s="310"/>
      <c r="DD650" s="310"/>
      <c r="DE650" s="310"/>
      <c r="DF650" s="310"/>
      <c r="DG650" s="310"/>
      <c r="DH650" s="310"/>
      <c r="DI650" s="310"/>
      <c r="DJ650" s="310"/>
      <c r="DK650" s="310"/>
      <c r="DL650" s="310"/>
      <c r="DM650" s="310"/>
      <c r="DN650" s="310"/>
      <c r="DO650" s="310"/>
      <c r="DP650" s="310"/>
      <c r="DQ650" s="310"/>
      <c r="DR650" s="310"/>
      <c r="DS650" s="310"/>
      <c r="DT650" s="310"/>
      <c r="DU650" s="310"/>
      <c r="DV650" s="310"/>
      <c r="DW650" s="310"/>
      <c r="DX650" s="310"/>
      <c r="DY650" s="310"/>
      <c r="DZ650" s="310"/>
      <c r="EA650" s="310"/>
      <c r="EB650" s="310"/>
      <c r="EC650" s="292"/>
      <c r="ED650" s="293"/>
      <c r="EE650" s="294"/>
      <c r="EF650" s="295"/>
      <c r="EG650" s="295"/>
      <c r="EH650" s="295"/>
      <c r="EI650" s="295"/>
      <c r="EJ650" s="295"/>
      <c r="EK650" s="295"/>
      <c r="EL650" s="295"/>
      <c r="EM650" s="295"/>
      <c r="EN650" s="295"/>
      <c r="EO650" s="295"/>
      <c r="EP650" s="295"/>
      <c r="EQ650" s="295"/>
      <c r="ER650" s="295"/>
      <c r="ES650" s="295"/>
      <c r="ET650" s="295"/>
      <c r="EU650" s="295"/>
      <c r="EV650" s="295"/>
      <c r="EW650" s="295"/>
      <c r="EX650" s="295"/>
      <c r="EY650" s="295"/>
      <c r="EZ650" s="295"/>
      <c r="FA650" s="295"/>
      <c r="FB650" s="295"/>
      <c r="FC650" s="295"/>
      <c r="FD650" s="295"/>
      <c r="FE650" s="295"/>
      <c r="FF650" s="295"/>
      <c r="FG650" s="295"/>
      <c r="FH650" s="295"/>
      <c r="FI650" s="295"/>
      <c r="FJ650" s="295"/>
      <c r="FK650" s="295"/>
      <c r="FL650" s="295"/>
      <c r="FM650" s="295"/>
      <c r="FN650" s="295"/>
      <c r="FO650" s="295"/>
      <c r="FP650" s="295"/>
      <c r="FQ650" s="295"/>
      <c r="FR650" s="295"/>
      <c r="FS650" s="295"/>
      <c r="FT650" s="295"/>
      <c r="FU650" s="295"/>
      <c r="FV650" s="295"/>
      <c r="FW650" s="295"/>
      <c r="FX650" s="295"/>
      <c r="FY650" s="295"/>
      <c r="FZ650" s="295"/>
      <c r="GA650" s="295"/>
      <c r="GB650" s="295"/>
      <c r="GC650" s="295"/>
      <c r="GD650" s="295"/>
      <c r="GE650" s="295"/>
      <c r="GF650" s="295"/>
      <c r="GG650" s="295"/>
      <c r="GH650" s="295"/>
      <c r="GI650" s="295"/>
      <c r="GJ650" s="295"/>
      <c r="GK650" s="295"/>
      <c r="GL650" s="295"/>
      <c r="GM650" s="295"/>
    </row>
    <row r="651" spans="1:195" s="281" customFormat="1" ht="18.75" customHeight="1" x14ac:dyDescent="0.4">
      <c r="A651" s="277"/>
      <c r="B651" s="277"/>
      <c r="C651" s="277"/>
      <c r="D651" s="277"/>
      <c r="E651" s="277"/>
      <c r="F651" s="277"/>
      <c r="G651" s="277"/>
      <c r="H651" s="277"/>
      <c r="I651" s="277"/>
      <c r="J651" s="277"/>
      <c r="K651" s="277"/>
      <c r="L651" s="277"/>
      <c r="M651" s="277"/>
      <c r="N651" s="277"/>
      <c r="O651" s="277"/>
      <c r="P651" s="277"/>
      <c r="Q651" s="277"/>
      <c r="R651" s="277"/>
      <c r="S651" s="277"/>
      <c r="T651" s="277"/>
      <c r="U651" s="277"/>
      <c r="V651" s="277"/>
      <c r="W651" s="277"/>
      <c r="X651" s="277"/>
      <c r="Y651" s="277"/>
      <c r="Z651" s="277"/>
      <c r="AA651" s="277"/>
      <c r="AB651" s="277"/>
      <c r="AC651" s="277"/>
      <c r="AD651" s="277"/>
      <c r="AE651" s="277"/>
      <c r="AF651" s="277"/>
      <c r="AG651" s="277"/>
      <c r="AH651" s="277"/>
      <c r="AI651" s="277"/>
      <c r="AJ651" s="277"/>
      <c r="AK651" s="277"/>
      <c r="AL651" s="277"/>
      <c r="AM651" s="277"/>
      <c r="AN651" s="277"/>
      <c r="AO651" s="277"/>
      <c r="AP651" s="277"/>
      <c r="AQ651" s="277"/>
      <c r="AR651" s="277"/>
      <c r="AS651" s="277"/>
      <c r="AT651" s="277"/>
      <c r="AU651" s="277"/>
      <c r="AV651" s="277"/>
      <c r="AW651" s="277"/>
      <c r="AX651" s="277"/>
      <c r="AY651" s="277"/>
      <c r="AZ651" s="277"/>
      <c r="BA651" s="277"/>
      <c r="BB651" s="277"/>
      <c r="BC651" s="277"/>
      <c r="BD651" s="277"/>
      <c r="BE651" s="277"/>
      <c r="BF651" s="277"/>
      <c r="BG651" s="277"/>
      <c r="BH651" s="277"/>
      <c r="BI651" s="277"/>
      <c r="BJ651" s="277"/>
      <c r="BK651" s="277"/>
      <c r="BL651" s="277"/>
      <c r="BM651" s="277"/>
      <c r="BN651" s="277"/>
      <c r="BO651" s="277"/>
      <c r="BP651" s="277"/>
      <c r="BQ651" s="278" t="s">
        <v>474</v>
      </c>
      <c r="BS651" s="279"/>
      <c r="BT651" s="279"/>
      <c r="BU651" s="279"/>
      <c r="BV651" s="279"/>
      <c r="BW651" s="279"/>
      <c r="BX651" s="279"/>
      <c r="BY651" s="279"/>
      <c r="BZ651" s="279"/>
      <c r="CA651" s="279"/>
      <c r="CB651" s="279"/>
      <c r="CC651" s="279"/>
      <c r="CD651" s="279"/>
      <c r="CE651" s="279"/>
      <c r="CF651" s="279"/>
      <c r="CG651" s="279"/>
      <c r="CH651" s="279"/>
      <c r="CI651" s="279"/>
      <c r="CJ651" s="279"/>
      <c r="CK651" s="279"/>
      <c r="CL651" s="279"/>
      <c r="CM651" s="279"/>
      <c r="CN651" s="279"/>
      <c r="CO651" s="279"/>
      <c r="CP651" s="279"/>
      <c r="CQ651" s="279"/>
      <c r="CR651" s="279"/>
      <c r="CS651" s="279"/>
      <c r="CT651" s="279"/>
      <c r="CU651" s="279"/>
      <c r="CV651" s="279"/>
      <c r="CW651" s="279"/>
      <c r="CX651" s="279"/>
      <c r="CY651" s="279"/>
      <c r="CZ651" s="279"/>
      <c r="DA651" s="279"/>
      <c r="DB651" s="279"/>
      <c r="DC651" s="279"/>
      <c r="DD651" s="279"/>
      <c r="DE651" s="279"/>
      <c r="DF651" s="279"/>
      <c r="DG651" s="279"/>
      <c r="DH651" s="279"/>
      <c r="DI651" s="279"/>
      <c r="DJ651" s="277"/>
      <c r="DK651" s="277"/>
      <c r="DL651" s="277"/>
      <c r="DM651" s="277"/>
      <c r="DN651" s="277"/>
      <c r="DO651" s="277"/>
      <c r="DP651" s="277"/>
      <c r="DQ651" s="277"/>
      <c r="DR651" s="277"/>
      <c r="DS651" s="277"/>
      <c r="DT651" s="277"/>
      <c r="DU651" s="277"/>
      <c r="DV651" s="277"/>
      <c r="DW651" s="277"/>
      <c r="DX651" s="277"/>
      <c r="DY651" s="277"/>
      <c r="DZ651" s="277"/>
      <c r="EA651" s="277"/>
      <c r="EB651" s="277"/>
      <c r="EC651" s="277"/>
      <c r="ED651" s="277"/>
      <c r="EE651" s="280"/>
    </row>
    <row r="652" spans="1:195" s="242" customFormat="1" ht="18.75" customHeight="1" x14ac:dyDescent="0.4">
      <c r="A652" s="59"/>
      <c r="B652" s="59"/>
      <c r="C652" s="59"/>
      <c r="D652" s="59"/>
      <c r="E652" s="59"/>
      <c r="F652" s="59"/>
      <c r="G652" s="59"/>
      <c r="H652" s="59"/>
      <c r="I652" s="59"/>
      <c r="J652" s="59"/>
      <c r="K652" s="59"/>
      <c r="L652" s="59"/>
      <c r="M652" s="59"/>
      <c r="N652" s="59"/>
      <c r="O652" s="59"/>
      <c r="P652" s="59"/>
      <c r="Q652" s="59"/>
      <c r="R652" s="59"/>
      <c r="S652" s="59"/>
      <c r="T652" s="59"/>
      <c r="U652" s="59"/>
      <c r="V652" s="59"/>
      <c r="W652" s="59"/>
      <c r="X652" s="59"/>
      <c r="Y652" s="59"/>
      <c r="Z652" s="59"/>
      <c r="AA652" s="59"/>
      <c r="AB652" s="59"/>
      <c r="AC652" s="39"/>
      <c r="AD652" s="39"/>
      <c r="AE652" s="39"/>
      <c r="AF652" s="39"/>
      <c r="AG652" s="39"/>
      <c r="AH652" s="39"/>
      <c r="AI652" s="39"/>
      <c r="AJ652" s="39"/>
      <c r="AK652" s="39"/>
      <c r="AL652" s="39"/>
      <c r="AM652" s="39"/>
      <c r="AN652" s="39"/>
      <c r="AO652" s="39"/>
      <c r="AP652" s="39"/>
      <c r="AQ652" s="39"/>
      <c r="AR652" s="39"/>
      <c r="AS652" s="39"/>
      <c r="AT652" s="39"/>
      <c r="AU652" s="39"/>
      <c r="AV652" s="39"/>
      <c r="AW652" s="39"/>
      <c r="AX652" s="39"/>
      <c r="AY652" s="39"/>
      <c r="AZ652" s="39"/>
      <c r="BA652" s="39"/>
      <c r="BB652" s="39"/>
      <c r="BC652" s="39"/>
      <c r="BD652" s="39"/>
      <c r="BE652" s="366" t="s">
        <v>264</v>
      </c>
      <c r="BF652" s="367"/>
      <c r="BG652" s="367"/>
      <c r="BH652" s="367"/>
      <c r="BI652" s="367"/>
      <c r="BJ652" s="367"/>
      <c r="BK652" s="367"/>
      <c r="BL652" s="368"/>
      <c r="BM652" s="59"/>
      <c r="BN652" s="59"/>
      <c r="BO652" s="59"/>
      <c r="BP652" s="59"/>
      <c r="BQ652" s="59"/>
      <c r="BR652" s="59"/>
      <c r="BS652" s="59"/>
      <c r="BT652" s="59"/>
      <c r="BU652" s="59"/>
      <c r="BV652" s="59"/>
      <c r="BW652" s="59"/>
      <c r="BX652" s="59"/>
      <c r="BY652" s="59"/>
      <c r="BZ652" s="59"/>
      <c r="CA652" s="59"/>
      <c r="CB652" s="59"/>
      <c r="CC652" s="59"/>
      <c r="CD652" s="59"/>
      <c r="CE652" s="59"/>
      <c r="CF652" s="59"/>
      <c r="CG652" s="59"/>
      <c r="CH652" s="59"/>
      <c r="CI652" s="59"/>
      <c r="CJ652" s="59"/>
      <c r="CK652" s="59"/>
      <c r="CL652" s="59"/>
      <c r="CM652" s="59"/>
      <c r="CN652" s="59"/>
      <c r="CO652" s="59"/>
      <c r="CP652" s="59"/>
      <c r="CQ652" s="39"/>
      <c r="CR652" s="39"/>
      <c r="CS652" s="39"/>
      <c r="CT652" s="39"/>
      <c r="CU652" s="39"/>
      <c r="CV652" s="39"/>
      <c r="CW652" s="39"/>
      <c r="CX652" s="39"/>
      <c r="CY652" s="39"/>
      <c r="CZ652" s="39"/>
      <c r="DA652" s="39"/>
      <c r="DB652" s="39"/>
      <c r="DC652" s="39"/>
      <c r="DD652" s="39"/>
      <c r="DE652" s="39"/>
      <c r="DF652" s="39"/>
      <c r="DG652" s="39"/>
      <c r="DH652" s="39"/>
      <c r="DI652" s="39"/>
      <c r="DJ652" s="39"/>
      <c r="DK652" s="39"/>
      <c r="DL652" s="39"/>
      <c r="DM652" s="39"/>
      <c r="DN652" s="39"/>
      <c r="DO652" s="39"/>
      <c r="DP652" s="39"/>
      <c r="DQ652" s="39"/>
      <c r="DR652" s="39"/>
      <c r="DS652" s="366" t="s">
        <v>211</v>
      </c>
      <c r="DT652" s="367"/>
      <c r="DU652" s="367"/>
      <c r="DV652" s="367"/>
      <c r="DW652" s="367"/>
      <c r="DX652" s="367"/>
      <c r="DY652" s="367"/>
      <c r="DZ652" s="368"/>
      <c r="EA652" s="59"/>
      <c r="EB652" s="59"/>
      <c r="EC652" s="59"/>
      <c r="ED652" s="190"/>
      <c r="EE652" s="210"/>
      <c r="EF652" s="210"/>
      <c r="EG652" s="210"/>
      <c r="EH652" s="210"/>
      <c r="EI652" s="210"/>
      <c r="EJ652" s="210"/>
      <c r="EK652" s="210"/>
      <c r="EL652" s="210"/>
      <c r="EM652" s="210"/>
      <c r="EN652" s="210"/>
      <c r="EO652" s="210"/>
      <c r="EP652" s="210"/>
      <c r="EQ652" s="210"/>
      <c r="ER652" s="210"/>
      <c r="ES652" s="210"/>
      <c r="ET652" s="210"/>
      <c r="EU652" s="210"/>
      <c r="EV652" s="210"/>
      <c r="EW652" s="210"/>
      <c r="EX652" s="210"/>
      <c r="EY652" s="210"/>
      <c r="EZ652" s="210"/>
      <c r="FA652" s="210"/>
      <c r="FB652" s="210"/>
      <c r="FC652" s="210"/>
      <c r="FD652" s="210"/>
      <c r="FE652" s="210"/>
      <c r="FF652" s="210"/>
      <c r="FG652" s="210"/>
      <c r="FH652" s="210"/>
      <c r="FI652" s="210"/>
      <c r="FJ652" s="210"/>
      <c r="FK652" s="210"/>
      <c r="FL652" s="210"/>
      <c r="FM652" s="210"/>
      <c r="FN652" s="210"/>
      <c r="FO652" s="210"/>
      <c r="FP652" s="210"/>
      <c r="FQ652" s="210"/>
      <c r="FR652" s="210"/>
      <c r="FS652" s="210"/>
      <c r="FT652" s="210"/>
      <c r="FU652" s="210"/>
      <c r="FV652" s="210"/>
      <c r="FW652" s="210"/>
      <c r="FX652" s="210"/>
      <c r="FY652" s="210"/>
      <c r="FZ652" s="210"/>
      <c r="GA652" s="210"/>
      <c r="GB652" s="210"/>
      <c r="GC652" s="210"/>
      <c r="GD652" s="210"/>
      <c r="GE652" s="210"/>
      <c r="GF652" s="210"/>
      <c r="GG652" s="210"/>
      <c r="GH652" s="210"/>
      <c r="GI652" s="210"/>
      <c r="GJ652" s="210"/>
      <c r="GK652" s="210"/>
      <c r="GL652" s="210"/>
      <c r="GM652" s="210"/>
    </row>
    <row r="653" spans="1:195" s="242" customFormat="1" ht="18.75" customHeight="1" x14ac:dyDescent="0.4">
      <c r="A653" s="59"/>
      <c r="B653" s="59"/>
      <c r="C653" s="59"/>
      <c r="D653" s="59"/>
      <c r="E653" s="59"/>
      <c r="F653" s="59"/>
      <c r="G653" s="59"/>
      <c r="H653" s="59"/>
      <c r="I653" s="59"/>
      <c r="J653" s="59"/>
      <c r="K653" s="59"/>
      <c r="L653" s="59"/>
      <c r="M653" s="59"/>
      <c r="N653" s="59"/>
      <c r="O653" s="59"/>
      <c r="P653" s="59"/>
      <c r="Q653" s="59"/>
      <c r="R653" s="59"/>
      <c r="S653" s="59"/>
      <c r="T653" s="59"/>
      <c r="U653" s="59"/>
      <c r="V653" s="59"/>
      <c r="W653" s="59"/>
      <c r="X653" s="59"/>
      <c r="Y653" s="59"/>
      <c r="Z653" s="59"/>
      <c r="AA653" s="59"/>
      <c r="AB653" s="59"/>
      <c r="AC653" s="39"/>
      <c r="AD653" s="39"/>
      <c r="AE653" s="39"/>
      <c r="AF653" s="39"/>
      <c r="AG653" s="39"/>
      <c r="AH653" s="39"/>
      <c r="AI653" s="39"/>
      <c r="AJ653" s="39"/>
      <c r="AK653" s="39"/>
      <c r="AL653" s="39"/>
      <c r="AM653" s="39"/>
      <c r="AN653" s="39"/>
      <c r="AO653" s="39"/>
      <c r="AP653" s="39"/>
      <c r="AQ653" s="39"/>
      <c r="AR653" s="39"/>
      <c r="AS653" s="39"/>
      <c r="AT653" s="39"/>
      <c r="AU653" s="39"/>
      <c r="AV653" s="39"/>
      <c r="AW653" s="39"/>
      <c r="AX653" s="39"/>
      <c r="AY653" s="39"/>
      <c r="AZ653" s="39"/>
      <c r="BA653" s="39"/>
      <c r="BB653" s="39"/>
      <c r="BC653" s="39"/>
      <c r="BD653" s="39"/>
      <c r="BE653" s="369"/>
      <c r="BF653" s="370"/>
      <c r="BG653" s="370"/>
      <c r="BH653" s="370"/>
      <c r="BI653" s="370"/>
      <c r="BJ653" s="370"/>
      <c r="BK653" s="370"/>
      <c r="BL653" s="371"/>
      <c r="BM653" s="59"/>
      <c r="BN653" s="59"/>
      <c r="BO653" s="59"/>
      <c r="BP653" s="59"/>
      <c r="BQ653" s="59"/>
      <c r="BR653" s="59"/>
      <c r="BS653" s="59"/>
      <c r="BT653" s="59"/>
      <c r="BU653" s="59"/>
      <c r="BV653" s="59"/>
      <c r="BW653" s="59"/>
      <c r="BX653" s="59"/>
      <c r="BY653" s="59"/>
      <c r="BZ653" s="59"/>
      <c r="CA653" s="59"/>
      <c r="CB653" s="59"/>
      <c r="CC653" s="59"/>
      <c r="CD653" s="59"/>
      <c r="CE653" s="59"/>
      <c r="CF653" s="59"/>
      <c r="CG653" s="59"/>
      <c r="CH653" s="59"/>
      <c r="CI653" s="59"/>
      <c r="CJ653" s="59"/>
      <c r="CK653" s="59"/>
      <c r="CL653" s="59"/>
      <c r="CM653" s="59"/>
      <c r="CN653" s="59"/>
      <c r="CO653" s="59"/>
      <c r="CP653" s="59"/>
      <c r="CQ653" s="39"/>
      <c r="CR653" s="39"/>
      <c r="CS653" s="39"/>
      <c r="CT653" s="39"/>
      <c r="CU653" s="39"/>
      <c r="CV653" s="39"/>
      <c r="CW653" s="39"/>
      <c r="CX653" s="39"/>
      <c r="CY653" s="39"/>
      <c r="CZ653" s="39"/>
      <c r="DA653" s="39"/>
      <c r="DB653" s="39"/>
      <c r="DC653" s="39"/>
      <c r="DD653" s="39"/>
      <c r="DE653" s="39"/>
      <c r="DF653" s="39"/>
      <c r="DG653" s="39"/>
      <c r="DH653" s="39"/>
      <c r="DI653" s="39"/>
      <c r="DJ653" s="39"/>
      <c r="DK653" s="39"/>
      <c r="DL653" s="39"/>
      <c r="DM653" s="39"/>
      <c r="DN653" s="39"/>
      <c r="DO653" s="39"/>
      <c r="DP653" s="39"/>
      <c r="DQ653" s="39"/>
      <c r="DR653" s="39"/>
      <c r="DS653" s="369"/>
      <c r="DT653" s="370"/>
      <c r="DU653" s="370"/>
      <c r="DV653" s="370"/>
      <c r="DW653" s="370"/>
      <c r="DX653" s="370"/>
      <c r="DY653" s="370"/>
      <c r="DZ653" s="371"/>
      <c r="EA653" s="59"/>
      <c r="EB653" s="59"/>
      <c r="EC653" s="59"/>
      <c r="ED653" s="190"/>
      <c r="EE653" s="210"/>
      <c r="EF653" s="210"/>
      <c r="EG653" s="210"/>
      <c r="EH653" s="210"/>
      <c r="EI653" s="210"/>
      <c r="EJ653" s="210"/>
      <c r="EK653" s="210"/>
      <c r="EL653" s="210"/>
      <c r="EM653" s="210"/>
      <c r="EN653" s="210"/>
      <c r="EO653" s="210"/>
      <c r="EP653" s="210"/>
      <c r="EQ653" s="210"/>
      <c r="ER653" s="210"/>
      <c r="ES653" s="210"/>
      <c r="ET653" s="210"/>
      <c r="EU653" s="210"/>
      <c r="EV653" s="210"/>
      <c r="EW653" s="210"/>
      <c r="EX653" s="210"/>
      <c r="EY653" s="210"/>
      <c r="EZ653" s="210"/>
      <c r="FA653" s="210"/>
      <c r="FB653" s="210"/>
      <c r="FC653" s="210"/>
      <c r="FD653" s="210"/>
      <c r="FE653" s="210"/>
      <c r="FF653" s="210"/>
      <c r="FG653" s="210"/>
      <c r="FH653" s="210"/>
      <c r="FI653" s="210"/>
      <c r="FJ653" s="210"/>
      <c r="FK653" s="210"/>
      <c r="FL653" s="210"/>
      <c r="FM653" s="210"/>
      <c r="FN653" s="210"/>
      <c r="FO653" s="210"/>
      <c r="FP653" s="210"/>
      <c r="FQ653" s="210"/>
      <c r="FR653" s="210"/>
      <c r="FS653" s="210"/>
      <c r="FT653" s="210"/>
      <c r="FU653" s="210"/>
      <c r="FV653" s="210"/>
      <c r="FW653" s="210"/>
      <c r="FX653" s="210"/>
      <c r="FY653" s="210"/>
      <c r="FZ653" s="210"/>
      <c r="GA653" s="210"/>
      <c r="GB653" s="210"/>
      <c r="GC653" s="210"/>
      <c r="GD653" s="210"/>
      <c r="GE653" s="210"/>
      <c r="GF653" s="210"/>
      <c r="GG653" s="210"/>
      <c r="GH653" s="210"/>
      <c r="GI653" s="210"/>
      <c r="GJ653" s="210"/>
      <c r="GK653" s="210"/>
      <c r="GL653" s="210"/>
      <c r="GM653" s="210"/>
    </row>
    <row r="654" spans="1:195" s="242" customFormat="1" ht="18.75" customHeight="1" x14ac:dyDescent="0.4">
      <c r="A654" s="59"/>
      <c r="B654" s="59"/>
      <c r="C654" s="61" t="s">
        <v>84</v>
      </c>
      <c r="D654" s="61"/>
      <c r="E654" s="61"/>
      <c r="F654" s="61"/>
      <c r="G654" s="61"/>
      <c r="H654" s="61"/>
      <c r="I654" s="61"/>
      <c r="J654" s="61"/>
      <c r="K654" s="61"/>
      <c r="L654" s="61"/>
      <c r="M654" s="61"/>
      <c r="N654" s="61"/>
      <c r="O654" s="61"/>
      <c r="P654" s="61"/>
      <c r="Q654" s="61"/>
      <c r="R654" s="61"/>
      <c r="S654" s="61"/>
      <c r="T654" s="61"/>
      <c r="U654" s="61"/>
      <c r="V654" s="59"/>
      <c r="W654" s="104"/>
      <c r="X654" s="59"/>
      <c r="Y654" s="59"/>
      <c r="Z654" s="59"/>
      <c r="AA654" s="59"/>
      <c r="AB654" s="59"/>
      <c r="AC654" s="39"/>
      <c r="AD654" s="39"/>
      <c r="AE654" s="39"/>
      <c r="AF654" s="39"/>
      <c r="AG654" s="39"/>
      <c r="AH654" s="39"/>
      <c r="AI654" s="39"/>
      <c r="AJ654" s="39"/>
      <c r="AK654" s="39"/>
      <c r="AL654" s="39"/>
      <c r="AM654" s="39"/>
      <c r="AN654" s="39"/>
      <c r="AO654" s="39"/>
      <c r="AP654" s="39"/>
      <c r="AQ654" s="39"/>
      <c r="AR654" s="39"/>
      <c r="AS654" s="39"/>
      <c r="AT654" s="39"/>
      <c r="AU654" s="39"/>
      <c r="AV654" s="39"/>
      <c r="AW654" s="39"/>
      <c r="AX654" s="39"/>
      <c r="AY654" s="39"/>
      <c r="AZ654" s="39"/>
      <c r="BA654" s="39"/>
      <c r="BB654" s="39"/>
      <c r="BC654" s="39"/>
      <c r="BD654" s="39"/>
      <c r="BE654" s="39"/>
      <c r="BF654" s="39"/>
      <c r="BG654" s="39"/>
      <c r="BH654" s="39"/>
      <c r="BI654" s="39"/>
      <c r="BJ654" s="39"/>
      <c r="BK654" s="39"/>
      <c r="BL654" s="39"/>
      <c r="BM654" s="59"/>
      <c r="BN654" s="59"/>
      <c r="BO654" s="59"/>
      <c r="BP654" s="59"/>
      <c r="BQ654" s="61" t="s">
        <v>84</v>
      </c>
      <c r="BR654" s="61"/>
      <c r="BS654" s="61"/>
      <c r="BT654" s="61"/>
      <c r="BU654" s="61"/>
      <c r="BV654" s="61"/>
      <c r="BW654" s="61"/>
      <c r="BX654" s="61"/>
      <c r="BY654" s="61"/>
      <c r="BZ654" s="61"/>
      <c r="CA654" s="61"/>
      <c r="CB654" s="61"/>
      <c r="CC654" s="61"/>
      <c r="CD654" s="61"/>
      <c r="CE654" s="61"/>
      <c r="CF654" s="61"/>
      <c r="CG654" s="61"/>
      <c r="CH654" s="61"/>
      <c r="CI654" s="61"/>
      <c r="CJ654" s="59"/>
      <c r="CK654" s="104"/>
      <c r="CL654" s="59"/>
      <c r="CM654" s="59"/>
      <c r="CN654" s="59"/>
      <c r="CO654" s="59"/>
      <c r="CP654" s="59"/>
      <c r="CQ654" s="39"/>
      <c r="CR654" s="39"/>
      <c r="CS654" s="39"/>
      <c r="CT654" s="39"/>
      <c r="CU654" s="39"/>
      <c r="CV654" s="39"/>
      <c r="CW654" s="39"/>
      <c r="CX654" s="39"/>
      <c r="CY654" s="39"/>
      <c r="CZ654" s="39"/>
      <c r="DA654" s="39"/>
      <c r="DB654" s="39"/>
      <c r="DC654" s="39"/>
      <c r="DD654" s="39"/>
      <c r="DE654" s="39"/>
      <c r="DF654" s="39"/>
      <c r="DG654" s="39"/>
      <c r="DH654" s="39"/>
      <c r="DI654" s="39"/>
      <c r="DJ654" s="39"/>
      <c r="DK654" s="39"/>
      <c r="DL654" s="39"/>
      <c r="DM654" s="39"/>
      <c r="DN654" s="39"/>
      <c r="DO654" s="39"/>
      <c r="DP654" s="39"/>
      <c r="DQ654" s="39"/>
      <c r="DR654" s="39"/>
      <c r="DS654" s="39"/>
      <c r="DT654" s="39"/>
      <c r="DU654" s="39"/>
      <c r="DV654" s="39"/>
      <c r="DW654" s="39"/>
      <c r="DX654" s="39"/>
      <c r="DY654" s="39"/>
      <c r="DZ654" s="39"/>
      <c r="EA654" s="59"/>
      <c r="EB654" s="59"/>
      <c r="EC654" s="59"/>
      <c r="ED654" s="190"/>
      <c r="EE654" s="210"/>
      <c r="EF654" s="210"/>
      <c r="EG654" s="210"/>
      <c r="EH654" s="210"/>
      <c r="EI654" s="210"/>
      <c r="EJ654" s="210"/>
      <c r="EK654" s="210"/>
      <c r="EL654" s="210"/>
      <c r="EM654" s="210"/>
      <c r="EN654" s="210"/>
      <c r="EO654" s="210"/>
      <c r="EP654" s="210"/>
      <c r="EQ654" s="210"/>
      <c r="ER654" s="210"/>
      <c r="ES654" s="210"/>
      <c r="ET654" s="210"/>
      <c r="EU654" s="210"/>
      <c r="EV654" s="210"/>
      <c r="EW654" s="210"/>
      <c r="EX654" s="210"/>
      <c r="EY654" s="210"/>
      <c r="EZ654" s="210"/>
      <c r="FA654" s="210"/>
      <c r="FB654" s="210"/>
      <c r="FC654" s="210"/>
      <c r="FD654" s="210"/>
      <c r="FE654" s="210"/>
      <c r="FF654" s="210"/>
      <c r="FG654" s="210"/>
      <c r="FH654" s="210"/>
      <c r="FI654" s="210"/>
      <c r="FJ654" s="210"/>
      <c r="FK654" s="210"/>
      <c r="FL654" s="210"/>
      <c r="FM654" s="210"/>
      <c r="FN654" s="210"/>
      <c r="FO654" s="210"/>
      <c r="FP654" s="210"/>
      <c r="FQ654" s="210"/>
      <c r="FR654" s="210"/>
      <c r="FS654" s="210"/>
      <c r="FT654" s="210"/>
      <c r="FU654" s="210"/>
      <c r="FV654" s="210"/>
      <c r="FW654" s="210"/>
      <c r="FX654" s="210"/>
      <c r="FY654" s="210"/>
      <c r="FZ654" s="210"/>
      <c r="GA654" s="210"/>
      <c r="GB654" s="210"/>
      <c r="GC654" s="210"/>
      <c r="GD654" s="210"/>
      <c r="GE654" s="210"/>
      <c r="GF654" s="210"/>
      <c r="GG654" s="210"/>
      <c r="GH654" s="210"/>
      <c r="GI654" s="210"/>
      <c r="GJ654" s="210"/>
      <c r="GK654" s="210"/>
      <c r="GL654" s="210"/>
      <c r="GM654" s="210"/>
    </row>
    <row r="655" spans="1:195" s="242" customFormat="1" ht="18.75" customHeight="1" thickBot="1" x14ac:dyDescent="0.45">
      <c r="A655" s="59"/>
      <c r="B655" s="59"/>
      <c r="C655" s="59"/>
      <c r="D655" s="59"/>
      <c r="E655" s="59"/>
      <c r="F655" s="59"/>
      <c r="G655" s="59"/>
      <c r="H655" s="59"/>
      <c r="I655" s="59"/>
      <c r="J655" s="59"/>
      <c r="K655" s="59"/>
      <c r="L655" s="59"/>
      <c r="M655" s="59"/>
      <c r="N655" s="59"/>
      <c r="O655" s="59"/>
      <c r="P655" s="59"/>
      <c r="Q655" s="59"/>
      <c r="R655" s="59"/>
      <c r="S655" s="59"/>
      <c r="T655" s="59"/>
      <c r="U655" s="59"/>
      <c r="V655" s="59"/>
      <c r="W655" s="59"/>
      <c r="X655" s="59"/>
      <c r="Y655" s="59"/>
      <c r="Z655" s="59"/>
      <c r="AA655" s="59"/>
      <c r="AB655" s="59"/>
      <c r="AC655" s="59"/>
      <c r="AD655" s="59"/>
      <c r="AE655" s="59"/>
      <c r="AF655" s="59"/>
      <c r="AG655" s="59"/>
      <c r="AH655" s="59"/>
      <c r="AI655" s="59"/>
      <c r="AJ655" s="59"/>
      <c r="AK655" s="59"/>
      <c r="AL655" s="59"/>
      <c r="AM655" s="59"/>
      <c r="AN655" s="59"/>
      <c r="AO655" s="59"/>
      <c r="AP655" s="59"/>
      <c r="AQ655" s="59"/>
      <c r="AR655" s="59"/>
      <c r="AS655" s="59"/>
      <c r="AT655" s="59"/>
      <c r="AU655" s="59"/>
      <c r="AV655" s="59"/>
      <c r="AW655" s="59"/>
      <c r="AX655" s="59"/>
      <c r="AY655" s="59"/>
      <c r="AZ655" s="59"/>
      <c r="BA655" s="59"/>
      <c r="BB655" s="59"/>
      <c r="BC655" s="59"/>
      <c r="BD655" s="39"/>
      <c r="BE655" s="39"/>
      <c r="BF655" s="39"/>
      <c r="BG655" s="39"/>
      <c r="BH655" s="39"/>
      <c r="BI655" s="39"/>
      <c r="BJ655" s="39"/>
      <c r="BK655" s="39"/>
      <c r="BL655" s="39"/>
      <c r="BM655" s="59"/>
      <c r="BN655" s="59"/>
      <c r="BO655" s="59"/>
      <c r="BP655" s="59"/>
      <c r="BQ655" s="59"/>
      <c r="BR655" s="59"/>
      <c r="BS655" s="59"/>
      <c r="BT655" s="59"/>
      <c r="BU655" s="59"/>
      <c r="BV655" s="59"/>
      <c r="BW655" s="59"/>
      <c r="BX655" s="59"/>
      <c r="BY655" s="59"/>
      <c r="BZ655" s="59"/>
      <c r="CA655" s="59"/>
      <c r="CB655" s="59"/>
      <c r="CC655" s="59"/>
      <c r="CD655" s="59"/>
      <c r="CE655" s="59"/>
      <c r="CF655" s="59"/>
      <c r="CG655" s="59"/>
      <c r="CH655" s="59"/>
      <c r="CI655" s="59"/>
      <c r="CJ655" s="59"/>
      <c r="CK655" s="59"/>
      <c r="CL655" s="59"/>
      <c r="CM655" s="59"/>
      <c r="CN655" s="59"/>
      <c r="CO655" s="59"/>
      <c r="CP655" s="59"/>
      <c r="CQ655" s="59"/>
      <c r="CR655" s="59"/>
      <c r="CS655" s="59"/>
      <c r="CT655" s="59"/>
      <c r="CU655" s="59"/>
      <c r="CV655" s="59"/>
      <c r="CW655" s="59"/>
      <c r="CX655" s="59"/>
      <c r="CY655" s="59"/>
      <c r="CZ655" s="59"/>
      <c r="DA655" s="59"/>
      <c r="DB655" s="59"/>
      <c r="DC655" s="59"/>
      <c r="DD655" s="59"/>
      <c r="DE655" s="59"/>
      <c r="DF655" s="59"/>
      <c r="DG655" s="59"/>
      <c r="DH655" s="59"/>
      <c r="DI655" s="59"/>
      <c r="DJ655" s="59"/>
      <c r="DK655" s="59"/>
      <c r="DL655" s="59"/>
      <c r="DM655" s="59"/>
      <c r="DN655" s="59"/>
      <c r="DO655" s="59"/>
      <c r="DP655" s="59"/>
      <c r="DQ655" s="59"/>
      <c r="DR655" s="39"/>
      <c r="DS655" s="39"/>
      <c r="DT655" s="39"/>
      <c r="DU655" s="39"/>
      <c r="DV655" s="39"/>
      <c r="DW655" s="39"/>
      <c r="DX655" s="39"/>
      <c r="DY655" s="39"/>
      <c r="DZ655" s="39"/>
      <c r="EA655" s="59"/>
      <c r="EB655" s="59"/>
      <c r="EC655" s="59"/>
      <c r="ED655" s="190"/>
      <c r="EE655" s="210"/>
      <c r="EF655" s="210"/>
      <c r="EG655" s="210"/>
      <c r="EH655" s="210"/>
      <c r="EI655" s="210"/>
      <c r="EJ655" s="210"/>
      <c r="EK655" s="210"/>
      <c r="EL655" s="210"/>
      <c r="EM655" s="210"/>
      <c r="EN655" s="210"/>
      <c r="EO655" s="210"/>
      <c r="EP655" s="210"/>
      <c r="EQ655" s="210"/>
      <c r="ER655" s="210"/>
      <c r="ES655" s="210"/>
      <c r="ET655" s="210"/>
      <c r="EU655" s="210"/>
      <c r="EV655" s="210"/>
      <c r="EW655" s="210"/>
      <c r="EX655" s="210"/>
      <c r="EY655" s="210"/>
      <c r="EZ655" s="210"/>
      <c r="FA655" s="210"/>
      <c r="FB655" s="210"/>
      <c r="FC655" s="210"/>
      <c r="FD655" s="210"/>
      <c r="FE655" s="210"/>
      <c r="FF655" s="210"/>
      <c r="FG655" s="210"/>
      <c r="FH655" s="210"/>
      <c r="FI655" s="210"/>
      <c r="FJ655" s="210"/>
      <c r="FK655" s="210"/>
      <c r="FL655" s="210"/>
      <c r="FM655" s="210"/>
      <c r="FN655" s="210"/>
      <c r="FO655" s="210"/>
      <c r="FP655" s="210"/>
      <c r="FQ655" s="210"/>
      <c r="FR655" s="210"/>
      <c r="FS655" s="210"/>
      <c r="FT655" s="210"/>
      <c r="FU655" s="210"/>
      <c r="FV655" s="210"/>
      <c r="FW655" s="210"/>
      <c r="FX655" s="210"/>
      <c r="FY655" s="210"/>
      <c r="FZ655" s="210"/>
      <c r="GA655" s="210"/>
      <c r="GB655" s="210"/>
      <c r="GC655" s="210"/>
      <c r="GD655" s="210"/>
      <c r="GE655" s="210"/>
      <c r="GF655" s="210"/>
      <c r="GG655" s="210"/>
      <c r="GH655" s="210"/>
      <c r="GI655" s="210"/>
      <c r="GJ655" s="210"/>
      <c r="GK655" s="210"/>
      <c r="GL655" s="210"/>
      <c r="GM655" s="210"/>
    </row>
    <row r="656" spans="1:195" s="242" customFormat="1" ht="16.5" customHeight="1" x14ac:dyDescent="0.4">
      <c r="A656" s="59"/>
      <c r="B656" s="59"/>
      <c r="C656" s="59"/>
      <c r="D656" s="59"/>
      <c r="E656" s="59"/>
      <c r="F656" s="59"/>
      <c r="G656" s="513" t="s">
        <v>422</v>
      </c>
      <c r="H656" s="514"/>
      <c r="I656" s="514"/>
      <c r="J656" s="514"/>
      <c r="K656" s="514"/>
      <c r="L656" s="514"/>
      <c r="M656" s="514"/>
      <c r="N656" s="514"/>
      <c r="O656" s="514"/>
      <c r="P656" s="514"/>
      <c r="Q656" s="514"/>
      <c r="R656" s="514"/>
      <c r="S656" s="514"/>
      <c r="T656" s="514"/>
      <c r="U656" s="514"/>
      <c r="V656" s="514"/>
      <c r="W656" s="514"/>
      <c r="X656" s="514"/>
      <c r="Y656" s="514"/>
      <c r="Z656" s="514"/>
      <c r="AA656" s="514"/>
      <c r="AB656" s="514"/>
      <c r="AC656" s="514"/>
      <c r="AD656" s="514"/>
      <c r="AE656" s="514"/>
      <c r="AF656" s="514"/>
      <c r="AG656" s="514"/>
      <c r="AH656" s="514"/>
      <c r="AI656" s="514"/>
      <c r="AJ656" s="514"/>
      <c r="AK656" s="514"/>
      <c r="AL656" s="514"/>
      <c r="AM656" s="514"/>
      <c r="AN656" s="514"/>
      <c r="AO656" s="514"/>
      <c r="AP656" s="514"/>
      <c r="AQ656" s="514"/>
      <c r="AR656" s="514"/>
      <c r="AS656" s="514"/>
      <c r="AT656" s="514"/>
      <c r="AU656" s="514"/>
      <c r="AV656" s="514"/>
      <c r="AW656" s="514"/>
      <c r="AX656" s="514"/>
      <c r="AY656" s="514"/>
      <c r="AZ656" s="514"/>
      <c r="BA656" s="515"/>
      <c r="BB656" s="180"/>
      <c r="BC656" s="59"/>
      <c r="BD656" s="59"/>
      <c r="BE656" s="519" t="s">
        <v>85</v>
      </c>
      <c r="BF656" s="493"/>
      <c r="BG656" s="493"/>
      <c r="BH656" s="493"/>
      <c r="BI656" s="493"/>
      <c r="BJ656" s="493"/>
      <c r="BK656" s="493"/>
      <c r="BL656" s="495"/>
      <c r="BM656" s="59"/>
      <c r="BN656" s="59"/>
      <c r="BO656" s="59"/>
      <c r="BP656" s="59"/>
      <c r="BQ656" s="59"/>
      <c r="BR656" s="59"/>
      <c r="BS656" s="59"/>
      <c r="BT656" s="59"/>
      <c r="BU656" s="513" t="s">
        <v>422</v>
      </c>
      <c r="BV656" s="514"/>
      <c r="BW656" s="514"/>
      <c r="BX656" s="514"/>
      <c r="BY656" s="514"/>
      <c r="BZ656" s="514"/>
      <c r="CA656" s="514"/>
      <c r="CB656" s="514"/>
      <c r="CC656" s="514"/>
      <c r="CD656" s="514"/>
      <c r="CE656" s="514"/>
      <c r="CF656" s="514"/>
      <c r="CG656" s="514"/>
      <c r="CH656" s="514"/>
      <c r="CI656" s="514"/>
      <c r="CJ656" s="514"/>
      <c r="CK656" s="514"/>
      <c r="CL656" s="514"/>
      <c r="CM656" s="514"/>
      <c r="CN656" s="514"/>
      <c r="CO656" s="514"/>
      <c r="CP656" s="514"/>
      <c r="CQ656" s="514"/>
      <c r="CR656" s="514"/>
      <c r="CS656" s="514"/>
      <c r="CT656" s="514"/>
      <c r="CU656" s="514"/>
      <c r="CV656" s="514"/>
      <c r="CW656" s="514"/>
      <c r="CX656" s="514"/>
      <c r="CY656" s="514"/>
      <c r="CZ656" s="514"/>
      <c r="DA656" s="514"/>
      <c r="DB656" s="514"/>
      <c r="DC656" s="514"/>
      <c r="DD656" s="514"/>
      <c r="DE656" s="514"/>
      <c r="DF656" s="514"/>
      <c r="DG656" s="514"/>
      <c r="DH656" s="514"/>
      <c r="DI656" s="514"/>
      <c r="DJ656" s="514"/>
      <c r="DK656" s="514"/>
      <c r="DL656" s="514"/>
      <c r="DM656" s="514"/>
      <c r="DN656" s="514"/>
      <c r="DO656" s="515"/>
      <c r="DP656" s="180"/>
      <c r="DQ656" s="59"/>
      <c r="DR656" s="59"/>
      <c r="DS656" s="519" t="s">
        <v>85</v>
      </c>
      <c r="DT656" s="493"/>
      <c r="DU656" s="493"/>
      <c r="DV656" s="493"/>
      <c r="DW656" s="493"/>
      <c r="DX656" s="493"/>
      <c r="DY656" s="493"/>
      <c r="DZ656" s="495"/>
      <c r="EA656" s="59"/>
      <c r="EB656" s="59"/>
      <c r="EC656" s="59"/>
      <c r="ED656" s="190"/>
      <c r="EE656" s="210"/>
      <c r="EF656" s="210"/>
      <c r="EG656" s="210"/>
      <c r="EH656" s="210"/>
      <c r="EI656" s="210"/>
      <c r="EJ656" s="210"/>
      <c r="EK656" s="210"/>
      <c r="EL656" s="210"/>
      <c r="EM656" s="210"/>
      <c r="EN656" s="210"/>
      <c r="EO656" s="210"/>
      <c r="EP656" s="210"/>
      <c r="EQ656" s="210"/>
      <c r="ER656" s="210"/>
      <c r="ES656" s="210"/>
      <c r="ET656" s="210"/>
      <c r="EU656" s="210"/>
      <c r="EV656" s="210"/>
      <c r="EW656" s="210"/>
      <c r="EX656" s="210"/>
      <c r="EY656" s="210"/>
      <c r="EZ656" s="210"/>
      <c r="FA656" s="210"/>
      <c r="FB656" s="210"/>
      <c r="FC656" s="210"/>
      <c r="FD656" s="210"/>
      <c r="FE656" s="210"/>
      <c r="FF656" s="210"/>
      <c r="FG656" s="210"/>
      <c r="FH656" s="210"/>
      <c r="FI656" s="210"/>
      <c r="FJ656" s="210"/>
      <c r="FK656" s="210"/>
      <c r="FL656" s="210"/>
      <c r="FM656" s="210"/>
      <c r="FN656" s="210"/>
      <c r="FO656" s="210"/>
      <c r="FP656" s="210"/>
      <c r="FQ656" s="210"/>
      <c r="FR656" s="210"/>
      <c r="FS656" s="210"/>
      <c r="FT656" s="210"/>
      <c r="FU656" s="210"/>
      <c r="FV656" s="210"/>
      <c r="FW656" s="210"/>
      <c r="FX656" s="210"/>
      <c r="FY656" s="210"/>
      <c r="FZ656" s="210"/>
      <c r="GA656" s="210"/>
      <c r="GB656" s="210"/>
      <c r="GC656" s="210"/>
      <c r="GD656" s="210"/>
      <c r="GE656" s="210"/>
      <c r="GF656" s="210"/>
      <c r="GG656" s="210"/>
      <c r="GH656" s="210"/>
      <c r="GI656" s="210"/>
      <c r="GJ656" s="210"/>
      <c r="GK656" s="210"/>
      <c r="GL656" s="210"/>
      <c r="GM656" s="210"/>
    </row>
    <row r="657" spans="1:195" s="242" customFormat="1" ht="16.5" customHeight="1" thickBot="1" x14ac:dyDescent="0.45">
      <c r="A657" s="59"/>
      <c r="B657" s="59"/>
      <c r="C657" s="59"/>
      <c r="D657" s="59"/>
      <c r="E657" s="59"/>
      <c r="F657" s="59"/>
      <c r="G657" s="516"/>
      <c r="H657" s="517"/>
      <c r="I657" s="517"/>
      <c r="J657" s="517"/>
      <c r="K657" s="517"/>
      <c r="L657" s="517"/>
      <c r="M657" s="517"/>
      <c r="N657" s="517"/>
      <c r="O657" s="517"/>
      <c r="P657" s="517"/>
      <c r="Q657" s="517"/>
      <c r="R657" s="517"/>
      <c r="S657" s="517"/>
      <c r="T657" s="517"/>
      <c r="U657" s="517"/>
      <c r="V657" s="517"/>
      <c r="W657" s="517"/>
      <c r="X657" s="517"/>
      <c r="Y657" s="517"/>
      <c r="Z657" s="517"/>
      <c r="AA657" s="517"/>
      <c r="AB657" s="517"/>
      <c r="AC657" s="517"/>
      <c r="AD657" s="517"/>
      <c r="AE657" s="517"/>
      <c r="AF657" s="517"/>
      <c r="AG657" s="517"/>
      <c r="AH657" s="517"/>
      <c r="AI657" s="517"/>
      <c r="AJ657" s="517"/>
      <c r="AK657" s="517"/>
      <c r="AL657" s="517"/>
      <c r="AM657" s="517"/>
      <c r="AN657" s="517"/>
      <c r="AO657" s="517"/>
      <c r="AP657" s="517"/>
      <c r="AQ657" s="517"/>
      <c r="AR657" s="517"/>
      <c r="AS657" s="517"/>
      <c r="AT657" s="517"/>
      <c r="AU657" s="517"/>
      <c r="AV657" s="517"/>
      <c r="AW657" s="517"/>
      <c r="AX657" s="517"/>
      <c r="AY657" s="517"/>
      <c r="AZ657" s="517"/>
      <c r="BA657" s="518"/>
      <c r="BB657" s="180"/>
      <c r="BC657" s="59"/>
      <c r="BD657" s="59"/>
      <c r="BE657" s="520"/>
      <c r="BF657" s="494"/>
      <c r="BG657" s="494"/>
      <c r="BH657" s="494"/>
      <c r="BI657" s="494"/>
      <c r="BJ657" s="494"/>
      <c r="BK657" s="494"/>
      <c r="BL657" s="497"/>
      <c r="BM657" s="59"/>
      <c r="BN657" s="59"/>
      <c r="BO657" s="59"/>
      <c r="BP657" s="59"/>
      <c r="BQ657" s="59"/>
      <c r="BR657" s="59"/>
      <c r="BS657" s="59"/>
      <c r="BT657" s="59"/>
      <c r="BU657" s="516"/>
      <c r="BV657" s="517"/>
      <c r="BW657" s="517"/>
      <c r="BX657" s="517"/>
      <c r="BY657" s="517"/>
      <c r="BZ657" s="517"/>
      <c r="CA657" s="517"/>
      <c r="CB657" s="517"/>
      <c r="CC657" s="517"/>
      <c r="CD657" s="517"/>
      <c r="CE657" s="517"/>
      <c r="CF657" s="517"/>
      <c r="CG657" s="517"/>
      <c r="CH657" s="517"/>
      <c r="CI657" s="517"/>
      <c r="CJ657" s="517"/>
      <c r="CK657" s="517"/>
      <c r="CL657" s="517"/>
      <c r="CM657" s="517"/>
      <c r="CN657" s="517"/>
      <c r="CO657" s="517"/>
      <c r="CP657" s="517"/>
      <c r="CQ657" s="517"/>
      <c r="CR657" s="517"/>
      <c r="CS657" s="517"/>
      <c r="CT657" s="517"/>
      <c r="CU657" s="517"/>
      <c r="CV657" s="517"/>
      <c r="CW657" s="517"/>
      <c r="CX657" s="517"/>
      <c r="CY657" s="517"/>
      <c r="CZ657" s="517"/>
      <c r="DA657" s="517"/>
      <c r="DB657" s="517"/>
      <c r="DC657" s="517"/>
      <c r="DD657" s="517"/>
      <c r="DE657" s="517"/>
      <c r="DF657" s="517"/>
      <c r="DG657" s="517"/>
      <c r="DH657" s="517"/>
      <c r="DI657" s="517"/>
      <c r="DJ657" s="517"/>
      <c r="DK657" s="517"/>
      <c r="DL657" s="517"/>
      <c r="DM657" s="517"/>
      <c r="DN657" s="517"/>
      <c r="DO657" s="518"/>
      <c r="DP657" s="180"/>
      <c r="DQ657" s="59"/>
      <c r="DR657" s="59"/>
      <c r="DS657" s="520"/>
      <c r="DT657" s="494"/>
      <c r="DU657" s="494"/>
      <c r="DV657" s="494"/>
      <c r="DW657" s="494"/>
      <c r="DX657" s="494"/>
      <c r="DY657" s="494"/>
      <c r="DZ657" s="497"/>
      <c r="EA657" s="59"/>
      <c r="EB657" s="59"/>
      <c r="EC657" s="59"/>
      <c r="ED657" s="190"/>
      <c r="EE657" s="210"/>
      <c r="EF657" s="210"/>
      <c r="EG657" s="210"/>
      <c r="EH657" s="210"/>
      <c r="EI657" s="210"/>
      <c r="EJ657" s="210"/>
      <c r="EK657" s="210"/>
      <c r="EL657" s="210"/>
      <c r="EM657" s="210"/>
      <c r="EN657" s="210"/>
      <c r="EO657" s="210"/>
      <c r="EP657" s="210"/>
      <c r="EQ657" s="210"/>
      <c r="ER657" s="210"/>
      <c r="ES657" s="210"/>
      <c r="ET657" s="210"/>
      <c r="EU657" s="210"/>
      <c r="EV657" s="210"/>
      <c r="EW657" s="210"/>
      <c r="EX657" s="210"/>
      <c r="EY657" s="210"/>
      <c r="EZ657" s="210"/>
      <c r="FA657" s="210"/>
      <c r="FB657" s="210"/>
      <c r="FC657" s="210"/>
      <c r="FD657" s="210"/>
      <c r="FE657" s="210"/>
      <c r="FF657" s="210"/>
      <c r="FG657" s="210"/>
      <c r="FH657" s="210"/>
      <c r="FI657" s="210"/>
      <c r="FJ657" s="210"/>
      <c r="FK657" s="210"/>
      <c r="FL657" s="210"/>
      <c r="FM657" s="210"/>
      <c r="FN657" s="210"/>
      <c r="FO657" s="210"/>
      <c r="FP657" s="210"/>
      <c r="FQ657" s="210"/>
      <c r="FR657" s="210"/>
      <c r="FS657" s="210"/>
      <c r="FT657" s="210"/>
      <c r="FU657" s="210"/>
      <c r="FV657" s="210"/>
      <c r="FW657" s="210"/>
      <c r="FX657" s="210"/>
      <c r="FY657" s="210"/>
      <c r="FZ657" s="210"/>
      <c r="GA657" s="210"/>
      <c r="GB657" s="210"/>
      <c r="GC657" s="210"/>
      <c r="GD657" s="210"/>
      <c r="GE657" s="210"/>
      <c r="GF657" s="210"/>
      <c r="GG657" s="210"/>
      <c r="GH657" s="210"/>
      <c r="GI657" s="210"/>
      <c r="GJ657" s="210"/>
      <c r="GK657" s="210"/>
      <c r="GL657" s="210"/>
      <c r="GM657" s="210"/>
    </row>
    <row r="658" spans="1:195" s="242" customFormat="1" ht="26.25" customHeight="1" thickBot="1" x14ac:dyDescent="0.45">
      <c r="A658" s="59"/>
      <c r="B658" s="59"/>
      <c r="C658" s="59"/>
      <c r="D658" s="59"/>
      <c r="E658" s="59"/>
      <c r="F658" s="59"/>
      <c r="G658" s="59"/>
      <c r="H658" s="59"/>
      <c r="I658" s="59"/>
      <c r="J658" s="59"/>
      <c r="K658" s="59"/>
      <c r="L658" s="59"/>
      <c r="M658" s="59"/>
      <c r="N658" s="59"/>
      <c r="O658" s="59"/>
      <c r="P658" s="59"/>
      <c r="Q658" s="59"/>
      <c r="R658" s="59"/>
      <c r="S658" s="59"/>
      <c r="T658" s="59"/>
      <c r="U658" s="59"/>
      <c r="V658" s="59"/>
      <c r="W658" s="59"/>
      <c r="X658" s="59"/>
      <c r="Y658" s="59"/>
      <c r="Z658" s="59"/>
      <c r="AA658" s="59"/>
      <c r="AB658" s="59"/>
      <c r="AC658" s="59"/>
      <c r="AD658" s="59"/>
      <c r="AE658" s="59"/>
      <c r="AF658" s="59"/>
      <c r="AG658" s="59"/>
      <c r="AH658" s="59"/>
      <c r="AI658" s="59"/>
      <c r="AJ658" s="59"/>
      <c r="AK658" s="59"/>
      <c r="AL658" s="59"/>
      <c r="AM658" s="59"/>
      <c r="AN658" s="59"/>
      <c r="AO658" s="59"/>
      <c r="AP658" s="59"/>
      <c r="AQ658" s="59"/>
      <c r="AR658" s="59"/>
      <c r="AS658" s="59"/>
      <c r="AT658" s="59"/>
      <c r="AU658" s="59"/>
      <c r="AV658" s="59"/>
      <c r="AW658" s="59"/>
      <c r="AX658" s="59"/>
      <c r="AY658" s="59"/>
      <c r="AZ658" s="59"/>
      <c r="BA658" s="59"/>
      <c r="BB658" s="39"/>
      <c r="BC658" s="39"/>
      <c r="BD658" s="59"/>
      <c r="BE658" s="39"/>
      <c r="BF658" s="39"/>
      <c r="BG658" s="39"/>
      <c r="BH658" s="39"/>
      <c r="BI658" s="39"/>
      <c r="BJ658" s="39"/>
      <c r="BK658" s="39"/>
      <c r="BL658" s="39"/>
      <c r="BM658" s="59"/>
      <c r="BN658" s="59"/>
      <c r="BO658" s="59"/>
      <c r="BP658" s="59"/>
      <c r="BQ658" s="59"/>
      <c r="BR658" s="59"/>
      <c r="BS658" s="59"/>
      <c r="BT658" s="59"/>
      <c r="BU658" s="59"/>
      <c r="BV658" s="59"/>
      <c r="BW658" s="59"/>
      <c r="BX658" s="59"/>
      <c r="BY658" s="59"/>
      <c r="BZ658" s="59"/>
      <c r="CA658" s="59"/>
      <c r="CB658" s="59"/>
      <c r="CC658" s="59"/>
      <c r="CD658" s="59"/>
      <c r="CE658" s="59"/>
      <c r="CF658" s="59"/>
      <c r="CG658" s="59"/>
      <c r="CH658" s="59"/>
      <c r="CI658" s="59"/>
      <c r="CJ658" s="59"/>
      <c r="CK658" s="59"/>
      <c r="CL658" s="59"/>
      <c r="CM658" s="59"/>
      <c r="CN658" s="59"/>
      <c r="CO658" s="59"/>
      <c r="CP658" s="59"/>
      <c r="CQ658" s="59"/>
      <c r="CR658" s="59"/>
      <c r="CS658" s="59"/>
      <c r="CT658" s="59"/>
      <c r="CU658" s="59"/>
      <c r="CV658" s="59"/>
      <c r="CW658" s="59"/>
      <c r="CX658" s="59"/>
      <c r="CY658" s="59"/>
      <c r="CZ658" s="59"/>
      <c r="DA658" s="59"/>
      <c r="DB658" s="59"/>
      <c r="DC658" s="59"/>
      <c r="DD658" s="59"/>
      <c r="DE658" s="59"/>
      <c r="DF658" s="59"/>
      <c r="DG658" s="59"/>
      <c r="DH658" s="59"/>
      <c r="DI658" s="59"/>
      <c r="DJ658" s="59"/>
      <c r="DK658" s="59"/>
      <c r="DL658" s="59"/>
      <c r="DM658" s="59"/>
      <c r="DN658" s="59"/>
      <c r="DO658" s="59"/>
      <c r="DP658" s="39"/>
      <c r="DQ658" s="39"/>
      <c r="DR658" s="59"/>
      <c r="DS658" s="39"/>
      <c r="DT658" s="39"/>
      <c r="DU658" s="39"/>
      <c r="DV658" s="39"/>
      <c r="DW658" s="39"/>
      <c r="DX658" s="39"/>
      <c r="DY658" s="39"/>
      <c r="DZ658" s="39"/>
      <c r="EA658" s="59"/>
      <c r="EB658" s="59"/>
      <c r="EC658" s="59"/>
      <c r="ED658" s="190"/>
      <c r="EE658" s="210"/>
      <c r="EF658" s="210"/>
      <c r="EG658" s="210"/>
      <c r="EH658" s="210"/>
      <c r="EI658" s="210"/>
      <c r="EJ658" s="210"/>
      <c r="EK658" s="210"/>
      <c r="EL658" s="210"/>
      <c r="EM658" s="210"/>
      <c r="EN658" s="210"/>
      <c r="EO658" s="210"/>
      <c r="EP658" s="210"/>
      <c r="EQ658" s="210"/>
      <c r="ER658" s="210"/>
      <c r="ES658" s="210"/>
      <c r="ET658" s="210"/>
      <c r="EU658" s="210"/>
      <c r="EV658" s="210"/>
      <c r="EW658" s="210"/>
      <c r="EX658" s="210"/>
      <c r="EY658" s="210"/>
      <c r="EZ658" s="210"/>
      <c r="FA658" s="210"/>
      <c r="FB658" s="210"/>
      <c r="FC658" s="210"/>
      <c r="FD658" s="210"/>
      <c r="FE658" s="210"/>
      <c r="FF658" s="210"/>
      <c r="FG658" s="210"/>
      <c r="FH658" s="210"/>
      <c r="FI658" s="210"/>
      <c r="FJ658" s="210"/>
      <c r="FK658" s="210"/>
      <c r="FL658" s="210"/>
      <c r="FM658" s="210"/>
      <c r="FN658" s="210"/>
      <c r="FO658" s="210"/>
      <c r="FP658" s="210"/>
      <c r="FQ658" s="210"/>
      <c r="FR658" s="210"/>
      <c r="FS658" s="210"/>
      <c r="FT658" s="210"/>
      <c r="FU658" s="210"/>
      <c r="FV658" s="210"/>
      <c r="FW658" s="210"/>
      <c r="FX658" s="210"/>
      <c r="FY658" s="210"/>
      <c r="FZ658" s="210"/>
      <c r="GA658" s="210"/>
      <c r="GB658" s="210"/>
      <c r="GC658" s="210"/>
      <c r="GD658" s="210"/>
      <c r="GE658" s="210"/>
      <c r="GF658" s="210"/>
      <c r="GG658" s="210"/>
      <c r="GH658" s="210"/>
      <c r="GI658" s="210"/>
      <c r="GJ658" s="210"/>
      <c r="GK658" s="210"/>
      <c r="GL658" s="210"/>
      <c r="GM658" s="210"/>
    </row>
    <row r="659" spans="1:195" s="242" customFormat="1" ht="9.9499999999999993" customHeight="1" thickBot="1" x14ac:dyDescent="0.45">
      <c r="A659" s="59"/>
      <c r="B659" s="59"/>
      <c r="C659" s="59"/>
      <c r="D659" s="59"/>
      <c r="E659" s="59"/>
      <c r="F659" s="59"/>
      <c r="G659" s="498" t="s">
        <v>423</v>
      </c>
      <c r="H659" s="504"/>
      <c r="I659" s="504"/>
      <c r="J659" s="504"/>
      <c r="K659" s="504"/>
      <c r="L659" s="504"/>
      <c r="M659" s="504"/>
      <c r="N659" s="504"/>
      <c r="O659" s="504"/>
      <c r="P659" s="504"/>
      <c r="Q659" s="504"/>
      <c r="R659" s="504"/>
      <c r="S659" s="504"/>
      <c r="T659" s="504"/>
      <c r="U659" s="504"/>
      <c r="V659" s="504"/>
      <c r="W659" s="106"/>
      <c r="X659" s="106"/>
      <c r="Y659" s="105"/>
      <c r="Z659" s="105"/>
      <c r="AA659" s="106"/>
      <c r="AB659" s="107"/>
      <c r="AC659" s="107"/>
      <c r="AD659" s="107"/>
      <c r="AE659" s="107"/>
      <c r="AF659" s="107"/>
      <c r="AG659" s="107"/>
      <c r="AH659" s="107"/>
      <c r="AI659" s="107"/>
      <c r="AJ659" s="107"/>
      <c r="AK659" s="107"/>
      <c r="AL659" s="107"/>
      <c r="AM659" s="107"/>
      <c r="AN659" s="107"/>
      <c r="AO659" s="107"/>
      <c r="AP659" s="107"/>
      <c r="AQ659" s="107"/>
      <c r="AR659" s="107"/>
      <c r="AS659" s="107"/>
      <c r="AT659" s="107"/>
      <c r="AU659" s="107"/>
      <c r="AV659" s="107"/>
      <c r="AW659" s="107"/>
      <c r="AX659" s="107"/>
      <c r="AY659" s="107"/>
      <c r="AZ659" s="107"/>
      <c r="BA659" s="108"/>
      <c r="BB659" s="59"/>
      <c r="BC659" s="59"/>
      <c r="BD659" s="59"/>
      <c r="BE659" s="165"/>
      <c r="BF659" s="165"/>
      <c r="BG659" s="165"/>
      <c r="BH659" s="165"/>
      <c r="BI659" s="165"/>
      <c r="BJ659" s="165"/>
      <c r="BK659" s="165"/>
      <c r="BL659" s="165"/>
      <c r="BM659" s="59"/>
      <c r="BN659" s="59"/>
      <c r="BO659" s="59"/>
      <c r="BP659" s="59"/>
      <c r="BQ659" s="59"/>
      <c r="BR659" s="59"/>
      <c r="BS659" s="59"/>
      <c r="BT659" s="59"/>
      <c r="BU659" s="498" t="s">
        <v>423</v>
      </c>
      <c r="BV659" s="504"/>
      <c r="BW659" s="504"/>
      <c r="BX659" s="504"/>
      <c r="BY659" s="504"/>
      <c r="BZ659" s="504"/>
      <c r="CA659" s="504"/>
      <c r="CB659" s="504"/>
      <c r="CC659" s="504"/>
      <c r="CD659" s="504"/>
      <c r="CE659" s="504"/>
      <c r="CF659" s="504"/>
      <c r="CG659" s="504"/>
      <c r="CH659" s="504"/>
      <c r="CI659" s="504"/>
      <c r="CJ659" s="504"/>
      <c r="CK659" s="106"/>
      <c r="CL659" s="106"/>
      <c r="CM659" s="105"/>
      <c r="CN659" s="105"/>
      <c r="CO659" s="106"/>
      <c r="CP659" s="107"/>
      <c r="CQ659" s="107"/>
      <c r="CR659" s="107"/>
      <c r="CS659" s="107"/>
      <c r="CT659" s="107"/>
      <c r="CU659" s="107"/>
      <c r="CV659" s="107"/>
      <c r="CW659" s="107"/>
      <c r="CX659" s="107"/>
      <c r="CY659" s="107"/>
      <c r="CZ659" s="107"/>
      <c r="DA659" s="107"/>
      <c r="DB659" s="107"/>
      <c r="DC659" s="107"/>
      <c r="DD659" s="107"/>
      <c r="DE659" s="107"/>
      <c r="DF659" s="107"/>
      <c r="DG659" s="107"/>
      <c r="DH659" s="107"/>
      <c r="DI659" s="107"/>
      <c r="DJ659" s="107"/>
      <c r="DK659" s="107"/>
      <c r="DL659" s="107"/>
      <c r="DM659" s="107"/>
      <c r="DN659" s="107"/>
      <c r="DO659" s="108"/>
      <c r="DP659" s="59"/>
      <c r="DQ659" s="59"/>
      <c r="DR659" s="59"/>
      <c r="DS659" s="165"/>
      <c r="DT659" s="165"/>
      <c r="DU659" s="165"/>
      <c r="DV659" s="165"/>
      <c r="DW659" s="165"/>
      <c r="DX659" s="165"/>
      <c r="DY659" s="165"/>
      <c r="DZ659" s="165"/>
      <c r="EA659" s="59"/>
      <c r="EB659" s="59"/>
      <c r="EC659" s="59"/>
      <c r="ED659" s="190"/>
      <c r="EE659" s="210"/>
      <c r="EF659" s="210"/>
      <c r="EG659" s="210"/>
      <c r="EH659" s="210"/>
      <c r="EI659" s="210"/>
      <c r="EJ659" s="210"/>
      <c r="EK659" s="210"/>
      <c r="EL659" s="210"/>
      <c r="EM659" s="210"/>
      <c r="EN659" s="210"/>
      <c r="EO659" s="210"/>
      <c r="EP659" s="210"/>
      <c r="EQ659" s="210"/>
      <c r="ER659" s="210"/>
      <c r="ES659" s="210"/>
      <c r="ET659" s="210"/>
      <c r="EU659" s="210"/>
      <c r="EV659" s="210"/>
      <c r="EW659" s="210"/>
      <c r="EX659" s="210"/>
      <c r="EY659" s="210"/>
      <c r="EZ659" s="210"/>
      <c r="FA659" s="210"/>
      <c r="FB659" s="210"/>
      <c r="FC659" s="210"/>
      <c r="FD659" s="210"/>
      <c r="FE659" s="210"/>
      <c r="FF659" s="210"/>
      <c r="FG659" s="210"/>
      <c r="FH659" s="210"/>
      <c r="FI659" s="210"/>
      <c r="FJ659" s="210"/>
      <c r="FK659" s="210"/>
      <c r="FL659" s="210"/>
      <c r="FM659" s="210"/>
      <c r="FN659" s="210"/>
      <c r="FO659" s="210"/>
      <c r="FP659" s="210"/>
      <c r="FQ659" s="210"/>
      <c r="FR659" s="210"/>
      <c r="FS659" s="210"/>
      <c r="FT659" s="210"/>
      <c r="FU659" s="210"/>
      <c r="FV659" s="210"/>
      <c r="FW659" s="210"/>
      <c r="FX659" s="210"/>
      <c r="FY659" s="210"/>
      <c r="FZ659" s="210"/>
      <c r="GA659" s="210"/>
      <c r="GB659" s="210"/>
      <c r="GC659" s="210"/>
      <c r="GD659" s="210"/>
      <c r="GE659" s="210"/>
      <c r="GF659" s="210"/>
      <c r="GG659" s="210"/>
      <c r="GH659" s="210"/>
      <c r="GI659" s="210"/>
      <c r="GJ659" s="210"/>
      <c r="GK659" s="210"/>
      <c r="GL659" s="210"/>
      <c r="GM659" s="210"/>
    </row>
    <row r="660" spans="1:195" s="242" customFormat="1" ht="11.1" customHeight="1" x14ac:dyDescent="0.4">
      <c r="A660" s="59"/>
      <c r="B660" s="59"/>
      <c r="C660" s="59"/>
      <c r="D660" s="59"/>
      <c r="E660" s="59"/>
      <c r="F660" s="59"/>
      <c r="G660" s="505"/>
      <c r="H660" s="506"/>
      <c r="I660" s="506"/>
      <c r="J660" s="506"/>
      <c r="K660" s="506"/>
      <c r="L660" s="506"/>
      <c r="M660" s="506"/>
      <c r="N660" s="506"/>
      <c r="O660" s="506"/>
      <c r="P660" s="506"/>
      <c r="Q660" s="506"/>
      <c r="R660" s="506"/>
      <c r="S660" s="506"/>
      <c r="T660" s="506"/>
      <c r="U660" s="506"/>
      <c r="V660" s="506"/>
      <c r="W660" s="94"/>
      <c r="X660" s="94"/>
      <c r="Y660" s="104"/>
      <c r="Z660" s="479" t="s">
        <v>424</v>
      </c>
      <c r="AA660" s="480"/>
      <c r="AB660" s="480"/>
      <c r="AC660" s="480"/>
      <c r="AD660" s="480"/>
      <c r="AE660" s="480"/>
      <c r="AF660" s="480"/>
      <c r="AG660" s="480"/>
      <c r="AH660" s="480"/>
      <c r="AI660" s="480"/>
      <c r="AJ660" s="480"/>
      <c r="AK660" s="480"/>
      <c r="AL660" s="480"/>
      <c r="AM660" s="480"/>
      <c r="AN660" s="480"/>
      <c r="AO660" s="480"/>
      <c r="AP660" s="480"/>
      <c r="AQ660" s="480"/>
      <c r="AR660" s="480"/>
      <c r="AS660" s="480"/>
      <c r="AT660" s="480"/>
      <c r="AU660" s="480"/>
      <c r="AV660" s="480"/>
      <c r="AW660" s="480"/>
      <c r="AX660" s="480"/>
      <c r="AY660" s="480"/>
      <c r="AZ660" s="481"/>
      <c r="BA660" s="109"/>
      <c r="BB660" s="59"/>
      <c r="BC660" s="59"/>
      <c r="BD660" s="59"/>
      <c r="BE660" s="488"/>
      <c r="BF660" s="489"/>
      <c r="BG660" s="493" t="s">
        <v>86</v>
      </c>
      <c r="BH660" s="493"/>
      <c r="BI660" s="489"/>
      <c r="BJ660" s="489"/>
      <c r="BK660" s="493" t="s">
        <v>87</v>
      </c>
      <c r="BL660" s="495"/>
      <c r="BM660" s="59"/>
      <c r="BN660" s="59"/>
      <c r="BO660" s="59"/>
      <c r="BP660" s="59"/>
      <c r="BQ660" s="59"/>
      <c r="BR660" s="59"/>
      <c r="BS660" s="59"/>
      <c r="BT660" s="59"/>
      <c r="BU660" s="505"/>
      <c r="BV660" s="506"/>
      <c r="BW660" s="506"/>
      <c r="BX660" s="506"/>
      <c r="BY660" s="506"/>
      <c r="BZ660" s="506"/>
      <c r="CA660" s="506"/>
      <c r="CB660" s="506"/>
      <c r="CC660" s="506"/>
      <c r="CD660" s="506"/>
      <c r="CE660" s="506"/>
      <c r="CF660" s="506"/>
      <c r="CG660" s="506"/>
      <c r="CH660" s="506"/>
      <c r="CI660" s="506"/>
      <c r="CJ660" s="506"/>
      <c r="CK660" s="94"/>
      <c r="CL660" s="94"/>
      <c r="CM660" s="104"/>
      <c r="CN660" s="479" t="s">
        <v>424</v>
      </c>
      <c r="CO660" s="480"/>
      <c r="CP660" s="480"/>
      <c r="CQ660" s="480"/>
      <c r="CR660" s="480"/>
      <c r="CS660" s="480"/>
      <c r="CT660" s="480"/>
      <c r="CU660" s="480"/>
      <c r="CV660" s="480"/>
      <c r="CW660" s="480"/>
      <c r="CX660" s="480"/>
      <c r="CY660" s="480"/>
      <c r="CZ660" s="480"/>
      <c r="DA660" s="480"/>
      <c r="DB660" s="480"/>
      <c r="DC660" s="480"/>
      <c r="DD660" s="480"/>
      <c r="DE660" s="480"/>
      <c r="DF660" s="480"/>
      <c r="DG660" s="480"/>
      <c r="DH660" s="480"/>
      <c r="DI660" s="480"/>
      <c r="DJ660" s="480"/>
      <c r="DK660" s="480"/>
      <c r="DL660" s="480"/>
      <c r="DM660" s="480"/>
      <c r="DN660" s="481"/>
      <c r="DO660" s="109"/>
      <c r="DP660" s="59"/>
      <c r="DQ660" s="59"/>
      <c r="DR660" s="59"/>
      <c r="DS660" s="488">
        <v>4</v>
      </c>
      <c r="DT660" s="489"/>
      <c r="DU660" s="493" t="s">
        <v>86</v>
      </c>
      <c r="DV660" s="493"/>
      <c r="DW660" s="489">
        <v>1</v>
      </c>
      <c r="DX660" s="489"/>
      <c r="DY660" s="493" t="s">
        <v>87</v>
      </c>
      <c r="DZ660" s="495"/>
      <c r="EA660" s="59"/>
      <c r="EB660" s="59"/>
      <c r="EC660" s="59"/>
      <c r="ED660" s="190"/>
      <c r="EE660" s="210"/>
      <c r="EF660" s="210"/>
      <c r="EG660" s="210"/>
      <c r="EH660" s="210"/>
      <c r="EI660" s="210"/>
      <c r="EJ660" s="210"/>
      <c r="EK660" s="210"/>
      <c r="EL660" s="210"/>
      <c r="EM660" s="210"/>
      <c r="EN660" s="210"/>
      <c r="EO660" s="210"/>
      <c r="EP660" s="210"/>
      <c r="EQ660" s="210"/>
      <c r="ER660" s="210"/>
      <c r="ES660" s="210"/>
      <c r="ET660" s="210"/>
      <c r="EU660" s="210"/>
      <c r="EV660" s="210"/>
      <c r="EW660" s="210"/>
      <c r="EX660" s="210"/>
      <c r="EY660" s="210"/>
      <c r="EZ660" s="210"/>
      <c r="FA660" s="210"/>
      <c r="FB660" s="210"/>
      <c r="FC660" s="210"/>
      <c r="FD660" s="210"/>
      <c r="FE660" s="210"/>
      <c r="FF660" s="210"/>
      <c r="FG660" s="210"/>
      <c r="FH660" s="210"/>
      <c r="FI660" s="210"/>
      <c r="FJ660" s="210"/>
      <c r="FK660" s="210"/>
      <c r="FL660" s="210"/>
      <c r="FM660" s="210"/>
      <c r="FN660" s="210"/>
      <c r="FO660" s="210"/>
      <c r="FP660" s="210"/>
      <c r="FQ660" s="210"/>
      <c r="FR660" s="210"/>
      <c r="FS660" s="210"/>
      <c r="FT660" s="210"/>
      <c r="FU660" s="210"/>
      <c r="FV660" s="210"/>
      <c r="FW660" s="210"/>
      <c r="FX660" s="210"/>
      <c r="FY660" s="210"/>
      <c r="FZ660" s="210"/>
      <c r="GA660" s="210"/>
      <c r="GB660" s="210"/>
      <c r="GC660" s="210"/>
      <c r="GD660" s="210"/>
      <c r="GE660" s="210"/>
      <c r="GF660" s="210"/>
      <c r="GG660" s="210"/>
      <c r="GH660" s="210"/>
      <c r="GI660" s="210"/>
      <c r="GJ660" s="210"/>
      <c r="GK660" s="210"/>
      <c r="GL660" s="210"/>
      <c r="GM660" s="210"/>
    </row>
    <row r="661" spans="1:195" s="242" customFormat="1" ht="11.1" customHeight="1" x14ac:dyDescent="0.4">
      <c r="A661" s="59"/>
      <c r="B661" s="59"/>
      <c r="C661" s="59"/>
      <c r="D661" s="59"/>
      <c r="E661" s="59"/>
      <c r="F661" s="59"/>
      <c r="G661" s="505"/>
      <c r="H661" s="506"/>
      <c r="I661" s="506"/>
      <c r="J661" s="506"/>
      <c r="K661" s="506"/>
      <c r="L661" s="506"/>
      <c r="M661" s="506"/>
      <c r="N661" s="506"/>
      <c r="O661" s="506"/>
      <c r="P661" s="506"/>
      <c r="Q661" s="506"/>
      <c r="R661" s="506"/>
      <c r="S661" s="506"/>
      <c r="T661" s="506"/>
      <c r="U661" s="506"/>
      <c r="V661" s="506"/>
      <c r="W661" s="94"/>
      <c r="X661" s="94"/>
      <c r="Y661" s="104"/>
      <c r="Z661" s="482"/>
      <c r="AA661" s="483"/>
      <c r="AB661" s="483"/>
      <c r="AC661" s="483"/>
      <c r="AD661" s="483"/>
      <c r="AE661" s="483"/>
      <c r="AF661" s="483"/>
      <c r="AG661" s="483"/>
      <c r="AH661" s="483"/>
      <c r="AI661" s="483"/>
      <c r="AJ661" s="483"/>
      <c r="AK661" s="483"/>
      <c r="AL661" s="483"/>
      <c r="AM661" s="483"/>
      <c r="AN661" s="483"/>
      <c r="AO661" s="483"/>
      <c r="AP661" s="483"/>
      <c r="AQ661" s="483"/>
      <c r="AR661" s="483"/>
      <c r="AS661" s="483"/>
      <c r="AT661" s="483"/>
      <c r="AU661" s="483"/>
      <c r="AV661" s="483"/>
      <c r="AW661" s="483"/>
      <c r="AX661" s="483"/>
      <c r="AY661" s="483"/>
      <c r="AZ661" s="484"/>
      <c r="BA661" s="172"/>
      <c r="BB661" s="165"/>
      <c r="BC661" s="59"/>
      <c r="BD661" s="59"/>
      <c r="BE661" s="490"/>
      <c r="BF661" s="372"/>
      <c r="BG661" s="375"/>
      <c r="BH661" s="375"/>
      <c r="BI661" s="372"/>
      <c r="BJ661" s="372"/>
      <c r="BK661" s="375"/>
      <c r="BL661" s="496"/>
      <c r="BM661" s="59"/>
      <c r="BN661" s="59"/>
      <c r="BO661" s="59"/>
      <c r="BP661" s="59"/>
      <c r="BQ661" s="59"/>
      <c r="BR661" s="59"/>
      <c r="BS661" s="59"/>
      <c r="BT661" s="59"/>
      <c r="BU661" s="505"/>
      <c r="BV661" s="506"/>
      <c r="BW661" s="506"/>
      <c r="BX661" s="506"/>
      <c r="BY661" s="506"/>
      <c r="BZ661" s="506"/>
      <c r="CA661" s="506"/>
      <c r="CB661" s="506"/>
      <c r="CC661" s="506"/>
      <c r="CD661" s="506"/>
      <c r="CE661" s="506"/>
      <c r="CF661" s="506"/>
      <c r="CG661" s="506"/>
      <c r="CH661" s="506"/>
      <c r="CI661" s="506"/>
      <c r="CJ661" s="506"/>
      <c r="CK661" s="94"/>
      <c r="CL661" s="94"/>
      <c r="CM661" s="104"/>
      <c r="CN661" s="482"/>
      <c r="CO661" s="483"/>
      <c r="CP661" s="483"/>
      <c r="CQ661" s="483"/>
      <c r="CR661" s="483"/>
      <c r="CS661" s="483"/>
      <c r="CT661" s="483"/>
      <c r="CU661" s="483"/>
      <c r="CV661" s="483"/>
      <c r="CW661" s="483"/>
      <c r="CX661" s="483"/>
      <c r="CY661" s="483"/>
      <c r="CZ661" s="483"/>
      <c r="DA661" s="483"/>
      <c r="DB661" s="483"/>
      <c r="DC661" s="483"/>
      <c r="DD661" s="483"/>
      <c r="DE661" s="483"/>
      <c r="DF661" s="483"/>
      <c r="DG661" s="483"/>
      <c r="DH661" s="483"/>
      <c r="DI661" s="483"/>
      <c r="DJ661" s="483"/>
      <c r="DK661" s="483"/>
      <c r="DL661" s="483"/>
      <c r="DM661" s="483"/>
      <c r="DN661" s="484"/>
      <c r="DO661" s="172"/>
      <c r="DP661" s="165"/>
      <c r="DQ661" s="59"/>
      <c r="DR661" s="59"/>
      <c r="DS661" s="490"/>
      <c r="DT661" s="372"/>
      <c r="DU661" s="375"/>
      <c r="DV661" s="375"/>
      <c r="DW661" s="372"/>
      <c r="DX661" s="372"/>
      <c r="DY661" s="375"/>
      <c r="DZ661" s="496"/>
      <c r="EA661" s="59"/>
      <c r="EB661" s="59"/>
      <c r="EC661" s="59"/>
      <c r="ED661" s="190"/>
      <c r="EE661" s="210"/>
      <c r="EF661" s="210"/>
      <c r="EG661" s="210"/>
      <c r="EH661" s="210"/>
      <c r="EI661" s="210"/>
      <c r="EJ661" s="210"/>
      <c r="EK661" s="210"/>
      <c r="EL661" s="210"/>
      <c r="EM661" s="210"/>
      <c r="EN661" s="210"/>
      <c r="EO661" s="210"/>
      <c r="EP661" s="210"/>
      <c r="EQ661" s="210"/>
      <c r="ER661" s="210"/>
      <c r="ES661" s="210"/>
      <c r="ET661" s="210"/>
      <c r="EU661" s="210"/>
      <c r="EV661" s="210"/>
      <c r="EW661" s="210"/>
      <c r="EX661" s="210"/>
      <c r="EY661" s="210"/>
      <c r="EZ661" s="210"/>
      <c r="FA661" s="210"/>
      <c r="FB661" s="210"/>
      <c r="FC661" s="210"/>
      <c r="FD661" s="210"/>
      <c r="FE661" s="210"/>
      <c r="FF661" s="210"/>
      <c r="FG661" s="210"/>
      <c r="FH661" s="210"/>
      <c r="FI661" s="210"/>
      <c r="FJ661" s="210"/>
      <c r="FK661" s="210"/>
      <c r="FL661" s="210"/>
      <c r="FM661" s="210"/>
      <c r="FN661" s="210"/>
      <c r="FO661" s="210"/>
      <c r="FP661" s="210"/>
      <c r="FQ661" s="210"/>
      <c r="FR661" s="210"/>
      <c r="FS661" s="210"/>
      <c r="FT661" s="210"/>
      <c r="FU661" s="210"/>
      <c r="FV661" s="210"/>
      <c r="FW661" s="210"/>
      <c r="FX661" s="210"/>
      <c r="FY661" s="210"/>
      <c r="FZ661" s="210"/>
      <c r="GA661" s="210"/>
      <c r="GB661" s="210"/>
      <c r="GC661" s="210"/>
      <c r="GD661" s="210"/>
      <c r="GE661" s="210"/>
      <c r="GF661" s="210"/>
      <c r="GG661" s="210"/>
      <c r="GH661" s="210"/>
      <c r="GI661" s="210"/>
      <c r="GJ661" s="210"/>
      <c r="GK661" s="210"/>
      <c r="GL661" s="210"/>
      <c r="GM661" s="210"/>
    </row>
    <row r="662" spans="1:195" s="242" customFormat="1" ht="11.1" customHeight="1" thickBot="1" x14ac:dyDescent="0.45">
      <c r="A662" s="59"/>
      <c r="B662" s="59"/>
      <c r="C662" s="59"/>
      <c r="D662" s="59"/>
      <c r="E662" s="59"/>
      <c r="F662" s="59"/>
      <c r="G662" s="505"/>
      <c r="H662" s="506"/>
      <c r="I662" s="506"/>
      <c r="J662" s="506"/>
      <c r="K662" s="506"/>
      <c r="L662" s="506"/>
      <c r="M662" s="506"/>
      <c r="N662" s="506"/>
      <c r="O662" s="506"/>
      <c r="P662" s="506"/>
      <c r="Q662" s="506"/>
      <c r="R662" s="506"/>
      <c r="S662" s="506"/>
      <c r="T662" s="506"/>
      <c r="U662" s="506"/>
      <c r="V662" s="506"/>
      <c r="W662" s="94"/>
      <c r="X662" s="94"/>
      <c r="Y662" s="104"/>
      <c r="Z662" s="485"/>
      <c r="AA662" s="486"/>
      <c r="AB662" s="486"/>
      <c r="AC662" s="486"/>
      <c r="AD662" s="486"/>
      <c r="AE662" s="486"/>
      <c r="AF662" s="486"/>
      <c r="AG662" s="486"/>
      <c r="AH662" s="486"/>
      <c r="AI662" s="486"/>
      <c r="AJ662" s="486"/>
      <c r="AK662" s="486"/>
      <c r="AL662" s="486"/>
      <c r="AM662" s="486"/>
      <c r="AN662" s="486"/>
      <c r="AO662" s="486"/>
      <c r="AP662" s="486"/>
      <c r="AQ662" s="486"/>
      <c r="AR662" s="486"/>
      <c r="AS662" s="486"/>
      <c r="AT662" s="486"/>
      <c r="AU662" s="486"/>
      <c r="AV662" s="486"/>
      <c r="AW662" s="486"/>
      <c r="AX662" s="486"/>
      <c r="AY662" s="486"/>
      <c r="AZ662" s="487"/>
      <c r="BA662" s="172"/>
      <c r="BB662" s="165"/>
      <c r="BC662" s="59"/>
      <c r="BD662" s="59"/>
      <c r="BE662" s="491"/>
      <c r="BF662" s="492"/>
      <c r="BG662" s="494"/>
      <c r="BH662" s="494"/>
      <c r="BI662" s="492"/>
      <c r="BJ662" s="492"/>
      <c r="BK662" s="494"/>
      <c r="BL662" s="497"/>
      <c r="BM662" s="59"/>
      <c r="BN662" s="59"/>
      <c r="BO662" s="59"/>
      <c r="BP662" s="59"/>
      <c r="BQ662" s="59"/>
      <c r="BR662" s="59"/>
      <c r="BS662" s="59"/>
      <c r="BT662" s="59"/>
      <c r="BU662" s="505"/>
      <c r="BV662" s="506"/>
      <c r="BW662" s="506"/>
      <c r="BX662" s="506"/>
      <c r="BY662" s="506"/>
      <c r="BZ662" s="506"/>
      <c r="CA662" s="506"/>
      <c r="CB662" s="506"/>
      <c r="CC662" s="506"/>
      <c r="CD662" s="506"/>
      <c r="CE662" s="506"/>
      <c r="CF662" s="506"/>
      <c r="CG662" s="506"/>
      <c r="CH662" s="506"/>
      <c r="CI662" s="506"/>
      <c r="CJ662" s="506"/>
      <c r="CK662" s="94"/>
      <c r="CL662" s="94"/>
      <c r="CM662" s="104"/>
      <c r="CN662" s="485"/>
      <c r="CO662" s="486"/>
      <c r="CP662" s="486"/>
      <c r="CQ662" s="486"/>
      <c r="CR662" s="486"/>
      <c r="CS662" s="486"/>
      <c r="CT662" s="486"/>
      <c r="CU662" s="486"/>
      <c r="CV662" s="486"/>
      <c r="CW662" s="486"/>
      <c r="CX662" s="486"/>
      <c r="CY662" s="486"/>
      <c r="CZ662" s="486"/>
      <c r="DA662" s="486"/>
      <c r="DB662" s="486"/>
      <c r="DC662" s="486"/>
      <c r="DD662" s="486"/>
      <c r="DE662" s="486"/>
      <c r="DF662" s="486"/>
      <c r="DG662" s="486"/>
      <c r="DH662" s="486"/>
      <c r="DI662" s="486"/>
      <c r="DJ662" s="486"/>
      <c r="DK662" s="486"/>
      <c r="DL662" s="486"/>
      <c r="DM662" s="486"/>
      <c r="DN662" s="487"/>
      <c r="DO662" s="172"/>
      <c r="DP662" s="165"/>
      <c r="DQ662" s="59"/>
      <c r="DR662" s="59"/>
      <c r="DS662" s="491"/>
      <c r="DT662" s="492"/>
      <c r="DU662" s="494"/>
      <c r="DV662" s="494"/>
      <c r="DW662" s="492"/>
      <c r="DX662" s="492"/>
      <c r="DY662" s="494"/>
      <c r="DZ662" s="497"/>
      <c r="EA662" s="59"/>
      <c r="EB662" s="59"/>
      <c r="EC662" s="59"/>
      <c r="ED662" s="190"/>
      <c r="EE662" s="210"/>
      <c r="EF662" s="210"/>
      <c r="EG662" s="210"/>
      <c r="EH662" s="210"/>
      <c r="EI662" s="210"/>
      <c r="EJ662" s="210"/>
      <c r="EK662" s="210"/>
      <c r="EL662" s="210"/>
      <c r="EM662" s="210"/>
      <c r="EN662" s="210"/>
      <c r="EO662" s="210"/>
      <c r="EP662" s="210"/>
      <c r="EQ662" s="210"/>
      <c r="ER662" s="210"/>
      <c r="ES662" s="210"/>
      <c r="ET662" s="210"/>
      <c r="EU662" s="210"/>
      <c r="EV662" s="210"/>
      <c r="EW662" s="210"/>
      <c r="EX662" s="210"/>
      <c r="EY662" s="210"/>
      <c r="EZ662" s="210"/>
      <c r="FA662" s="210"/>
      <c r="FB662" s="210"/>
      <c r="FC662" s="210"/>
      <c r="FD662" s="210"/>
      <c r="FE662" s="210"/>
      <c r="FF662" s="210"/>
      <c r="FG662" s="210"/>
      <c r="FH662" s="210"/>
      <c r="FI662" s="210"/>
      <c r="FJ662" s="210"/>
      <c r="FK662" s="210"/>
      <c r="FL662" s="210"/>
      <c r="FM662" s="210"/>
      <c r="FN662" s="210"/>
      <c r="FO662" s="210"/>
      <c r="FP662" s="210"/>
      <c r="FQ662" s="210"/>
      <c r="FR662" s="210"/>
      <c r="FS662" s="210"/>
      <c r="FT662" s="210"/>
      <c r="FU662" s="210"/>
      <c r="FV662" s="210"/>
      <c r="FW662" s="210"/>
      <c r="FX662" s="210"/>
      <c r="FY662" s="210"/>
      <c r="FZ662" s="210"/>
      <c r="GA662" s="210"/>
      <c r="GB662" s="210"/>
      <c r="GC662" s="210"/>
      <c r="GD662" s="210"/>
      <c r="GE662" s="210"/>
      <c r="GF662" s="210"/>
      <c r="GG662" s="210"/>
      <c r="GH662" s="210"/>
      <c r="GI662" s="210"/>
      <c r="GJ662" s="210"/>
      <c r="GK662" s="210"/>
      <c r="GL662" s="210"/>
      <c r="GM662" s="210"/>
    </row>
    <row r="663" spans="1:195" s="242" customFormat="1" ht="9.9499999999999993" customHeight="1" thickBot="1" x14ac:dyDescent="0.45">
      <c r="A663" s="59"/>
      <c r="B663" s="59"/>
      <c r="C663" s="59"/>
      <c r="D663" s="59"/>
      <c r="E663" s="59"/>
      <c r="F663" s="59"/>
      <c r="G663" s="507"/>
      <c r="H663" s="508"/>
      <c r="I663" s="508"/>
      <c r="J663" s="508"/>
      <c r="K663" s="508"/>
      <c r="L663" s="508"/>
      <c r="M663" s="508"/>
      <c r="N663" s="508"/>
      <c r="O663" s="508"/>
      <c r="P663" s="508"/>
      <c r="Q663" s="508"/>
      <c r="R663" s="508"/>
      <c r="S663" s="508"/>
      <c r="T663" s="508"/>
      <c r="U663" s="508"/>
      <c r="V663" s="508"/>
      <c r="W663" s="111"/>
      <c r="X663" s="111"/>
      <c r="Y663" s="110"/>
      <c r="Z663" s="110"/>
      <c r="AA663" s="111"/>
      <c r="AB663" s="173"/>
      <c r="AC663" s="112"/>
      <c r="AD663" s="173"/>
      <c r="AE663" s="173"/>
      <c r="AF663" s="173"/>
      <c r="AG663" s="173"/>
      <c r="AH663" s="173"/>
      <c r="AI663" s="173"/>
      <c r="AJ663" s="173"/>
      <c r="AK663" s="173"/>
      <c r="AL663" s="173"/>
      <c r="AM663" s="173"/>
      <c r="AN663" s="173"/>
      <c r="AO663" s="173"/>
      <c r="AP663" s="173"/>
      <c r="AQ663" s="173"/>
      <c r="AR663" s="173"/>
      <c r="AS663" s="173"/>
      <c r="AT663" s="173"/>
      <c r="AU663" s="173"/>
      <c r="AV663" s="173"/>
      <c r="AW663" s="173"/>
      <c r="AX663" s="173"/>
      <c r="AY663" s="173"/>
      <c r="AZ663" s="173"/>
      <c r="BA663" s="174"/>
      <c r="BB663" s="165"/>
      <c r="BC663" s="59"/>
      <c r="BD663" s="59"/>
      <c r="BE663" s="59"/>
      <c r="BF663" s="59"/>
      <c r="BG663" s="59"/>
      <c r="BH663" s="59"/>
      <c r="BI663" s="59"/>
      <c r="BJ663" s="59"/>
      <c r="BK663" s="59"/>
      <c r="BL663" s="59"/>
      <c r="BM663" s="59"/>
      <c r="BN663" s="59"/>
      <c r="BO663" s="59"/>
      <c r="BP663" s="59"/>
      <c r="BQ663" s="59"/>
      <c r="BR663" s="59"/>
      <c r="BS663" s="59"/>
      <c r="BT663" s="59"/>
      <c r="BU663" s="507"/>
      <c r="BV663" s="508"/>
      <c r="BW663" s="508"/>
      <c r="BX663" s="508"/>
      <c r="BY663" s="508"/>
      <c r="BZ663" s="508"/>
      <c r="CA663" s="508"/>
      <c r="CB663" s="508"/>
      <c r="CC663" s="508"/>
      <c r="CD663" s="508"/>
      <c r="CE663" s="508"/>
      <c r="CF663" s="508"/>
      <c r="CG663" s="508"/>
      <c r="CH663" s="508"/>
      <c r="CI663" s="508"/>
      <c r="CJ663" s="508"/>
      <c r="CK663" s="111"/>
      <c r="CL663" s="111"/>
      <c r="CM663" s="110"/>
      <c r="CN663" s="110"/>
      <c r="CO663" s="111"/>
      <c r="CP663" s="173"/>
      <c r="CQ663" s="112"/>
      <c r="CR663" s="173"/>
      <c r="CS663" s="173"/>
      <c r="CT663" s="173"/>
      <c r="CU663" s="173"/>
      <c r="CV663" s="173"/>
      <c r="CW663" s="173"/>
      <c r="CX663" s="173"/>
      <c r="CY663" s="173"/>
      <c r="CZ663" s="173"/>
      <c r="DA663" s="173"/>
      <c r="DB663" s="173"/>
      <c r="DC663" s="173"/>
      <c r="DD663" s="173"/>
      <c r="DE663" s="173"/>
      <c r="DF663" s="173"/>
      <c r="DG663" s="173"/>
      <c r="DH663" s="173"/>
      <c r="DI663" s="173"/>
      <c r="DJ663" s="173"/>
      <c r="DK663" s="173"/>
      <c r="DL663" s="173"/>
      <c r="DM663" s="173"/>
      <c r="DN663" s="173"/>
      <c r="DO663" s="174"/>
      <c r="DP663" s="165"/>
      <c r="DQ663" s="59"/>
      <c r="DR663" s="59"/>
      <c r="DS663" s="59"/>
      <c r="DT663" s="59"/>
      <c r="DU663" s="59"/>
      <c r="DV663" s="59"/>
      <c r="DW663" s="59"/>
      <c r="DX663" s="59"/>
      <c r="DY663" s="59"/>
      <c r="DZ663" s="59"/>
      <c r="EA663" s="59"/>
      <c r="EB663" s="59"/>
      <c r="EC663" s="59"/>
      <c r="ED663" s="190"/>
      <c r="EE663" s="210"/>
      <c r="EF663" s="210"/>
      <c r="EG663" s="210"/>
      <c r="EH663" s="210"/>
      <c r="EI663" s="210"/>
      <c r="EJ663" s="210"/>
      <c r="EK663" s="210"/>
      <c r="EL663" s="210"/>
      <c r="EM663" s="210"/>
      <c r="EN663" s="210"/>
      <c r="EO663" s="210"/>
      <c r="EP663" s="210"/>
      <c r="EQ663" s="210"/>
      <c r="ER663" s="210"/>
      <c r="ES663" s="210"/>
      <c r="ET663" s="210"/>
      <c r="EU663" s="210"/>
      <c r="EV663" s="210"/>
      <c r="EW663" s="210"/>
      <c r="EX663" s="210"/>
      <c r="EY663" s="210"/>
      <c r="EZ663" s="210"/>
      <c r="FA663" s="210"/>
      <c r="FB663" s="210"/>
      <c r="FC663" s="210"/>
      <c r="FD663" s="210"/>
      <c r="FE663" s="210"/>
      <c r="FF663" s="210"/>
      <c r="FG663" s="210"/>
      <c r="FH663" s="210"/>
      <c r="FI663" s="210"/>
      <c r="FJ663" s="210"/>
      <c r="FK663" s="210"/>
      <c r="FL663" s="210"/>
      <c r="FM663" s="210"/>
      <c r="FN663" s="210"/>
      <c r="FO663" s="210"/>
      <c r="FP663" s="210"/>
      <c r="FQ663" s="210"/>
      <c r="FR663" s="210"/>
      <c r="FS663" s="210"/>
      <c r="FT663" s="210"/>
      <c r="FU663" s="210"/>
      <c r="FV663" s="210"/>
      <c r="FW663" s="210"/>
      <c r="FX663" s="210"/>
      <c r="FY663" s="210"/>
      <c r="FZ663" s="210"/>
      <c r="GA663" s="210"/>
      <c r="GB663" s="210"/>
      <c r="GC663" s="210"/>
      <c r="GD663" s="210"/>
      <c r="GE663" s="210"/>
      <c r="GF663" s="210"/>
      <c r="GG663" s="210"/>
      <c r="GH663" s="210"/>
      <c r="GI663" s="210"/>
      <c r="GJ663" s="210"/>
      <c r="GK663" s="210"/>
      <c r="GL663" s="210"/>
      <c r="GM663" s="210"/>
    </row>
    <row r="664" spans="1:195" s="242" customFormat="1" ht="12.95" customHeight="1" thickBot="1" x14ac:dyDescent="0.45">
      <c r="A664" s="59"/>
      <c r="B664" s="59"/>
      <c r="C664" s="59"/>
      <c r="D664" s="59"/>
      <c r="E664" s="59"/>
      <c r="F664" s="59"/>
      <c r="G664" s="67"/>
      <c r="H664" s="67"/>
      <c r="I664" s="67"/>
      <c r="J664" s="67"/>
      <c r="K664" s="67"/>
      <c r="L664" s="67"/>
      <c r="M664" s="67"/>
      <c r="N664" s="67"/>
      <c r="O664" s="67"/>
      <c r="P664" s="67"/>
      <c r="Q664" s="67"/>
      <c r="R664" s="67"/>
      <c r="S664" s="67"/>
      <c r="T664" s="67"/>
      <c r="U664" s="67"/>
      <c r="V664" s="67"/>
      <c r="W664" s="59"/>
      <c r="X664" s="59"/>
      <c r="Y664" s="59"/>
      <c r="Z664" s="59"/>
      <c r="AA664" s="59"/>
      <c r="AB664" s="59"/>
      <c r="AC664" s="59"/>
      <c r="AD664" s="59"/>
      <c r="AE664" s="59"/>
      <c r="AF664" s="59"/>
      <c r="AG664" s="59"/>
      <c r="AH664" s="59"/>
      <c r="AI664" s="59"/>
      <c r="AJ664" s="59"/>
      <c r="AK664" s="59"/>
      <c r="AL664" s="59"/>
      <c r="AM664" s="59"/>
      <c r="AN664" s="59"/>
      <c r="AO664" s="59"/>
      <c r="AP664" s="59"/>
      <c r="AQ664" s="59"/>
      <c r="AR664" s="59"/>
      <c r="AS664" s="59"/>
      <c r="AT664" s="59"/>
      <c r="AU664" s="59"/>
      <c r="AV664" s="59"/>
      <c r="AW664" s="59"/>
      <c r="AX664" s="59"/>
      <c r="AY664" s="59"/>
      <c r="AZ664" s="59"/>
      <c r="BA664" s="59"/>
      <c r="BB664" s="59"/>
      <c r="BC664" s="59"/>
      <c r="BD664" s="59"/>
      <c r="BE664" s="59"/>
      <c r="BF664" s="59"/>
      <c r="BG664" s="59"/>
      <c r="BH664" s="59"/>
      <c r="BI664" s="59"/>
      <c r="BJ664" s="59"/>
      <c r="BK664" s="59"/>
      <c r="BL664" s="59"/>
      <c r="BM664" s="59"/>
      <c r="BN664" s="59"/>
      <c r="BO664" s="59"/>
      <c r="BP664" s="59"/>
      <c r="BQ664" s="59"/>
      <c r="BR664" s="59"/>
      <c r="BS664" s="59"/>
      <c r="BT664" s="59"/>
      <c r="BU664" s="67"/>
      <c r="BV664" s="67"/>
      <c r="BW664" s="67"/>
      <c r="BX664" s="67"/>
      <c r="BY664" s="67"/>
      <c r="BZ664" s="67"/>
      <c r="CA664" s="67"/>
      <c r="CB664" s="67"/>
      <c r="CC664" s="67"/>
      <c r="CD664" s="67"/>
      <c r="CE664" s="67"/>
      <c r="CF664" s="67"/>
      <c r="CG664" s="67"/>
      <c r="CH664" s="67"/>
      <c r="CI664" s="67"/>
      <c r="CJ664" s="67"/>
      <c r="CK664" s="59"/>
      <c r="CL664" s="59"/>
      <c r="CM664" s="59"/>
      <c r="CN664" s="59"/>
      <c r="CO664" s="59"/>
      <c r="CP664" s="59"/>
      <c r="CQ664" s="59"/>
      <c r="CR664" s="59"/>
      <c r="CS664" s="59"/>
      <c r="CT664" s="59"/>
      <c r="CU664" s="59"/>
      <c r="CV664" s="59"/>
      <c r="CW664" s="59"/>
      <c r="CX664" s="59"/>
      <c r="CY664" s="59"/>
      <c r="CZ664" s="59"/>
      <c r="DA664" s="59"/>
      <c r="DB664" s="59"/>
      <c r="DC664" s="59"/>
      <c r="DD664" s="59"/>
      <c r="DE664" s="59"/>
      <c r="DF664" s="59"/>
      <c r="DG664" s="59"/>
      <c r="DH664" s="59"/>
      <c r="DI664" s="59"/>
      <c r="DJ664" s="59"/>
      <c r="DK664" s="59"/>
      <c r="DL664" s="59"/>
      <c r="DM664" s="59"/>
      <c r="DN664" s="59"/>
      <c r="DO664" s="59"/>
      <c r="DP664" s="59"/>
      <c r="DQ664" s="59"/>
      <c r="DR664" s="59"/>
      <c r="DS664" s="59"/>
      <c r="DT664" s="59"/>
      <c r="DU664" s="59"/>
      <c r="DV664" s="59"/>
      <c r="DW664" s="59"/>
      <c r="DX664" s="59"/>
      <c r="DY664" s="59"/>
      <c r="DZ664" s="59"/>
      <c r="EA664" s="59"/>
      <c r="EB664" s="59"/>
      <c r="EC664" s="59"/>
      <c r="ED664" s="190"/>
      <c r="EE664" s="210"/>
      <c r="EF664" s="210"/>
      <c r="EG664" s="210"/>
      <c r="EH664" s="210"/>
      <c r="EI664" s="210"/>
      <c r="EJ664" s="210"/>
      <c r="EK664" s="210"/>
      <c r="EL664" s="210"/>
      <c r="EM664" s="210"/>
      <c r="EN664" s="210"/>
      <c r="EO664" s="210"/>
      <c r="EP664" s="210"/>
      <c r="EQ664" s="210"/>
      <c r="ER664" s="210"/>
      <c r="ES664" s="210"/>
      <c r="ET664" s="210"/>
      <c r="EU664" s="210"/>
      <c r="EV664" s="210"/>
      <c r="EW664" s="210"/>
      <c r="EX664" s="210"/>
      <c r="EY664" s="210"/>
      <c r="EZ664" s="210"/>
      <c r="FA664" s="210"/>
      <c r="FB664" s="210"/>
      <c r="FC664" s="210"/>
      <c r="FD664" s="210"/>
      <c r="FE664" s="210"/>
      <c r="FF664" s="210"/>
      <c r="FG664" s="210"/>
      <c r="FH664" s="210"/>
      <c r="FI664" s="210"/>
      <c r="FJ664" s="210"/>
      <c r="FK664" s="210"/>
      <c r="FL664" s="210"/>
      <c r="FM664" s="210"/>
      <c r="FN664" s="210"/>
      <c r="FO664" s="210"/>
      <c r="FP664" s="210"/>
      <c r="FQ664" s="210"/>
      <c r="FR664" s="210"/>
      <c r="FS664" s="210"/>
      <c r="FT664" s="210"/>
      <c r="FU664" s="210"/>
      <c r="FV664" s="210"/>
      <c r="FW664" s="210"/>
      <c r="FX664" s="210"/>
      <c r="FY664" s="210"/>
      <c r="FZ664" s="210"/>
      <c r="GA664" s="210"/>
      <c r="GB664" s="210"/>
      <c r="GC664" s="210"/>
      <c r="GD664" s="210"/>
      <c r="GE664" s="210"/>
      <c r="GF664" s="210"/>
      <c r="GG664" s="210"/>
      <c r="GH664" s="210"/>
      <c r="GI664" s="210"/>
      <c r="GJ664" s="210"/>
      <c r="GK664" s="210"/>
      <c r="GL664" s="210"/>
      <c r="GM664" s="210"/>
    </row>
    <row r="665" spans="1:195" s="242" customFormat="1" ht="9.9499999999999993" customHeight="1" thickBot="1" x14ac:dyDescent="0.45">
      <c r="A665" s="59"/>
      <c r="B665" s="59"/>
      <c r="C665" s="59"/>
      <c r="D665" s="59"/>
      <c r="E665" s="59"/>
      <c r="F665" s="59"/>
      <c r="G665" s="498" t="s">
        <v>425</v>
      </c>
      <c r="H665" s="499"/>
      <c r="I665" s="499"/>
      <c r="J665" s="499"/>
      <c r="K665" s="499"/>
      <c r="L665" s="499"/>
      <c r="M665" s="499"/>
      <c r="N665" s="499"/>
      <c r="O665" s="499"/>
      <c r="P665" s="499"/>
      <c r="Q665" s="499"/>
      <c r="R665" s="499"/>
      <c r="S665" s="499"/>
      <c r="T665" s="499"/>
      <c r="U665" s="499"/>
      <c r="V665" s="499"/>
      <c r="W665" s="114"/>
      <c r="X665" s="114"/>
      <c r="Y665" s="113"/>
      <c r="Z665" s="113"/>
      <c r="AA665" s="106"/>
      <c r="AB665" s="107"/>
      <c r="AC665" s="107"/>
      <c r="AD665" s="107"/>
      <c r="AE665" s="107"/>
      <c r="AF665" s="107"/>
      <c r="AG665" s="107"/>
      <c r="AH665" s="107"/>
      <c r="AI665" s="107"/>
      <c r="AJ665" s="107"/>
      <c r="AK665" s="107"/>
      <c r="AL665" s="107"/>
      <c r="AM665" s="107"/>
      <c r="AN665" s="107"/>
      <c r="AO665" s="107"/>
      <c r="AP665" s="107"/>
      <c r="AQ665" s="107"/>
      <c r="AR665" s="107"/>
      <c r="AS665" s="107"/>
      <c r="AT665" s="107"/>
      <c r="AU665" s="107"/>
      <c r="AV665" s="107"/>
      <c r="AW665" s="107"/>
      <c r="AX665" s="107"/>
      <c r="AY665" s="107"/>
      <c r="AZ665" s="107"/>
      <c r="BA665" s="108"/>
      <c r="BB665" s="59"/>
      <c r="BC665" s="59"/>
      <c r="BD665" s="59"/>
      <c r="BE665" s="59"/>
      <c r="BF665" s="59"/>
      <c r="BG665" s="59"/>
      <c r="BH665" s="59"/>
      <c r="BI665" s="59"/>
      <c r="BJ665" s="59"/>
      <c r="BK665" s="59"/>
      <c r="BL665" s="59"/>
      <c r="BM665" s="59"/>
      <c r="BN665" s="59"/>
      <c r="BO665" s="59"/>
      <c r="BP665" s="59"/>
      <c r="BQ665" s="59"/>
      <c r="BR665" s="59"/>
      <c r="BS665" s="59"/>
      <c r="BT665" s="59"/>
      <c r="BU665" s="498" t="s">
        <v>425</v>
      </c>
      <c r="BV665" s="504"/>
      <c r="BW665" s="504"/>
      <c r="BX665" s="504"/>
      <c r="BY665" s="504"/>
      <c r="BZ665" s="504"/>
      <c r="CA665" s="504"/>
      <c r="CB665" s="504"/>
      <c r="CC665" s="504"/>
      <c r="CD665" s="504"/>
      <c r="CE665" s="504"/>
      <c r="CF665" s="504"/>
      <c r="CG665" s="504"/>
      <c r="CH665" s="504"/>
      <c r="CI665" s="504"/>
      <c r="CJ665" s="504"/>
      <c r="CK665" s="114"/>
      <c r="CL665" s="114"/>
      <c r="CM665" s="113"/>
      <c r="CN665" s="113"/>
      <c r="CO665" s="106"/>
      <c r="CP665" s="107"/>
      <c r="CQ665" s="107"/>
      <c r="CR665" s="107"/>
      <c r="CS665" s="107"/>
      <c r="CT665" s="107"/>
      <c r="CU665" s="107"/>
      <c r="CV665" s="107"/>
      <c r="CW665" s="107"/>
      <c r="CX665" s="107"/>
      <c r="CY665" s="107"/>
      <c r="CZ665" s="107"/>
      <c r="DA665" s="107"/>
      <c r="DB665" s="107"/>
      <c r="DC665" s="107"/>
      <c r="DD665" s="107"/>
      <c r="DE665" s="107"/>
      <c r="DF665" s="107"/>
      <c r="DG665" s="107"/>
      <c r="DH665" s="107"/>
      <c r="DI665" s="107"/>
      <c r="DJ665" s="107"/>
      <c r="DK665" s="107"/>
      <c r="DL665" s="107"/>
      <c r="DM665" s="107"/>
      <c r="DN665" s="107"/>
      <c r="DO665" s="108"/>
      <c r="DP665" s="59"/>
      <c r="DQ665" s="59"/>
      <c r="DR665" s="59"/>
      <c r="DS665" s="59"/>
      <c r="DT665" s="59"/>
      <c r="DU665" s="59"/>
      <c r="DV665" s="59"/>
      <c r="DW665" s="59"/>
      <c r="DX665" s="59"/>
      <c r="DY665" s="59"/>
      <c r="DZ665" s="59"/>
      <c r="EA665" s="59"/>
      <c r="EB665" s="59"/>
      <c r="EC665" s="59"/>
      <c r="ED665" s="190"/>
      <c r="EE665" s="210"/>
      <c r="EF665" s="210"/>
      <c r="EG665" s="210"/>
      <c r="EH665" s="210"/>
      <c r="EI665" s="210"/>
      <c r="EJ665" s="210"/>
      <c r="EK665" s="210"/>
      <c r="EL665" s="210"/>
      <c r="EM665" s="210"/>
      <c r="EN665" s="210"/>
      <c r="EO665" s="210"/>
      <c r="EP665" s="210"/>
      <c r="EQ665" s="210"/>
      <c r="ER665" s="210"/>
      <c r="ES665" s="210"/>
      <c r="ET665" s="210"/>
      <c r="EU665" s="210"/>
      <c r="EV665" s="210"/>
      <c r="EW665" s="210"/>
      <c r="EX665" s="210"/>
      <c r="EY665" s="210"/>
      <c r="EZ665" s="210"/>
      <c r="FA665" s="210"/>
      <c r="FB665" s="210"/>
      <c r="FC665" s="210"/>
      <c r="FD665" s="210"/>
      <c r="FE665" s="210"/>
      <c r="FF665" s="210"/>
      <c r="FG665" s="210"/>
      <c r="FH665" s="210"/>
      <c r="FI665" s="210"/>
      <c r="FJ665" s="210"/>
      <c r="FK665" s="210"/>
      <c r="FL665" s="210"/>
      <c r="FM665" s="210"/>
      <c r="FN665" s="210"/>
      <c r="FO665" s="210"/>
      <c r="FP665" s="210"/>
      <c r="FQ665" s="210"/>
      <c r="FR665" s="210"/>
      <c r="FS665" s="210"/>
      <c r="FT665" s="210"/>
      <c r="FU665" s="210"/>
      <c r="FV665" s="210"/>
      <c r="FW665" s="210"/>
      <c r="FX665" s="210"/>
      <c r="FY665" s="210"/>
      <c r="FZ665" s="210"/>
      <c r="GA665" s="210"/>
      <c r="GB665" s="210"/>
      <c r="GC665" s="210"/>
      <c r="GD665" s="210"/>
      <c r="GE665" s="210"/>
      <c r="GF665" s="210"/>
      <c r="GG665" s="210"/>
      <c r="GH665" s="210"/>
      <c r="GI665" s="210"/>
      <c r="GJ665" s="210"/>
      <c r="GK665" s="210"/>
      <c r="GL665" s="210"/>
      <c r="GM665" s="210"/>
    </row>
    <row r="666" spans="1:195" s="242" customFormat="1" ht="9.9499999999999993" customHeight="1" x14ac:dyDescent="0.4">
      <c r="A666" s="59"/>
      <c r="B666" s="59"/>
      <c r="C666" s="59"/>
      <c r="D666" s="59"/>
      <c r="E666" s="59"/>
      <c r="F666" s="59"/>
      <c r="G666" s="500"/>
      <c r="H666" s="501"/>
      <c r="I666" s="501"/>
      <c r="J666" s="501"/>
      <c r="K666" s="501"/>
      <c r="L666" s="501"/>
      <c r="M666" s="501"/>
      <c r="N666" s="501"/>
      <c r="O666" s="501"/>
      <c r="P666" s="501"/>
      <c r="Q666" s="501"/>
      <c r="R666" s="501"/>
      <c r="S666" s="501"/>
      <c r="T666" s="501"/>
      <c r="U666" s="501"/>
      <c r="V666" s="501"/>
      <c r="W666" s="115"/>
      <c r="X666" s="115"/>
      <c r="Y666" s="163"/>
      <c r="Z666" s="479" t="s">
        <v>426</v>
      </c>
      <c r="AA666" s="480"/>
      <c r="AB666" s="480"/>
      <c r="AC666" s="480"/>
      <c r="AD666" s="480"/>
      <c r="AE666" s="480"/>
      <c r="AF666" s="480"/>
      <c r="AG666" s="480"/>
      <c r="AH666" s="480"/>
      <c r="AI666" s="480"/>
      <c r="AJ666" s="480"/>
      <c r="AK666" s="480"/>
      <c r="AL666" s="480"/>
      <c r="AM666" s="480"/>
      <c r="AN666" s="480"/>
      <c r="AO666" s="480"/>
      <c r="AP666" s="480"/>
      <c r="AQ666" s="480"/>
      <c r="AR666" s="480"/>
      <c r="AS666" s="480"/>
      <c r="AT666" s="480"/>
      <c r="AU666" s="480"/>
      <c r="AV666" s="480"/>
      <c r="AW666" s="480"/>
      <c r="AX666" s="480"/>
      <c r="AY666" s="480"/>
      <c r="AZ666" s="481"/>
      <c r="BA666" s="109"/>
      <c r="BB666" s="59"/>
      <c r="BC666" s="59"/>
      <c r="BD666" s="59"/>
      <c r="BE666" s="488"/>
      <c r="BF666" s="489"/>
      <c r="BG666" s="493" t="s">
        <v>86</v>
      </c>
      <c r="BH666" s="493"/>
      <c r="BI666" s="489"/>
      <c r="BJ666" s="489"/>
      <c r="BK666" s="493" t="s">
        <v>87</v>
      </c>
      <c r="BL666" s="495"/>
      <c r="BM666" s="59"/>
      <c r="BN666" s="59"/>
      <c r="BO666" s="59"/>
      <c r="BP666" s="59"/>
      <c r="BQ666" s="59"/>
      <c r="BR666" s="59"/>
      <c r="BS666" s="59"/>
      <c r="BT666" s="59"/>
      <c r="BU666" s="505"/>
      <c r="BV666" s="506"/>
      <c r="BW666" s="506"/>
      <c r="BX666" s="506"/>
      <c r="BY666" s="506"/>
      <c r="BZ666" s="506"/>
      <c r="CA666" s="506"/>
      <c r="CB666" s="506"/>
      <c r="CC666" s="506"/>
      <c r="CD666" s="506"/>
      <c r="CE666" s="506"/>
      <c r="CF666" s="506"/>
      <c r="CG666" s="506"/>
      <c r="CH666" s="506"/>
      <c r="CI666" s="506"/>
      <c r="CJ666" s="506"/>
      <c r="CK666" s="115"/>
      <c r="CL666" s="115"/>
      <c r="CM666" s="163"/>
      <c r="CN666" s="479" t="s">
        <v>426</v>
      </c>
      <c r="CO666" s="480"/>
      <c r="CP666" s="480"/>
      <c r="CQ666" s="480"/>
      <c r="CR666" s="480"/>
      <c r="CS666" s="480"/>
      <c r="CT666" s="480"/>
      <c r="CU666" s="480"/>
      <c r="CV666" s="480"/>
      <c r="CW666" s="480"/>
      <c r="CX666" s="480"/>
      <c r="CY666" s="480"/>
      <c r="CZ666" s="480"/>
      <c r="DA666" s="480"/>
      <c r="DB666" s="480"/>
      <c r="DC666" s="480"/>
      <c r="DD666" s="480"/>
      <c r="DE666" s="480"/>
      <c r="DF666" s="480"/>
      <c r="DG666" s="480"/>
      <c r="DH666" s="480"/>
      <c r="DI666" s="480"/>
      <c r="DJ666" s="480"/>
      <c r="DK666" s="480"/>
      <c r="DL666" s="480"/>
      <c r="DM666" s="480"/>
      <c r="DN666" s="481"/>
      <c r="DO666" s="109"/>
      <c r="DP666" s="59"/>
      <c r="DQ666" s="59"/>
      <c r="DR666" s="59"/>
      <c r="DS666" s="488">
        <v>4</v>
      </c>
      <c r="DT666" s="489"/>
      <c r="DU666" s="493" t="s">
        <v>86</v>
      </c>
      <c r="DV666" s="493"/>
      <c r="DW666" s="489">
        <v>1</v>
      </c>
      <c r="DX666" s="489"/>
      <c r="DY666" s="493" t="s">
        <v>87</v>
      </c>
      <c r="DZ666" s="495"/>
      <c r="EA666" s="59"/>
      <c r="EB666" s="59"/>
      <c r="EC666" s="59"/>
      <c r="ED666" s="190"/>
      <c r="EE666" s="210"/>
      <c r="EF666" s="210"/>
      <c r="EG666" s="210"/>
      <c r="EH666" s="210"/>
      <c r="EI666" s="210"/>
      <c r="EJ666" s="210"/>
      <c r="EK666" s="210"/>
      <c r="EL666" s="210"/>
      <c r="EM666" s="210"/>
      <c r="EN666" s="210"/>
      <c r="EO666" s="210"/>
      <c r="EP666" s="210"/>
      <c r="EQ666" s="210"/>
      <c r="ER666" s="210"/>
      <c r="ES666" s="210"/>
      <c r="ET666" s="210"/>
      <c r="EU666" s="210"/>
      <c r="EV666" s="210"/>
      <c r="EW666" s="210"/>
      <c r="EX666" s="210"/>
      <c r="EY666" s="210"/>
      <c r="EZ666" s="210"/>
      <c r="FA666" s="210"/>
      <c r="FB666" s="210"/>
      <c r="FC666" s="210"/>
      <c r="FD666" s="210"/>
      <c r="FE666" s="210"/>
      <c r="FF666" s="210"/>
      <c r="FG666" s="210"/>
      <c r="FH666" s="210"/>
      <c r="FI666" s="210"/>
      <c r="FJ666" s="210"/>
      <c r="FK666" s="210"/>
      <c r="FL666" s="210"/>
      <c r="FM666" s="210"/>
      <c r="FN666" s="210"/>
      <c r="FO666" s="210"/>
      <c r="FP666" s="210"/>
      <c r="FQ666" s="210"/>
      <c r="FR666" s="210"/>
      <c r="FS666" s="210"/>
      <c r="FT666" s="210"/>
      <c r="FU666" s="210"/>
      <c r="FV666" s="210"/>
      <c r="FW666" s="210"/>
      <c r="FX666" s="210"/>
      <c r="FY666" s="210"/>
      <c r="FZ666" s="210"/>
      <c r="GA666" s="210"/>
      <c r="GB666" s="210"/>
      <c r="GC666" s="210"/>
      <c r="GD666" s="210"/>
      <c r="GE666" s="210"/>
      <c r="GF666" s="210"/>
      <c r="GG666" s="210"/>
      <c r="GH666" s="210"/>
      <c r="GI666" s="210"/>
      <c r="GJ666" s="210"/>
      <c r="GK666" s="210"/>
      <c r="GL666" s="210"/>
      <c r="GM666" s="210"/>
    </row>
    <row r="667" spans="1:195" s="242" customFormat="1" ht="9.9499999999999993" customHeight="1" x14ac:dyDescent="0.4">
      <c r="A667" s="59"/>
      <c r="B667" s="59"/>
      <c r="C667" s="59"/>
      <c r="D667" s="59"/>
      <c r="E667" s="59"/>
      <c r="F667" s="59"/>
      <c r="G667" s="500"/>
      <c r="H667" s="501"/>
      <c r="I667" s="501"/>
      <c r="J667" s="501"/>
      <c r="K667" s="501"/>
      <c r="L667" s="501"/>
      <c r="M667" s="501"/>
      <c r="N667" s="501"/>
      <c r="O667" s="501"/>
      <c r="P667" s="501"/>
      <c r="Q667" s="501"/>
      <c r="R667" s="501"/>
      <c r="S667" s="501"/>
      <c r="T667" s="501"/>
      <c r="U667" s="501"/>
      <c r="V667" s="501"/>
      <c r="W667" s="115"/>
      <c r="X667" s="115"/>
      <c r="Y667" s="163"/>
      <c r="Z667" s="482"/>
      <c r="AA667" s="483"/>
      <c r="AB667" s="483"/>
      <c r="AC667" s="483"/>
      <c r="AD667" s="483"/>
      <c r="AE667" s="483"/>
      <c r="AF667" s="483"/>
      <c r="AG667" s="483"/>
      <c r="AH667" s="483"/>
      <c r="AI667" s="483"/>
      <c r="AJ667" s="483"/>
      <c r="AK667" s="483"/>
      <c r="AL667" s="483"/>
      <c r="AM667" s="483"/>
      <c r="AN667" s="483"/>
      <c r="AO667" s="483"/>
      <c r="AP667" s="483"/>
      <c r="AQ667" s="483"/>
      <c r="AR667" s="483"/>
      <c r="AS667" s="483"/>
      <c r="AT667" s="483"/>
      <c r="AU667" s="483"/>
      <c r="AV667" s="483"/>
      <c r="AW667" s="483"/>
      <c r="AX667" s="483"/>
      <c r="AY667" s="483"/>
      <c r="AZ667" s="484"/>
      <c r="BA667" s="172"/>
      <c r="BB667" s="165"/>
      <c r="BC667" s="59"/>
      <c r="BD667" s="59"/>
      <c r="BE667" s="490"/>
      <c r="BF667" s="372"/>
      <c r="BG667" s="375"/>
      <c r="BH667" s="375"/>
      <c r="BI667" s="372"/>
      <c r="BJ667" s="372"/>
      <c r="BK667" s="375"/>
      <c r="BL667" s="496"/>
      <c r="BM667" s="59"/>
      <c r="BN667" s="59"/>
      <c r="BO667" s="59"/>
      <c r="BP667" s="59"/>
      <c r="BQ667" s="59"/>
      <c r="BR667" s="59"/>
      <c r="BS667" s="59"/>
      <c r="BT667" s="59"/>
      <c r="BU667" s="505"/>
      <c r="BV667" s="506"/>
      <c r="BW667" s="506"/>
      <c r="BX667" s="506"/>
      <c r="BY667" s="506"/>
      <c r="BZ667" s="506"/>
      <c r="CA667" s="506"/>
      <c r="CB667" s="506"/>
      <c r="CC667" s="506"/>
      <c r="CD667" s="506"/>
      <c r="CE667" s="506"/>
      <c r="CF667" s="506"/>
      <c r="CG667" s="506"/>
      <c r="CH667" s="506"/>
      <c r="CI667" s="506"/>
      <c r="CJ667" s="506"/>
      <c r="CK667" s="115"/>
      <c r="CL667" s="115"/>
      <c r="CM667" s="163"/>
      <c r="CN667" s="482"/>
      <c r="CO667" s="483"/>
      <c r="CP667" s="483"/>
      <c r="CQ667" s="483"/>
      <c r="CR667" s="483"/>
      <c r="CS667" s="483"/>
      <c r="CT667" s="483"/>
      <c r="CU667" s="483"/>
      <c r="CV667" s="483"/>
      <c r="CW667" s="483"/>
      <c r="CX667" s="483"/>
      <c r="CY667" s="483"/>
      <c r="CZ667" s="483"/>
      <c r="DA667" s="483"/>
      <c r="DB667" s="483"/>
      <c r="DC667" s="483"/>
      <c r="DD667" s="483"/>
      <c r="DE667" s="483"/>
      <c r="DF667" s="483"/>
      <c r="DG667" s="483"/>
      <c r="DH667" s="483"/>
      <c r="DI667" s="483"/>
      <c r="DJ667" s="483"/>
      <c r="DK667" s="483"/>
      <c r="DL667" s="483"/>
      <c r="DM667" s="483"/>
      <c r="DN667" s="484"/>
      <c r="DO667" s="172"/>
      <c r="DP667" s="165"/>
      <c r="DQ667" s="59"/>
      <c r="DR667" s="59"/>
      <c r="DS667" s="490"/>
      <c r="DT667" s="372"/>
      <c r="DU667" s="375"/>
      <c r="DV667" s="375"/>
      <c r="DW667" s="372"/>
      <c r="DX667" s="372"/>
      <c r="DY667" s="375"/>
      <c r="DZ667" s="496"/>
      <c r="EA667" s="59"/>
      <c r="EB667" s="59"/>
      <c r="EC667" s="59"/>
      <c r="ED667" s="190"/>
      <c r="EE667" s="210"/>
      <c r="EF667" s="210"/>
      <c r="EG667" s="210"/>
      <c r="EH667" s="210"/>
      <c r="EI667" s="210"/>
      <c r="EJ667" s="210"/>
      <c r="EK667" s="210"/>
      <c r="EL667" s="210"/>
      <c r="EM667" s="210"/>
      <c r="EN667" s="210"/>
      <c r="EO667" s="210"/>
      <c r="EP667" s="210"/>
      <c r="EQ667" s="210"/>
      <c r="ER667" s="210"/>
      <c r="ES667" s="210"/>
      <c r="ET667" s="210"/>
      <c r="EU667" s="210"/>
      <c r="EV667" s="210"/>
      <c r="EW667" s="210"/>
      <c r="EX667" s="210"/>
      <c r="EY667" s="210"/>
      <c r="EZ667" s="210"/>
      <c r="FA667" s="210"/>
      <c r="FB667" s="210"/>
      <c r="FC667" s="210"/>
      <c r="FD667" s="210"/>
      <c r="FE667" s="210"/>
      <c r="FF667" s="210"/>
      <c r="FG667" s="210"/>
      <c r="FH667" s="210"/>
      <c r="FI667" s="210"/>
      <c r="FJ667" s="210"/>
      <c r="FK667" s="210"/>
      <c r="FL667" s="210"/>
      <c r="FM667" s="210"/>
      <c r="FN667" s="210"/>
      <c r="FO667" s="210"/>
      <c r="FP667" s="210"/>
      <c r="FQ667" s="210"/>
      <c r="FR667" s="210"/>
      <c r="FS667" s="210"/>
      <c r="FT667" s="210"/>
      <c r="FU667" s="210"/>
      <c r="FV667" s="210"/>
      <c r="FW667" s="210"/>
      <c r="FX667" s="210"/>
      <c r="FY667" s="210"/>
      <c r="FZ667" s="210"/>
      <c r="GA667" s="210"/>
      <c r="GB667" s="210"/>
      <c r="GC667" s="210"/>
      <c r="GD667" s="210"/>
      <c r="GE667" s="210"/>
      <c r="GF667" s="210"/>
      <c r="GG667" s="210"/>
      <c r="GH667" s="210"/>
      <c r="GI667" s="210"/>
      <c r="GJ667" s="210"/>
      <c r="GK667" s="210"/>
      <c r="GL667" s="210"/>
      <c r="GM667" s="210"/>
    </row>
    <row r="668" spans="1:195" s="242" customFormat="1" ht="9.9499999999999993" customHeight="1" thickBot="1" x14ac:dyDescent="0.45">
      <c r="A668" s="59"/>
      <c r="B668" s="59"/>
      <c r="C668" s="59"/>
      <c r="D668" s="59"/>
      <c r="E668" s="59"/>
      <c r="F668" s="59"/>
      <c r="G668" s="500"/>
      <c r="H668" s="501"/>
      <c r="I668" s="501"/>
      <c r="J668" s="501"/>
      <c r="K668" s="501"/>
      <c r="L668" s="501"/>
      <c r="M668" s="501"/>
      <c r="N668" s="501"/>
      <c r="O668" s="501"/>
      <c r="P668" s="501"/>
      <c r="Q668" s="501"/>
      <c r="R668" s="501"/>
      <c r="S668" s="501"/>
      <c r="T668" s="501"/>
      <c r="U668" s="501"/>
      <c r="V668" s="501"/>
      <c r="W668" s="115"/>
      <c r="X668" s="115"/>
      <c r="Y668" s="163"/>
      <c r="Z668" s="485"/>
      <c r="AA668" s="486"/>
      <c r="AB668" s="486"/>
      <c r="AC668" s="486"/>
      <c r="AD668" s="486"/>
      <c r="AE668" s="486"/>
      <c r="AF668" s="486"/>
      <c r="AG668" s="486"/>
      <c r="AH668" s="486"/>
      <c r="AI668" s="486"/>
      <c r="AJ668" s="486"/>
      <c r="AK668" s="486"/>
      <c r="AL668" s="486"/>
      <c r="AM668" s="486"/>
      <c r="AN668" s="486"/>
      <c r="AO668" s="486"/>
      <c r="AP668" s="486"/>
      <c r="AQ668" s="486"/>
      <c r="AR668" s="486"/>
      <c r="AS668" s="486"/>
      <c r="AT668" s="486"/>
      <c r="AU668" s="486"/>
      <c r="AV668" s="486"/>
      <c r="AW668" s="486"/>
      <c r="AX668" s="486"/>
      <c r="AY668" s="486"/>
      <c r="AZ668" s="487"/>
      <c r="BA668" s="172"/>
      <c r="BB668" s="165"/>
      <c r="BC668" s="59"/>
      <c r="BD668" s="59"/>
      <c r="BE668" s="491"/>
      <c r="BF668" s="492"/>
      <c r="BG668" s="494"/>
      <c r="BH668" s="494"/>
      <c r="BI668" s="492"/>
      <c r="BJ668" s="492"/>
      <c r="BK668" s="494"/>
      <c r="BL668" s="497"/>
      <c r="BM668" s="59"/>
      <c r="BN668" s="59"/>
      <c r="BO668" s="59"/>
      <c r="BP668" s="59"/>
      <c r="BQ668" s="59"/>
      <c r="BR668" s="59"/>
      <c r="BS668" s="59"/>
      <c r="BT668" s="59"/>
      <c r="BU668" s="505"/>
      <c r="BV668" s="506"/>
      <c r="BW668" s="506"/>
      <c r="BX668" s="506"/>
      <c r="BY668" s="506"/>
      <c r="BZ668" s="506"/>
      <c r="CA668" s="506"/>
      <c r="CB668" s="506"/>
      <c r="CC668" s="506"/>
      <c r="CD668" s="506"/>
      <c r="CE668" s="506"/>
      <c r="CF668" s="506"/>
      <c r="CG668" s="506"/>
      <c r="CH668" s="506"/>
      <c r="CI668" s="506"/>
      <c r="CJ668" s="506"/>
      <c r="CK668" s="115"/>
      <c r="CL668" s="115"/>
      <c r="CM668" s="163"/>
      <c r="CN668" s="485"/>
      <c r="CO668" s="486"/>
      <c r="CP668" s="486"/>
      <c r="CQ668" s="486"/>
      <c r="CR668" s="486"/>
      <c r="CS668" s="486"/>
      <c r="CT668" s="486"/>
      <c r="CU668" s="486"/>
      <c r="CV668" s="486"/>
      <c r="CW668" s="486"/>
      <c r="CX668" s="486"/>
      <c r="CY668" s="486"/>
      <c r="CZ668" s="486"/>
      <c r="DA668" s="486"/>
      <c r="DB668" s="486"/>
      <c r="DC668" s="486"/>
      <c r="DD668" s="486"/>
      <c r="DE668" s="486"/>
      <c r="DF668" s="486"/>
      <c r="DG668" s="486"/>
      <c r="DH668" s="486"/>
      <c r="DI668" s="486"/>
      <c r="DJ668" s="486"/>
      <c r="DK668" s="486"/>
      <c r="DL668" s="486"/>
      <c r="DM668" s="486"/>
      <c r="DN668" s="487"/>
      <c r="DO668" s="172"/>
      <c r="DP668" s="165"/>
      <c r="DQ668" s="59"/>
      <c r="DR668" s="59"/>
      <c r="DS668" s="491"/>
      <c r="DT668" s="492"/>
      <c r="DU668" s="494"/>
      <c r="DV668" s="494"/>
      <c r="DW668" s="492"/>
      <c r="DX668" s="492"/>
      <c r="DY668" s="494"/>
      <c r="DZ668" s="497"/>
      <c r="EA668" s="59"/>
      <c r="EB668" s="59"/>
      <c r="EC668" s="59"/>
      <c r="ED668" s="190"/>
      <c r="EE668" s="210"/>
      <c r="EF668" s="210"/>
      <c r="EG668" s="210"/>
      <c r="EH668" s="210"/>
      <c r="EI668" s="210"/>
      <c r="EJ668" s="210"/>
      <c r="EK668" s="210"/>
      <c r="EL668" s="210"/>
      <c r="EM668" s="210"/>
      <c r="EN668" s="210"/>
      <c r="EO668" s="210"/>
      <c r="EP668" s="210"/>
      <c r="EQ668" s="210"/>
      <c r="ER668" s="210"/>
      <c r="ES668" s="210"/>
      <c r="ET668" s="210"/>
      <c r="EU668" s="210"/>
      <c r="EV668" s="210"/>
      <c r="EW668" s="210"/>
      <c r="EX668" s="210"/>
      <c r="EY668" s="210"/>
      <c r="EZ668" s="210"/>
      <c r="FA668" s="210"/>
      <c r="FB668" s="210"/>
      <c r="FC668" s="210"/>
      <c r="FD668" s="210"/>
      <c r="FE668" s="210"/>
      <c r="FF668" s="210"/>
      <c r="FG668" s="210"/>
      <c r="FH668" s="210"/>
      <c r="FI668" s="210"/>
      <c r="FJ668" s="210"/>
      <c r="FK668" s="210"/>
      <c r="FL668" s="210"/>
      <c r="FM668" s="210"/>
      <c r="FN668" s="210"/>
      <c r="FO668" s="210"/>
      <c r="FP668" s="210"/>
      <c r="FQ668" s="210"/>
      <c r="FR668" s="210"/>
      <c r="FS668" s="210"/>
      <c r="FT668" s="210"/>
      <c r="FU668" s="210"/>
      <c r="FV668" s="210"/>
      <c r="FW668" s="210"/>
      <c r="FX668" s="210"/>
      <c r="FY668" s="210"/>
      <c r="FZ668" s="210"/>
      <c r="GA668" s="210"/>
      <c r="GB668" s="210"/>
      <c r="GC668" s="210"/>
      <c r="GD668" s="210"/>
      <c r="GE668" s="210"/>
      <c r="GF668" s="210"/>
      <c r="GG668" s="210"/>
      <c r="GH668" s="210"/>
      <c r="GI668" s="210"/>
      <c r="GJ668" s="210"/>
      <c r="GK668" s="210"/>
      <c r="GL668" s="210"/>
      <c r="GM668" s="210"/>
    </row>
    <row r="669" spans="1:195" s="242" customFormat="1" ht="9.9499999999999993" customHeight="1" thickBot="1" x14ac:dyDescent="0.45">
      <c r="A669" s="59"/>
      <c r="B669" s="59"/>
      <c r="C669" s="59"/>
      <c r="D669" s="59"/>
      <c r="E669" s="59"/>
      <c r="F669" s="59"/>
      <c r="G669" s="502"/>
      <c r="H669" s="503"/>
      <c r="I669" s="503"/>
      <c r="J669" s="503"/>
      <c r="K669" s="503"/>
      <c r="L669" s="503"/>
      <c r="M669" s="503"/>
      <c r="N669" s="503"/>
      <c r="O669" s="503"/>
      <c r="P669" s="503"/>
      <c r="Q669" s="503"/>
      <c r="R669" s="503"/>
      <c r="S669" s="503"/>
      <c r="T669" s="503"/>
      <c r="U669" s="503"/>
      <c r="V669" s="503"/>
      <c r="W669" s="117"/>
      <c r="X669" s="117"/>
      <c r="Y669" s="116"/>
      <c r="Z669" s="116"/>
      <c r="AA669" s="111"/>
      <c r="AB669" s="173"/>
      <c r="AC669" s="112"/>
      <c r="AD669" s="173"/>
      <c r="AE669" s="173"/>
      <c r="AF669" s="173"/>
      <c r="AG669" s="173"/>
      <c r="AH669" s="173"/>
      <c r="AI669" s="173"/>
      <c r="AJ669" s="173"/>
      <c r="AK669" s="173"/>
      <c r="AL669" s="173"/>
      <c r="AM669" s="173"/>
      <c r="AN669" s="173"/>
      <c r="AO669" s="173"/>
      <c r="AP669" s="173"/>
      <c r="AQ669" s="173"/>
      <c r="AR669" s="173"/>
      <c r="AS669" s="173"/>
      <c r="AT669" s="173"/>
      <c r="AU669" s="173"/>
      <c r="AV669" s="173"/>
      <c r="AW669" s="173"/>
      <c r="AX669" s="173"/>
      <c r="AY669" s="173"/>
      <c r="AZ669" s="173"/>
      <c r="BA669" s="174"/>
      <c r="BB669" s="165"/>
      <c r="BC669" s="59"/>
      <c r="BD669" s="59"/>
      <c r="BE669" s="59"/>
      <c r="BF669" s="59"/>
      <c r="BG669" s="59"/>
      <c r="BH669" s="59"/>
      <c r="BI669" s="59"/>
      <c r="BJ669" s="59"/>
      <c r="BK669" s="59"/>
      <c r="BL669" s="59"/>
      <c r="BM669" s="59"/>
      <c r="BN669" s="59"/>
      <c r="BO669" s="59"/>
      <c r="BP669" s="59"/>
      <c r="BQ669" s="59"/>
      <c r="BR669" s="59"/>
      <c r="BS669" s="59"/>
      <c r="BT669" s="59"/>
      <c r="BU669" s="507"/>
      <c r="BV669" s="508"/>
      <c r="BW669" s="508"/>
      <c r="BX669" s="508"/>
      <c r="BY669" s="508"/>
      <c r="BZ669" s="508"/>
      <c r="CA669" s="508"/>
      <c r="CB669" s="508"/>
      <c r="CC669" s="508"/>
      <c r="CD669" s="508"/>
      <c r="CE669" s="508"/>
      <c r="CF669" s="508"/>
      <c r="CG669" s="508"/>
      <c r="CH669" s="508"/>
      <c r="CI669" s="508"/>
      <c r="CJ669" s="508"/>
      <c r="CK669" s="117"/>
      <c r="CL669" s="117"/>
      <c r="CM669" s="116"/>
      <c r="CN669" s="116"/>
      <c r="CO669" s="111"/>
      <c r="CP669" s="173"/>
      <c r="CQ669" s="112"/>
      <c r="CR669" s="173"/>
      <c r="CS669" s="173"/>
      <c r="CT669" s="173"/>
      <c r="CU669" s="173"/>
      <c r="CV669" s="173"/>
      <c r="CW669" s="173"/>
      <c r="CX669" s="173"/>
      <c r="CY669" s="173"/>
      <c r="CZ669" s="173"/>
      <c r="DA669" s="173"/>
      <c r="DB669" s="173"/>
      <c r="DC669" s="173"/>
      <c r="DD669" s="173"/>
      <c r="DE669" s="173"/>
      <c r="DF669" s="173"/>
      <c r="DG669" s="173"/>
      <c r="DH669" s="173"/>
      <c r="DI669" s="173"/>
      <c r="DJ669" s="173"/>
      <c r="DK669" s="173"/>
      <c r="DL669" s="173"/>
      <c r="DM669" s="173"/>
      <c r="DN669" s="173"/>
      <c r="DO669" s="174"/>
      <c r="DP669" s="165"/>
      <c r="DQ669" s="59"/>
      <c r="DR669" s="59"/>
      <c r="DS669" s="59"/>
      <c r="DT669" s="59"/>
      <c r="DU669" s="59"/>
      <c r="DV669" s="59"/>
      <c r="DW669" s="59"/>
      <c r="DX669" s="59"/>
      <c r="DY669" s="59"/>
      <c r="DZ669" s="59"/>
      <c r="EA669" s="59"/>
      <c r="EB669" s="59"/>
      <c r="EC669" s="59"/>
      <c r="ED669" s="190"/>
      <c r="EE669" s="210"/>
      <c r="EF669" s="210"/>
      <c r="EG669" s="210"/>
      <c r="EH669" s="210"/>
      <c r="EI669" s="210"/>
      <c r="EJ669" s="210"/>
      <c r="EK669" s="210"/>
      <c r="EL669" s="210"/>
      <c r="EM669" s="210"/>
      <c r="EN669" s="210"/>
      <c r="EO669" s="210"/>
      <c r="EP669" s="210"/>
      <c r="EQ669" s="210"/>
      <c r="ER669" s="210"/>
      <c r="ES669" s="210"/>
      <c r="ET669" s="210"/>
      <c r="EU669" s="210"/>
      <c r="EV669" s="210"/>
      <c r="EW669" s="210"/>
      <c r="EX669" s="210"/>
      <c r="EY669" s="210"/>
      <c r="EZ669" s="210"/>
      <c r="FA669" s="210"/>
      <c r="FB669" s="210"/>
      <c r="FC669" s="210"/>
      <c r="FD669" s="210"/>
      <c r="FE669" s="210"/>
      <c r="FF669" s="210"/>
      <c r="FG669" s="210"/>
      <c r="FH669" s="210"/>
      <c r="FI669" s="210"/>
      <c r="FJ669" s="210"/>
      <c r="FK669" s="210"/>
      <c r="FL669" s="210"/>
      <c r="FM669" s="210"/>
      <c r="FN669" s="210"/>
      <c r="FO669" s="210"/>
      <c r="FP669" s="210"/>
      <c r="FQ669" s="210"/>
      <c r="FR669" s="210"/>
      <c r="FS669" s="210"/>
      <c r="FT669" s="210"/>
      <c r="FU669" s="210"/>
      <c r="FV669" s="210"/>
      <c r="FW669" s="210"/>
      <c r="FX669" s="210"/>
      <c r="FY669" s="210"/>
      <c r="FZ669" s="210"/>
      <c r="GA669" s="210"/>
      <c r="GB669" s="210"/>
      <c r="GC669" s="210"/>
      <c r="GD669" s="210"/>
      <c r="GE669" s="210"/>
      <c r="GF669" s="210"/>
      <c r="GG669" s="210"/>
      <c r="GH669" s="210"/>
      <c r="GI669" s="210"/>
      <c r="GJ669" s="210"/>
      <c r="GK669" s="210"/>
      <c r="GL669" s="210"/>
      <c r="GM669" s="210"/>
    </row>
    <row r="670" spans="1:195" s="242" customFormat="1" ht="26.25" customHeight="1" x14ac:dyDescent="0.4">
      <c r="A670" s="59"/>
      <c r="B670" s="59"/>
      <c r="C670" s="59"/>
      <c r="D670" s="59"/>
      <c r="E670" s="59"/>
      <c r="F670" s="59"/>
      <c r="G670" s="215"/>
      <c r="H670" s="215"/>
      <c r="I670" s="215"/>
      <c r="J670" s="215"/>
      <c r="K670" s="215"/>
      <c r="L670" s="215"/>
      <c r="M670" s="215"/>
      <c r="N670" s="215"/>
      <c r="O670" s="215"/>
      <c r="P670" s="215"/>
      <c r="Q670" s="215"/>
      <c r="R670" s="215"/>
      <c r="S670" s="215"/>
      <c r="T670" s="176"/>
      <c r="U670" s="176"/>
      <c r="V670" s="176"/>
      <c r="W670" s="104"/>
      <c r="X670" s="104"/>
      <c r="Y670" s="104"/>
      <c r="Z670" s="104"/>
      <c r="AA670" s="104"/>
      <c r="AB670" s="165"/>
      <c r="AC670" s="59"/>
      <c r="AD670" s="165"/>
      <c r="AE670" s="165"/>
      <c r="AF670" s="165"/>
      <c r="AG670" s="165"/>
      <c r="AH670" s="165"/>
      <c r="AI670" s="165"/>
      <c r="AJ670" s="165"/>
      <c r="AK670" s="165"/>
      <c r="AL670" s="165"/>
      <c r="AM670" s="165"/>
      <c r="AN670" s="165"/>
      <c r="AO670" s="165"/>
      <c r="AP670" s="165"/>
      <c r="AQ670" s="165"/>
      <c r="AR670" s="165"/>
      <c r="AS670" s="165"/>
      <c r="AT670" s="165"/>
      <c r="AU670" s="165"/>
      <c r="AV670" s="165"/>
      <c r="AW670" s="165"/>
      <c r="AX670" s="165"/>
      <c r="AY670" s="165"/>
      <c r="AZ670" s="165"/>
      <c r="BA670" s="165"/>
      <c r="BB670" s="165"/>
      <c r="BC670" s="59"/>
      <c r="BD670" s="59"/>
      <c r="BE670" s="59"/>
      <c r="BF670" s="59"/>
      <c r="BG670" s="59"/>
      <c r="BH670" s="59"/>
      <c r="BI670" s="59"/>
      <c r="BJ670" s="59"/>
      <c r="BK670" s="59"/>
      <c r="BL670" s="59"/>
      <c r="BM670" s="59"/>
      <c r="BN670" s="59"/>
      <c r="BO670" s="59"/>
      <c r="BP670" s="59"/>
      <c r="BQ670" s="59"/>
      <c r="BR670" s="59"/>
      <c r="BS670" s="59"/>
      <c r="BT670" s="59"/>
      <c r="BU670" s="215"/>
      <c r="BV670" s="215"/>
      <c r="BW670" s="215"/>
      <c r="BX670" s="215"/>
      <c r="BY670" s="215"/>
      <c r="BZ670" s="215"/>
      <c r="CA670" s="215"/>
      <c r="CB670" s="215"/>
      <c r="CC670" s="215"/>
      <c r="CD670" s="215"/>
      <c r="CE670" s="215"/>
      <c r="CF670" s="215"/>
      <c r="CG670" s="215"/>
      <c r="CH670" s="176"/>
      <c r="CI670" s="176"/>
      <c r="CJ670" s="176"/>
      <c r="CK670" s="104"/>
      <c r="CL670" s="104"/>
      <c r="CM670" s="104"/>
      <c r="CN670" s="104"/>
      <c r="CO670" s="104"/>
      <c r="CP670" s="165"/>
      <c r="CQ670" s="59"/>
      <c r="CR670" s="165"/>
      <c r="CS670" s="165"/>
      <c r="CT670" s="165"/>
      <c r="CU670" s="165"/>
      <c r="CV670" s="165"/>
      <c r="CW670" s="165"/>
      <c r="CX670" s="165"/>
      <c r="CY670" s="165"/>
      <c r="CZ670" s="165"/>
      <c r="DA670" s="165"/>
      <c r="DB670" s="165"/>
      <c r="DC670" s="165"/>
      <c r="DD670" s="165"/>
      <c r="DE670" s="165"/>
      <c r="DF670" s="165"/>
      <c r="DG670" s="165"/>
      <c r="DH670" s="165"/>
      <c r="DI670" s="165"/>
      <c r="DJ670" s="165"/>
      <c r="DK670" s="165"/>
      <c r="DL670" s="165"/>
      <c r="DM670" s="165"/>
      <c r="DN670" s="165"/>
      <c r="DO670" s="165"/>
      <c r="DP670" s="165"/>
      <c r="DQ670" s="59"/>
      <c r="DR670" s="59"/>
      <c r="DS670" s="59"/>
      <c r="DT670" s="59"/>
      <c r="DU670" s="59"/>
      <c r="DV670" s="59"/>
      <c r="DW670" s="59"/>
      <c r="DX670" s="59"/>
      <c r="DY670" s="59"/>
      <c r="DZ670" s="59"/>
      <c r="EA670" s="59"/>
      <c r="EB670" s="59"/>
      <c r="EC670" s="59"/>
      <c r="ED670" s="190"/>
      <c r="EE670" s="210"/>
      <c r="EF670" s="210"/>
      <c r="EG670" s="210"/>
      <c r="EH670" s="210"/>
      <c r="EI670" s="210"/>
      <c r="EJ670" s="210"/>
      <c r="EK670" s="210"/>
      <c r="EL670" s="210"/>
      <c r="EM670" s="210"/>
      <c r="EN670" s="210"/>
      <c r="EO670" s="210"/>
      <c r="EP670" s="210"/>
      <c r="EQ670" s="210"/>
      <c r="ER670" s="210"/>
      <c r="ES670" s="210"/>
      <c r="ET670" s="210"/>
      <c r="EU670" s="210"/>
      <c r="EV670" s="210"/>
      <c r="EW670" s="210"/>
      <c r="EX670" s="210"/>
      <c r="EY670" s="210"/>
      <c r="EZ670" s="210"/>
      <c r="FA670" s="210"/>
      <c r="FB670" s="210"/>
      <c r="FC670" s="210"/>
      <c r="FD670" s="210"/>
      <c r="FE670" s="210"/>
      <c r="FF670" s="210"/>
      <c r="FG670" s="210"/>
      <c r="FH670" s="210"/>
      <c r="FI670" s="210"/>
      <c r="FJ670" s="210"/>
      <c r="FK670" s="210"/>
      <c r="FL670" s="210"/>
      <c r="FM670" s="210"/>
      <c r="FN670" s="210"/>
      <c r="FO670" s="210"/>
      <c r="FP670" s="210"/>
      <c r="FQ670" s="210"/>
      <c r="FR670" s="210"/>
      <c r="FS670" s="210"/>
      <c r="FT670" s="210"/>
      <c r="FU670" s="210"/>
      <c r="FV670" s="210"/>
      <c r="FW670" s="210"/>
      <c r="FX670" s="210"/>
      <c r="FY670" s="210"/>
      <c r="FZ670" s="210"/>
      <c r="GA670" s="210"/>
      <c r="GB670" s="210"/>
      <c r="GC670" s="210"/>
      <c r="GD670" s="210"/>
      <c r="GE670" s="210"/>
      <c r="GF670" s="210"/>
      <c r="GG670" s="210"/>
      <c r="GH670" s="210"/>
      <c r="GI670" s="210"/>
      <c r="GJ670" s="210"/>
      <c r="GK670" s="210"/>
      <c r="GL670" s="210"/>
      <c r="GM670" s="210"/>
    </row>
    <row r="671" spans="1:195" s="242" customFormat="1" ht="9" customHeight="1" x14ac:dyDescent="0.4">
      <c r="A671" s="59"/>
      <c r="B671" s="59"/>
      <c r="C671" s="59"/>
      <c r="D671" s="59"/>
      <c r="E671" s="59"/>
      <c r="F671" s="118"/>
      <c r="G671" s="510" t="s">
        <v>427</v>
      </c>
      <c r="H671" s="510"/>
      <c r="I671" s="510"/>
      <c r="J671" s="510"/>
      <c r="K671" s="510"/>
      <c r="L671" s="510"/>
      <c r="M671" s="510"/>
      <c r="N671" s="510"/>
      <c r="O671" s="510"/>
      <c r="P671" s="510"/>
      <c r="Q671" s="510"/>
      <c r="R671" s="510"/>
      <c r="S671" s="510"/>
      <c r="T671" s="510"/>
      <c r="U671" s="216"/>
      <c r="V671" s="216"/>
      <c r="W671" s="119"/>
      <c r="X671" s="119"/>
      <c r="Y671" s="119"/>
      <c r="Z671" s="119"/>
      <c r="AA671" s="120"/>
      <c r="AB671" s="121"/>
      <c r="AC671" s="118"/>
      <c r="AD671" s="121"/>
      <c r="AE671" s="121"/>
      <c r="AF671" s="121"/>
      <c r="AG671" s="121"/>
      <c r="AH671" s="121"/>
      <c r="AI671" s="121"/>
      <c r="AJ671" s="121"/>
      <c r="AK671" s="121"/>
      <c r="AL671" s="121"/>
      <c r="AM671" s="121"/>
      <c r="AN671" s="121"/>
      <c r="AO671" s="121"/>
      <c r="AP671" s="121"/>
      <c r="AQ671" s="121"/>
      <c r="AR671" s="121"/>
      <c r="AS671" s="121"/>
      <c r="AT671" s="121"/>
      <c r="AU671" s="121"/>
      <c r="AV671" s="121"/>
      <c r="AW671" s="121"/>
      <c r="AX671" s="121"/>
      <c r="AY671" s="121"/>
      <c r="AZ671" s="121"/>
      <c r="BA671" s="121"/>
      <c r="BB671" s="121"/>
      <c r="BC671" s="59"/>
      <c r="BD671" s="59"/>
      <c r="BE671" s="59"/>
      <c r="BF671" s="59"/>
      <c r="BG671" s="59"/>
      <c r="BH671" s="59"/>
      <c r="BI671" s="59"/>
      <c r="BJ671" s="59"/>
      <c r="BK671" s="59"/>
      <c r="BL671" s="59"/>
      <c r="BM671" s="59"/>
      <c r="BN671" s="59"/>
      <c r="BO671" s="59"/>
      <c r="BP671" s="59"/>
      <c r="BQ671" s="59"/>
      <c r="BR671" s="59"/>
      <c r="BS671" s="59"/>
      <c r="BT671" s="118"/>
      <c r="BU671" s="510" t="s">
        <v>427</v>
      </c>
      <c r="BV671" s="510"/>
      <c r="BW671" s="510"/>
      <c r="BX671" s="510"/>
      <c r="BY671" s="510"/>
      <c r="BZ671" s="510"/>
      <c r="CA671" s="510"/>
      <c r="CB671" s="510"/>
      <c r="CC671" s="510"/>
      <c r="CD671" s="510"/>
      <c r="CE671" s="510"/>
      <c r="CF671" s="510"/>
      <c r="CG671" s="510"/>
      <c r="CH671" s="510"/>
      <c r="CI671" s="216"/>
      <c r="CJ671" s="216"/>
      <c r="CK671" s="119"/>
      <c r="CL671" s="119"/>
      <c r="CM671" s="119"/>
      <c r="CN671" s="119"/>
      <c r="CO671" s="120"/>
      <c r="CP671" s="121"/>
      <c r="CQ671" s="118"/>
      <c r="CR671" s="121"/>
      <c r="CS671" s="121"/>
      <c r="CT671" s="121"/>
      <c r="CU671" s="121"/>
      <c r="CV671" s="121"/>
      <c r="CW671" s="121"/>
      <c r="CX671" s="121"/>
      <c r="CY671" s="121"/>
      <c r="CZ671" s="121"/>
      <c r="DA671" s="121"/>
      <c r="DB671" s="121"/>
      <c r="DC671" s="121"/>
      <c r="DD671" s="121"/>
      <c r="DE671" s="121"/>
      <c r="DF671" s="121"/>
      <c r="DG671" s="121"/>
      <c r="DH671" s="121"/>
      <c r="DI671" s="121"/>
      <c r="DJ671" s="121"/>
      <c r="DK671" s="121"/>
      <c r="DL671" s="121"/>
      <c r="DM671" s="121"/>
      <c r="DN671" s="121"/>
      <c r="DO671" s="121"/>
      <c r="DP671" s="121"/>
      <c r="DQ671" s="59"/>
      <c r="DR671" s="59"/>
      <c r="DS671" s="59"/>
      <c r="DT671" s="59"/>
      <c r="DU671" s="59"/>
      <c r="DV671" s="59"/>
      <c r="DW671" s="59"/>
      <c r="DX671" s="59"/>
      <c r="DY671" s="59"/>
      <c r="DZ671" s="59"/>
      <c r="EA671" s="59"/>
      <c r="EB671" s="59"/>
      <c r="EC671" s="59"/>
      <c r="ED671" s="190"/>
      <c r="EE671" s="210"/>
      <c r="EF671" s="210"/>
      <c r="EG671" s="210"/>
      <c r="EH671" s="210"/>
      <c r="EI671" s="210"/>
      <c r="EJ671" s="210"/>
      <c r="EK671" s="210"/>
      <c r="EL671" s="210"/>
      <c r="EM671" s="210"/>
      <c r="EN671" s="210"/>
      <c r="EO671" s="210"/>
      <c r="EP671" s="210"/>
      <c r="EQ671" s="210"/>
      <c r="ER671" s="210"/>
      <c r="ES671" s="210"/>
      <c r="ET671" s="210"/>
      <c r="EU671" s="210"/>
      <c r="EV671" s="210"/>
      <c r="EW671" s="210"/>
      <c r="EX671" s="210"/>
      <c r="EY671" s="210"/>
      <c r="EZ671" s="210"/>
      <c r="FA671" s="210"/>
      <c r="FB671" s="210"/>
      <c r="FC671" s="210"/>
      <c r="FD671" s="210"/>
      <c r="FE671" s="210"/>
      <c r="FF671" s="210"/>
      <c r="FG671" s="210"/>
      <c r="FH671" s="210"/>
      <c r="FI671" s="210"/>
      <c r="FJ671" s="210"/>
      <c r="FK671" s="210"/>
      <c r="FL671" s="210"/>
      <c r="FM671" s="210"/>
      <c r="FN671" s="210"/>
      <c r="FO671" s="210"/>
      <c r="FP671" s="210"/>
      <c r="FQ671" s="210"/>
      <c r="FR671" s="210"/>
      <c r="FS671" s="210"/>
      <c r="FT671" s="210"/>
      <c r="FU671" s="210"/>
      <c r="FV671" s="210"/>
      <c r="FW671" s="210"/>
      <c r="FX671" s="210"/>
      <c r="FY671" s="210"/>
      <c r="FZ671" s="210"/>
      <c r="GA671" s="210"/>
      <c r="GB671" s="210"/>
      <c r="GC671" s="210"/>
      <c r="GD671" s="210"/>
      <c r="GE671" s="210"/>
      <c r="GF671" s="210"/>
      <c r="GG671" s="210"/>
      <c r="GH671" s="210"/>
      <c r="GI671" s="210"/>
      <c r="GJ671" s="210"/>
      <c r="GK671" s="210"/>
      <c r="GL671" s="210"/>
      <c r="GM671" s="210"/>
    </row>
    <row r="672" spans="1:195" s="242" customFormat="1" ht="9" customHeight="1" thickBot="1" x14ac:dyDescent="0.45">
      <c r="A672" s="59"/>
      <c r="B672" s="59"/>
      <c r="C672" s="59"/>
      <c r="D672" s="59"/>
      <c r="E672" s="59"/>
      <c r="F672" s="118"/>
      <c r="G672" s="511"/>
      <c r="H672" s="511"/>
      <c r="I672" s="511"/>
      <c r="J672" s="511"/>
      <c r="K672" s="511"/>
      <c r="L672" s="511"/>
      <c r="M672" s="511"/>
      <c r="N672" s="511"/>
      <c r="O672" s="511"/>
      <c r="P672" s="511"/>
      <c r="Q672" s="511"/>
      <c r="R672" s="511"/>
      <c r="S672" s="511"/>
      <c r="T672" s="511"/>
      <c r="U672" s="216"/>
      <c r="V672" s="216"/>
      <c r="W672" s="119"/>
      <c r="X672" s="119"/>
      <c r="Y672" s="119"/>
      <c r="Z672" s="119"/>
      <c r="AA672" s="118"/>
      <c r="AB672" s="118"/>
      <c r="AC672" s="118"/>
      <c r="AD672" s="118"/>
      <c r="AE672" s="118"/>
      <c r="AF672" s="118"/>
      <c r="AG672" s="118"/>
      <c r="AH672" s="118"/>
      <c r="AI672" s="118"/>
      <c r="AJ672" s="118"/>
      <c r="AK672" s="118"/>
      <c r="AL672" s="118"/>
      <c r="AM672" s="118"/>
      <c r="AN672" s="118"/>
      <c r="AO672" s="118"/>
      <c r="AP672" s="118"/>
      <c r="AQ672" s="118"/>
      <c r="AR672" s="118"/>
      <c r="AS672" s="118"/>
      <c r="AT672" s="118"/>
      <c r="AU672" s="118"/>
      <c r="AV672" s="118"/>
      <c r="AW672" s="118"/>
      <c r="AX672" s="118"/>
      <c r="AY672" s="118"/>
      <c r="AZ672" s="118"/>
      <c r="BA672" s="118"/>
      <c r="BB672" s="118"/>
      <c r="BC672" s="59"/>
      <c r="BD672" s="59"/>
      <c r="BE672" s="59"/>
      <c r="BF672" s="59"/>
      <c r="BG672" s="59"/>
      <c r="BH672" s="59"/>
      <c r="BI672" s="59"/>
      <c r="BJ672" s="59"/>
      <c r="BK672" s="59"/>
      <c r="BL672" s="59"/>
      <c r="BM672" s="59"/>
      <c r="BN672" s="59"/>
      <c r="BO672" s="59"/>
      <c r="BP672" s="59"/>
      <c r="BQ672" s="59"/>
      <c r="BR672" s="59"/>
      <c r="BS672" s="59"/>
      <c r="BT672" s="118"/>
      <c r="BU672" s="511"/>
      <c r="BV672" s="511"/>
      <c r="BW672" s="511"/>
      <c r="BX672" s="511"/>
      <c r="BY672" s="511"/>
      <c r="BZ672" s="511"/>
      <c r="CA672" s="511"/>
      <c r="CB672" s="511"/>
      <c r="CC672" s="511"/>
      <c r="CD672" s="511"/>
      <c r="CE672" s="511"/>
      <c r="CF672" s="511"/>
      <c r="CG672" s="511"/>
      <c r="CH672" s="511"/>
      <c r="CI672" s="216"/>
      <c r="CJ672" s="216"/>
      <c r="CK672" s="119"/>
      <c r="CL672" s="119"/>
      <c r="CM672" s="119"/>
      <c r="CN672" s="119"/>
      <c r="CO672" s="118"/>
      <c r="CP672" s="118"/>
      <c r="CQ672" s="118"/>
      <c r="CR672" s="118"/>
      <c r="CS672" s="118"/>
      <c r="CT672" s="118"/>
      <c r="CU672" s="118"/>
      <c r="CV672" s="118"/>
      <c r="CW672" s="118"/>
      <c r="CX672" s="118"/>
      <c r="CY672" s="118"/>
      <c r="CZ672" s="118"/>
      <c r="DA672" s="118"/>
      <c r="DB672" s="118"/>
      <c r="DC672" s="118"/>
      <c r="DD672" s="118"/>
      <c r="DE672" s="118"/>
      <c r="DF672" s="118"/>
      <c r="DG672" s="118"/>
      <c r="DH672" s="118"/>
      <c r="DI672" s="118"/>
      <c r="DJ672" s="118"/>
      <c r="DK672" s="118"/>
      <c r="DL672" s="118"/>
      <c r="DM672" s="118"/>
      <c r="DN672" s="118"/>
      <c r="DO672" s="118"/>
      <c r="DP672" s="118"/>
      <c r="DQ672" s="59"/>
      <c r="DR672" s="59"/>
      <c r="DS672" s="59"/>
      <c r="DT672" s="59"/>
      <c r="DU672" s="59"/>
      <c r="DV672" s="59"/>
      <c r="DW672" s="59"/>
      <c r="DX672" s="59"/>
      <c r="DY672" s="59"/>
      <c r="DZ672" s="59"/>
      <c r="EA672" s="59"/>
      <c r="EB672" s="59"/>
      <c r="EC672" s="59"/>
      <c r="ED672" s="190"/>
      <c r="EE672" s="210"/>
      <c r="EF672" s="210"/>
      <c r="EG672" s="210"/>
      <c r="EH672" s="210"/>
      <c r="EI672" s="210"/>
      <c r="EJ672" s="210"/>
      <c r="EK672" s="210"/>
      <c r="EL672" s="210"/>
      <c r="EM672" s="210"/>
      <c r="EN672" s="210"/>
      <c r="EO672" s="210"/>
      <c r="EP672" s="210"/>
      <c r="EQ672" s="210"/>
      <c r="ER672" s="210"/>
      <c r="ES672" s="210"/>
      <c r="ET672" s="210"/>
      <c r="EU672" s="210"/>
      <c r="EV672" s="210"/>
      <c r="EW672" s="210"/>
      <c r="EX672" s="210"/>
      <c r="EY672" s="210"/>
      <c r="EZ672" s="210"/>
      <c r="FA672" s="210"/>
      <c r="FB672" s="210"/>
      <c r="FC672" s="210"/>
      <c r="FD672" s="210"/>
      <c r="FE672" s="210"/>
      <c r="FF672" s="210"/>
      <c r="FG672" s="210"/>
      <c r="FH672" s="210"/>
      <c r="FI672" s="210"/>
      <c r="FJ672" s="210"/>
      <c r="FK672" s="210"/>
      <c r="FL672" s="210"/>
      <c r="FM672" s="210"/>
      <c r="FN672" s="210"/>
      <c r="FO672" s="210"/>
      <c r="FP672" s="210"/>
      <c r="FQ672" s="210"/>
      <c r="FR672" s="210"/>
      <c r="FS672" s="210"/>
      <c r="FT672" s="210"/>
      <c r="FU672" s="210"/>
      <c r="FV672" s="210"/>
      <c r="FW672" s="210"/>
      <c r="FX672" s="210"/>
      <c r="FY672" s="210"/>
      <c r="FZ672" s="210"/>
      <c r="GA672" s="210"/>
      <c r="GB672" s="210"/>
      <c r="GC672" s="210"/>
      <c r="GD672" s="210"/>
      <c r="GE672" s="210"/>
      <c r="GF672" s="210"/>
      <c r="GG672" s="210"/>
      <c r="GH672" s="210"/>
      <c r="GI672" s="210"/>
      <c r="GJ672" s="210"/>
      <c r="GK672" s="210"/>
      <c r="GL672" s="210"/>
      <c r="GM672" s="210"/>
    </row>
    <row r="673" spans="1:195" s="242" customFormat="1" ht="9.9499999999999993" customHeight="1" thickBot="1" x14ac:dyDescent="0.45">
      <c r="A673" s="59"/>
      <c r="B673" s="59"/>
      <c r="C673" s="59"/>
      <c r="D673" s="59"/>
      <c r="E673" s="59"/>
      <c r="F673" s="118"/>
      <c r="G673" s="498" t="s">
        <v>428</v>
      </c>
      <c r="H673" s="504"/>
      <c r="I673" s="504"/>
      <c r="J673" s="504"/>
      <c r="K673" s="504"/>
      <c r="L673" s="504"/>
      <c r="M673" s="504"/>
      <c r="N673" s="504"/>
      <c r="O673" s="504"/>
      <c r="P673" s="504"/>
      <c r="Q673" s="504"/>
      <c r="R673" s="504"/>
      <c r="S673" s="504"/>
      <c r="T673" s="504"/>
      <c r="U673" s="504"/>
      <c r="V673" s="504"/>
      <c r="W673" s="122"/>
      <c r="X673" s="122"/>
      <c r="Y673" s="113"/>
      <c r="Z673" s="113"/>
      <c r="AA673" s="106"/>
      <c r="AB673" s="107"/>
      <c r="AC673" s="107"/>
      <c r="AD673" s="107"/>
      <c r="AE673" s="107"/>
      <c r="AF673" s="107"/>
      <c r="AG673" s="107"/>
      <c r="AH673" s="107"/>
      <c r="AI673" s="107"/>
      <c r="AJ673" s="107"/>
      <c r="AK673" s="107"/>
      <c r="AL673" s="107"/>
      <c r="AM673" s="107"/>
      <c r="AN673" s="107"/>
      <c r="AO673" s="107"/>
      <c r="AP673" s="107"/>
      <c r="AQ673" s="107"/>
      <c r="AR673" s="107"/>
      <c r="AS673" s="107"/>
      <c r="AT673" s="107"/>
      <c r="AU673" s="107"/>
      <c r="AV673" s="107"/>
      <c r="AW673" s="107"/>
      <c r="AX673" s="107"/>
      <c r="AY673" s="107"/>
      <c r="AZ673" s="107"/>
      <c r="BA673" s="108"/>
      <c r="BB673" s="118"/>
      <c r="BC673" s="59"/>
      <c r="BD673" s="59"/>
      <c r="BE673" s="59"/>
      <c r="BF673" s="59"/>
      <c r="BG673" s="59"/>
      <c r="BH673" s="59"/>
      <c r="BI673" s="59"/>
      <c r="BJ673" s="59"/>
      <c r="BK673" s="59"/>
      <c r="BL673" s="59"/>
      <c r="BM673" s="59"/>
      <c r="BN673" s="59"/>
      <c r="BO673" s="59"/>
      <c r="BP673" s="59"/>
      <c r="BQ673" s="59"/>
      <c r="BR673" s="59"/>
      <c r="BS673" s="59"/>
      <c r="BT673" s="118"/>
      <c r="BU673" s="498" t="s">
        <v>428</v>
      </c>
      <c r="BV673" s="504"/>
      <c r="BW673" s="504"/>
      <c r="BX673" s="504"/>
      <c r="BY673" s="504"/>
      <c r="BZ673" s="504"/>
      <c r="CA673" s="504"/>
      <c r="CB673" s="504"/>
      <c r="CC673" s="504"/>
      <c r="CD673" s="504"/>
      <c r="CE673" s="504"/>
      <c r="CF673" s="504"/>
      <c r="CG673" s="504"/>
      <c r="CH673" s="504"/>
      <c r="CI673" s="504"/>
      <c r="CJ673" s="504"/>
      <c r="CK673" s="122"/>
      <c r="CL673" s="122"/>
      <c r="CM673" s="113"/>
      <c r="CN673" s="113"/>
      <c r="CO673" s="106"/>
      <c r="CP673" s="107"/>
      <c r="CQ673" s="107"/>
      <c r="CR673" s="107"/>
      <c r="CS673" s="107"/>
      <c r="CT673" s="107"/>
      <c r="CU673" s="107"/>
      <c r="CV673" s="107"/>
      <c r="CW673" s="107"/>
      <c r="CX673" s="107"/>
      <c r="CY673" s="107"/>
      <c r="CZ673" s="107"/>
      <c r="DA673" s="107"/>
      <c r="DB673" s="107"/>
      <c r="DC673" s="107"/>
      <c r="DD673" s="107"/>
      <c r="DE673" s="107"/>
      <c r="DF673" s="107"/>
      <c r="DG673" s="107"/>
      <c r="DH673" s="107"/>
      <c r="DI673" s="107"/>
      <c r="DJ673" s="107"/>
      <c r="DK673" s="107"/>
      <c r="DL673" s="107"/>
      <c r="DM673" s="107"/>
      <c r="DN673" s="107"/>
      <c r="DO673" s="108"/>
      <c r="DP673" s="118"/>
      <c r="DQ673" s="59"/>
      <c r="DR673" s="59"/>
      <c r="DS673" s="59"/>
      <c r="DT673" s="59"/>
      <c r="DU673" s="59"/>
      <c r="DV673" s="59"/>
      <c r="DW673" s="59"/>
      <c r="DX673" s="59"/>
      <c r="DY673" s="59"/>
      <c r="DZ673" s="59"/>
      <c r="EA673" s="59"/>
      <c r="EB673" s="59"/>
      <c r="EC673" s="59"/>
      <c r="ED673" s="190"/>
      <c r="EE673" s="210"/>
      <c r="EF673" s="210"/>
      <c r="EG673" s="210"/>
      <c r="EH673" s="210"/>
      <c r="EI673" s="210"/>
      <c r="EJ673" s="210"/>
      <c r="EK673" s="210"/>
      <c r="EL673" s="210"/>
      <c r="EM673" s="210"/>
      <c r="EN673" s="210"/>
      <c r="EO673" s="210"/>
      <c r="EP673" s="210"/>
      <c r="EQ673" s="210"/>
      <c r="ER673" s="210"/>
      <c r="ES673" s="210"/>
      <c r="ET673" s="210"/>
      <c r="EU673" s="210"/>
      <c r="EV673" s="210"/>
      <c r="EW673" s="210"/>
      <c r="EX673" s="210"/>
      <c r="EY673" s="210"/>
      <c r="EZ673" s="210"/>
      <c r="FA673" s="210"/>
      <c r="FB673" s="210"/>
      <c r="FC673" s="210"/>
      <c r="FD673" s="210"/>
      <c r="FE673" s="210"/>
      <c r="FF673" s="210"/>
      <c r="FG673" s="210"/>
      <c r="FH673" s="210"/>
      <c r="FI673" s="210"/>
      <c r="FJ673" s="210"/>
      <c r="FK673" s="210"/>
      <c r="FL673" s="210"/>
      <c r="FM673" s="210"/>
      <c r="FN673" s="210"/>
      <c r="FO673" s="210"/>
      <c r="FP673" s="210"/>
      <c r="FQ673" s="210"/>
      <c r="FR673" s="210"/>
      <c r="FS673" s="210"/>
      <c r="FT673" s="210"/>
      <c r="FU673" s="210"/>
      <c r="FV673" s="210"/>
      <c r="FW673" s="210"/>
      <c r="FX673" s="210"/>
      <c r="FY673" s="210"/>
      <c r="FZ673" s="210"/>
      <c r="GA673" s="210"/>
      <c r="GB673" s="210"/>
      <c r="GC673" s="210"/>
      <c r="GD673" s="210"/>
      <c r="GE673" s="210"/>
      <c r="GF673" s="210"/>
      <c r="GG673" s="210"/>
      <c r="GH673" s="210"/>
      <c r="GI673" s="210"/>
      <c r="GJ673" s="210"/>
      <c r="GK673" s="210"/>
      <c r="GL673" s="210"/>
      <c r="GM673" s="210"/>
    </row>
    <row r="674" spans="1:195" s="242" customFormat="1" ht="9.9499999999999993" customHeight="1" x14ac:dyDescent="0.4">
      <c r="A674" s="59"/>
      <c r="B674" s="59"/>
      <c r="C674" s="59"/>
      <c r="D674" s="59"/>
      <c r="E674" s="59"/>
      <c r="F674" s="118"/>
      <c r="G674" s="505"/>
      <c r="H674" s="506"/>
      <c r="I674" s="506"/>
      <c r="J674" s="506"/>
      <c r="K674" s="506"/>
      <c r="L674" s="506"/>
      <c r="M674" s="506"/>
      <c r="N674" s="506"/>
      <c r="O674" s="506"/>
      <c r="P674" s="506"/>
      <c r="Q674" s="506"/>
      <c r="R674" s="506"/>
      <c r="S674" s="506"/>
      <c r="T674" s="506"/>
      <c r="U674" s="506"/>
      <c r="V674" s="506"/>
      <c r="W674" s="123"/>
      <c r="X674" s="123"/>
      <c r="Y674" s="163"/>
      <c r="Z674" s="479" t="s">
        <v>429</v>
      </c>
      <c r="AA674" s="480"/>
      <c r="AB674" s="480"/>
      <c r="AC674" s="480"/>
      <c r="AD674" s="480"/>
      <c r="AE674" s="480"/>
      <c r="AF674" s="480"/>
      <c r="AG674" s="480"/>
      <c r="AH674" s="480"/>
      <c r="AI674" s="480"/>
      <c r="AJ674" s="480"/>
      <c r="AK674" s="480"/>
      <c r="AL674" s="480"/>
      <c r="AM674" s="480"/>
      <c r="AN674" s="480"/>
      <c r="AO674" s="480"/>
      <c r="AP674" s="480"/>
      <c r="AQ674" s="480"/>
      <c r="AR674" s="480"/>
      <c r="AS674" s="480"/>
      <c r="AT674" s="480"/>
      <c r="AU674" s="480"/>
      <c r="AV674" s="480"/>
      <c r="AW674" s="480"/>
      <c r="AX674" s="480"/>
      <c r="AY674" s="480"/>
      <c r="AZ674" s="481"/>
      <c r="BA674" s="109"/>
      <c r="BB674" s="118"/>
      <c r="BC674" s="59"/>
      <c r="BD674" s="59"/>
      <c r="BE674" s="488"/>
      <c r="BF674" s="489"/>
      <c r="BG674" s="493" t="s">
        <v>86</v>
      </c>
      <c r="BH674" s="493"/>
      <c r="BI674" s="489"/>
      <c r="BJ674" s="489"/>
      <c r="BK674" s="493" t="s">
        <v>87</v>
      </c>
      <c r="BL674" s="495"/>
      <c r="BM674" s="59"/>
      <c r="BN674" s="59"/>
      <c r="BO674" s="59"/>
      <c r="BP674" s="59"/>
      <c r="BQ674" s="59"/>
      <c r="BR674" s="59"/>
      <c r="BS674" s="59"/>
      <c r="BT674" s="118"/>
      <c r="BU674" s="505"/>
      <c r="BV674" s="506"/>
      <c r="BW674" s="506"/>
      <c r="BX674" s="506"/>
      <c r="BY674" s="506"/>
      <c r="BZ674" s="506"/>
      <c r="CA674" s="506"/>
      <c r="CB674" s="506"/>
      <c r="CC674" s="506"/>
      <c r="CD674" s="506"/>
      <c r="CE674" s="506"/>
      <c r="CF674" s="506"/>
      <c r="CG674" s="506"/>
      <c r="CH674" s="506"/>
      <c r="CI674" s="506"/>
      <c r="CJ674" s="506"/>
      <c r="CK674" s="123"/>
      <c r="CL674" s="123"/>
      <c r="CM674" s="163"/>
      <c r="CN674" s="479" t="s">
        <v>429</v>
      </c>
      <c r="CO674" s="480"/>
      <c r="CP674" s="480"/>
      <c r="CQ674" s="480"/>
      <c r="CR674" s="480"/>
      <c r="CS674" s="480"/>
      <c r="CT674" s="480"/>
      <c r="CU674" s="480"/>
      <c r="CV674" s="480"/>
      <c r="CW674" s="480"/>
      <c r="CX674" s="480"/>
      <c r="CY674" s="480"/>
      <c r="CZ674" s="480"/>
      <c r="DA674" s="480"/>
      <c r="DB674" s="480"/>
      <c r="DC674" s="480"/>
      <c r="DD674" s="480"/>
      <c r="DE674" s="480"/>
      <c r="DF674" s="480"/>
      <c r="DG674" s="480"/>
      <c r="DH674" s="480"/>
      <c r="DI674" s="480"/>
      <c r="DJ674" s="480"/>
      <c r="DK674" s="480"/>
      <c r="DL674" s="480"/>
      <c r="DM674" s="480"/>
      <c r="DN674" s="481"/>
      <c r="DO674" s="109"/>
      <c r="DP674" s="118"/>
      <c r="DQ674" s="59"/>
      <c r="DR674" s="59"/>
      <c r="DS674" s="488">
        <v>8</v>
      </c>
      <c r="DT674" s="489"/>
      <c r="DU674" s="493" t="s">
        <v>86</v>
      </c>
      <c r="DV674" s="493"/>
      <c r="DW674" s="489">
        <v>1</v>
      </c>
      <c r="DX674" s="489"/>
      <c r="DY674" s="493" t="s">
        <v>87</v>
      </c>
      <c r="DZ674" s="495"/>
      <c r="EA674" s="59"/>
      <c r="EB674" s="59"/>
      <c r="EC674" s="59"/>
      <c r="ED674" s="190"/>
      <c r="EE674" s="210"/>
      <c r="EF674" s="210"/>
      <c r="EG674" s="210"/>
      <c r="EH674" s="210"/>
      <c r="EI674" s="210"/>
      <c r="EJ674" s="210"/>
      <c r="EK674" s="210"/>
      <c r="EL674" s="210"/>
      <c r="EM674" s="210"/>
      <c r="EN674" s="210"/>
      <c r="EO674" s="210"/>
      <c r="EP674" s="210"/>
      <c r="EQ674" s="210"/>
      <c r="ER674" s="210"/>
      <c r="ES674" s="210"/>
      <c r="ET674" s="210"/>
      <c r="EU674" s="210"/>
      <c r="EV674" s="210"/>
      <c r="EW674" s="210"/>
      <c r="EX674" s="210"/>
      <c r="EY674" s="210"/>
      <c r="EZ674" s="210"/>
      <c r="FA674" s="210"/>
      <c r="FB674" s="210"/>
      <c r="FC674" s="210"/>
      <c r="FD674" s="210"/>
      <c r="FE674" s="210"/>
      <c r="FF674" s="210"/>
      <c r="FG674" s="210"/>
      <c r="FH674" s="210"/>
      <c r="FI674" s="210"/>
      <c r="FJ674" s="210"/>
      <c r="FK674" s="210"/>
      <c r="FL674" s="210"/>
      <c r="FM674" s="210"/>
      <c r="FN674" s="210"/>
      <c r="FO674" s="210"/>
      <c r="FP674" s="210"/>
      <c r="FQ674" s="210"/>
      <c r="FR674" s="210"/>
      <c r="FS674" s="210"/>
      <c r="FT674" s="210"/>
      <c r="FU674" s="210"/>
      <c r="FV674" s="210"/>
      <c r="FW674" s="210"/>
      <c r="FX674" s="210"/>
      <c r="FY674" s="210"/>
      <c r="FZ674" s="210"/>
      <c r="GA674" s="210"/>
      <c r="GB674" s="210"/>
      <c r="GC674" s="210"/>
      <c r="GD674" s="210"/>
      <c r="GE674" s="210"/>
      <c r="GF674" s="210"/>
      <c r="GG674" s="210"/>
      <c r="GH674" s="210"/>
      <c r="GI674" s="210"/>
      <c r="GJ674" s="210"/>
      <c r="GK674" s="210"/>
      <c r="GL674" s="210"/>
      <c r="GM674" s="210"/>
    </row>
    <row r="675" spans="1:195" s="242" customFormat="1" ht="9.9499999999999993" customHeight="1" x14ac:dyDescent="0.4">
      <c r="A675" s="59"/>
      <c r="B675" s="59"/>
      <c r="C675" s="59"/>
      <c r="D675" s="59"/>
      <c r="E675" s="59"/>
      <c r="F675" s="118"/>
      <c r="G675" s="505"/>
      <c r="H675" s="506"/>
      <c r="I675" s="506"/>
      <c r="J675" s="506"/>
      <c r="K675" s="506"/>
      <c r="L675" s="506"/>
      <c r="M675" s="506"/>
      <c r="N675" s="506"/>
      <c r="O675" s="506"/>
      <c r="P675" s="506"/>
      <c r="Q675" s="506"/>
      <c r="R675" s="506"/>
      <c r="S675" s="506"/>
      <c r="T675" s="506"/>
      <c r="U675" s="506"/>
      <c r="V675" s="506"/>
      <c r="W675" s="123"/>
      <c r="X675" s="123"/>
      <c r="Y675" s="163"/>
      <c r="Z675" s="482"/>
      <c r="AA675" s="483"/>
      <c r="AB675" s="483"/>
      <c r="AC675" s="483"/>
      <c r="AD675" s="483"/>
      <c r="AE675" s="483"/>
      <c r="AF675" s="483"/>
      <c r="AG675" s="483"/>
      <c r="AH675" s="483"/>
      <c r="AI675" s="483"/>
      <c r="AJ675" s="483"/>
      <c r="AK675" s="483"/>
      <c r="AL675" s="483"/>
      <c r="AM675" s="483"/>
      <c r="AN675" s="483"/>
      <c r="AO675" s="483"/>
      <c r="AP675" s="483"/>
      <c r="AQ675" s="483"/>
      <c r="AR675" s="483"/>
      <c r="AS675" s="483"/>
      <c r="AT675" s="483"/>
      <c r="AU675" s="483"/>
      <c r="AV675" s="483"/>
      <c r="AW675" s="483"/>
      <c r="AX675" s="483"/>
      <c r="AY675" s="483"/>
      <c r="AZ675" s="484"/>
      <c r="BA675" s="172"/>
      <c r="BB675" s="121"/>
      <c r="BC675" s="59"/>
      <c r="BD675" s="59"/>
      <c r="BE675" s="490"/>
      <c r="BF675" s="372"/>
      <c r="BG675" s="375"/>
      <c r="BH675" s="375"/>
      <c r="BI675" s="372"/>
      <c r="BJ675" s="372"/>
      <c r="BK675" s="375"/>
      <c r="BL675" s="496"/>
      <c r="BM675" s="59"/>
      <c r="BN675" s="59"/>
      <c r="BO675" s="59"/>
      <c r="BP675" s="59"/>
      <c r="BQ675" s="59"/>
      <c r="BR675" s="59"/>
      <c r="BS675" s="59"/>
      <c r="BT675" s="118"/>
      <c r="BU675" s="505"/>
      <c r="BV675" s="506"/>
      <c r="BW675" s="506"/>
      <c r="BX675" s="506"/>
      <c r="BY675" s="506"/>
      <c r="BZ675" s="506"/>
      <c r="CA675" s="506"/>
      <c r="CB675" s="506"/>
      <c r="CC675" s="506"/>
      <c r="CD675" s="506"/>
      <c r="CE675" s="506"/>
      <c r="CF675" s="506"/>
      <c r="CG675" s="506"/>
      <c r="CH675" s="506"/>
      <c r="CI675" s="506"/>
      <c r="CJ675" s="506"/>
      <c r="CK675" s="123"/>
      <c r="CL675" s="123"/>
      <c r="CM675" s="163"/>
      <c r="CN675" s="482"/>
      <c r="CO675" s="483"/>
      <c r="CP675" s="483"/>
      <c r="CQ675" s="483"/>
      <c r="CR675" s="483"/>
      <c r="CS675" s="483"/>
      <c r="CT675" s="483"/>
      <c r="CU675" s="483"/>
      <c r="CV675" s="483"/>
      <c r="CW675" s="483"/>
      <c r="CX675" s="483"/>
      <c r="CY675" s="483"/>
      <c r="CZ675" s="483"/>
      <c r="DA675" s="483"/>
      <c r="DB675" s="483"/>
      <c r="DC675" s="483"/>
      <c r="DD675" s="483"/>
      <c r="DE675" s="483"/>
      <c r="DF675" s="483"/>
      <c r="DG675" s="483"/>
      <c r="DH675" s="483"/>
      <c r="DI675" s="483"/>
      <c r="DJ675" s="483"/>
      <c r="DK675" s="483"/>
      <c r="DL675" s="483"/>
      <c r="DM675" s="483"/>
      <c r="DN675" s="484"/>
      <c r="DO675" s="172"/>
      <c r="DP675" s="121"/>
      <c r="DQ675" s="59"/>
      <c r="DR675" s="59"/>
      <c r="DS675" s="490"/>
      <c r="DT675" s="372"/>
      <c r="DU675" s="375"/>
      <c r="DV675" s="375"/>
      <c r="DW675" s="372"/>
      <c r="DX675" s="372"/>
      <c r="DY675" s="375"/>
      <c r="DZ675" s="496"/>
      <c r="EA675" s="59"/>
      <c r="EB675" s="59"/>
      <c r="EC675" s="59"/>
      <c r="ED675" s="190"/>
      <c r="EE675" s="210"/>
      <c r="EF675" s="210"/>
      <c r="EG675" s="210"/>
      <c r="EH675" s="210"/>
      <c r="EI675" s="210"/>
      <c r="EJ675" s="210"/>
      <c r="EK675" s="210"/>
      <c r="EL675" s="210"/>
      <c r="EM675" s="210"/>
      <c r="EN675" s="210"/>
      <c r="EO675" s="210"/>
      <c r="EP675" s="210"/>
      <c r="EQ675" s="210"/>
      <c r="ER675" s="210"/>
      <c r="ES675" s="210"/>
      <c r="ET675" s="210"/>
      <c r="EU675" s="210"/>
      <c r="EV675" s="210"/>
      <c r="EW675" s="210"/>
      <c r="EX675" s="210"/>
      <c r="EY675" s="210"/>
      <c r="EZ675" s="210"/>
      <c r="FA675" s="210"/>
      <c r="FB675" s="210"/>
      <c r="FC675" s="210"/>
      <c r="FD675" s="210"/>
      <c r="FE675" s="210"/>
      <c r="FF675" s="210"/>
      <c r="FG675" s="210"/>
      <c r="FH675" s="210"/>
      <c r="FI675" s="210"/>
      <c r="FJ675" s="210"/>
      <c r="FK675" s="210"/>
      <c r="FL675" s="210"/>
      <c r="FM675" s="210"/>
      <c r="FN675" s="210"/>
      <c r="FO675" s="210"/>
      <c r="FP675" s="210"/>
      <c r="FQ675" s="210"/>
      <c r="FR675" s="210"/>
      <c r="FS675" s="210"/>
      <c r="FT675" s="210"/>
      <c r="FU675" s="210"/>
      <c r="FV675" s="210"/>
      <c r="FW675" s="210"/>
      <c r="FX675" s="210"/>
      <c r="FY675" s="210"/>
      <c r="FZ675" s="210"/>
      <c r="GA675" s="210"/>
      <c r="GB675" s="210"/>
      <c r="GC675" s="210"/>
      <c r="GD675" s="210"/>
      <c r="GE675" s="210"/>
      <c r="GF675" s="210"/>
      <c r="GG675" s="210"/>
      <c r="GH675" s="210"/>
      <c r="GI675" s="210"/>
      <c r="GJ675" s="210"/>
      <c r="GK675" s="210"/>
      <c r="GL675" s="210"/>
      <c r="GM675" s="210"/>
    </row>
    <row r="676" spans="1:195" s="242" customFormat="1" ht="9.9499999999999993" customHeight="1" thickBot="1" x14ac:dyDescent="0.45">
      <c r="A676" s="59"/>
      <c r="B676" s="59"/>
      <c r="C676" s="59"/>
      <c r="D676" s="59"/>
      <c r="E676" s="59"/>
      <c r="F676" s="118"/>
      <c r="G676" s="505"/>
      <c r="H676" s="506"/>
      <c r="I676" s="506"/>
      <c r="J676" s="506"/>
      <c r="K676" s="506"/>
      <c r="L676" s="506"/>
      <c r="M676" s="506"/>
      <c r="N676" s="506"/>
      <c r="O676" s="506"/>
      <c r="P676" s="506"/>
      <c r="Q676" s="506"/>
      <c r="R676" s="506"/>
      <c r="S676" s="506"/>
      <c r="T676" s="506"/>
      <c r="U676" s="506"/>
      <c r="V676" s="506"/>
      <c r="W676" s="123"/>
      <c r="X676" s="123"/>
      <c r="Y676" s="163"/>
      <c r="Z676" s="485"/>
      <c r="AA676" s="486"/>
      <c r="AB676" s="486"/>
      <c r="AC676" s="486"/>
      <c r="AD676" s="486"/>
      <c r="AE676" s="486"/>
      <c r="AF676" s="486"/>
      <c r="AG676" s="486"/>
      <c r="AH676" s="486"/>
      <c r="AI676" s="486"/>
      <c r="AJ676" s="486"/>
      <c r="AK676" s="486"/>
      <c r="AL676" s="486"/>
      <c r="AM676" s="486"/>
      <c r="AN676" s="486"/>
      <c r="AO676" s="486"/>
      <c r="AP676" s="486"/>
      <c r="AQ676" s="486"/>
      <c r="AR676" s="486"/>
      <c r="AS676" s="486"/>
      <c r="AT676" s="486"/>
      <c r="AU676" s="486"/>
      <c r="AV676" s="486"/>
      <c r="AW676" s="486"/>
      <c r="AX676" s="486"/>
      <c r="AY676" s="486"/>
      <c r="AZ676" s="487"/>
      <c r="BA676" s="172"/>
      <c r="BB676" s="121"/>
      <c r="BC676" s="59"/>
      <c r="BD676" s="59"/>
      <c r="BE676" s="491"/>
      <c r="BF676" s="492"/>
      <c r="BG676" s="494"/>
      <c r="BH676" s="494"/>
      <c r="BI676" s="492"/>
      <c r="BJ676" s="492"/>
      <c r="BK676" s="494"/>
      <c r="BL676" s="497"/>
      <c r="BM676" s="59"/>
      <c r="BN676" s="59"/>
      <c r="BO676" s="59"/>
      <c r="BP676" s="59"/>
      <c r="BQ676" s="59"/>
      <c r="BR676" s="59"/>
      <c r="BS676" s="59"/>
      <c r="BT676" s="118"/>
      <c r="BU676" s="505"/>
      <c r="BV676" s="506"/>
      <c r="BW676" s="506"/>
      <c r="BX676" s="506"/>
      <c r="BY676" s="506"/>
      <c r="BZ676" s="506"/>
      <c r="CA676" s="506"/>
      <c r="CB676" s="506"/>
      <c r="CC676" s="506"/>
      <c r="CD676" s="506"/>
      <c r="CE676" s="506"/>
      <c r="CF676" s="506"/>
      <c r="CG676" s="506"/>
      <c r="CH676" s="506"/>
      <c r="CI676" s="506"/>
      <c r="CJ676" s="506"/>
      <c r="CK676" s="123"/>
      <c r="CL676" s="123"/>
      <c r="CM676" s="163"/>
      <c r="CN676" s="485"/>
      <c r="CO676" s="486"/>
      <c r="CP676" s="486"/>
      <c r="CQ676" s="486"/>
      <c r="CR676" s="486"/>
      <c r="CS676" s="486"/>
      <c r="CT676" s="486"/>
      <c r="CU676" s="486"/>
      <c r="CV676" s="486"/>
      <c r="CW676" s="486"/>
      <c r="CX676" s="486"/>
      <c r="CY676" s="486"/>
      <c r="CZ676" s="486"/>
      <c r="DA676" s="486"/>
      <c r="DB676" s="486"/>
      <c r="DC676" s="486"/>
      <c r="DD676" s="486"/>
      <c r="DE676" s="486"/>
      <c r="DF676" s="486"/>
      <c r="DG676" s="486"/>
      <c r="DH676" s="486"/>
      <c r="DI676" s="486"/>
      <c r="DJ676" s="486"/>
      <c r="DK676" s="486"/>
      <c r="DL676" s="486"/>
      <c r="DM676" s="486"/>
      <c r="DN676" s="487"/>
      <c r="DO676" s="172"/>
      <c r="DP676" s="121"/>
      <c r="DQ676" s="59"/>
      <c r="DR676" s="59"/>
      <c r="DS676" s="491"/>
      <c r="DT676" s="492"/>
      <c r="DU676" s="494"/>
      <c r="DV676" s="494"/>
      <c r="DW676" s="492"/>
      <c r="DX676" s="492"/>
      <c r="DY676" s="494"/>
      <c r="DZ676" s="497"/>
      <c r="EA676" s="59"/>
      <c r="EB676" s="59"/>
      <c r="EC676" s="59"/>
      <c r="ED676" s="190"/>
      <c r="EE676" s="210"/>
      <c r="EF676" s="210"/>
      <c r="EG676" s="210"/>
      <c r="EH676" s="210"/>
      <c r="EI676" s="210"/>
      <c r="EJ676" s="210"/>
      <c r="EK676" s="210"/>
      <c r="EL676" s="210"/>
      <c r="EM676" s="210"/>
      <c r="EN676" s="210"/>
      <c r="EO676" s="210"/>
      <c r="EP676" s="210"/>
      <c r="EQ676" s="210"/>
      <c r="ER676" s="210"/>
      <c r="ES676" s="210"/>
      <c r="ET676" s="210"/>
      <c r="EU676" s="210"/>
      <c r="EV676" s="210"/>
      <c r="EW676" s="210"/>
      <c r="EX676" s="210"/>
      <c r="EY676" s="210"/>
      <c r="EZ676" s="210"/>
      <c r="FA676" s="210"/>
      <c r="FB676" s="210"/>
      <c r="FC676" s="210"/>
      <c r="FD676" s="210"/>
      <c r="FE676" s="210"/>
      <c r="FF676" s="210"/>
      <c r="FG676" s="210"/>
      <c r="FH676" s="210"/>
      <c r="FI676" s="210"/>
      <c r="FJ676" s="210"/>
      <c r="FK676" s="210"/>
      <c r="FL676" s="210"/>
      <c r="FM676" s="210"/>
      <c r="FN676" s="210"/>
      <c r="FO676" s="210"/>
      <c r="FP676" s="210"/>
      <c r="FQ676" s="210"/>
      <c r="FR676" s="210"/>
      <c r="FS676" s="210"/>
      <c r="FT676" s="210"/>
      <c r="FU676" s="210"/>
      <c r="FV676" s="210"/>
      <c r="FW676" s="210"/>
      <c r="FX676" s="210"/>
      <c r="FY676" s="210"/>
      <c r="FZ676" s="210"/>
      <c r="GA676" s="210"/>
      <c r="GB676" s="210"/>
      <c r="GC676" s="210"/>
      <c r="GD676" s="210"/>
      <c r="GE676" s="210"/>
      <c r="GF676" s="210"/>
      <c r="GG676" s="210"/>
      <c r="GH676" s="210"/>
      <c r="GI676" s="210"/>
      <c r="GJ676" s="210"/>
      <c r="GK676" s="210"/>
      <c r="GL676" s="210"/>
      <c r="GM676" s="210"/>
    </row>
    <row r="677" spans="1:195" s="242" customFormat="1" ht="9.9499999999999993" customHeight="1" thickBot="1" x14ac:dyDescent="0.45">
      <c r="A677" s="59"/>
      <c r="B677" s="59"/>
      <c r="C677" s="59"/>
      <c r="D677" s="59"/>
      <c r="E677" s="59"/>
      <c r="F677" s="118"/>
      <c r="G677" s="507"/>
      <c r="H677" s="508"/>
      <c r="I677" s="508"/>
      <c r="J677" s="508"/>
      <c r="K677" s="508"/>
      <c r="L677" s="508"/>
      <c r="M677" s="508"/>
      <c r="N677" s="508"/>
      <c r="O677" s="508"/>
      <c r="P677" s="508"/>
      <c r="Q677" s="508"/>
      <c r="R677" s="508"/>
      <c r="S677" s="508"/>
      <c r="T677" s="508"/>
      <c r="U677" s="508"/>
      <c r="V677" s="508"/>
      <c r="W677" s="124"/>
      <c r="X677" s="124"/>
      <c r="Y677" s="116"/>
      <c r="Z677" s="116"/>
      <c r="AA677" s="111"/>
      <c r="AB677" s="173"/>
      <c r="AC677" s="112"/>
      <c r="AD677" s="173"/>
      <c r="AE677" s="173"/>
      <c r="AF677" s="173"/>
      <c r="AG677" s="173"/>
      <c r="AH677" s="173"/>
      <c r="AI677" s="173"/>
      <c r="AJ677" s="173"/>
      <c r="AK677" s="173"/>
      <c r="AL677" s="173"/>
      <c r="AM677" s="173"/>
      <c r="AN677" s="173"/>
      <c r="AO677" s="173"/>
      <c r="AP677" s="173"/>
      <c r="AQ677" s="173"/>
      <c r="AR677" s="173"/>
      <c r="AS677" s="173"/>
      <c r="AT677" s="173"/>
      <c r="AU677" s="173"/>
      <c r="AV677" s="173"/>
      <c r="AW677" s="173"/>
      <c r="AX677" s="173"/>
      <c r="AY677" s="173"/>
      <c r="AZ677" s="173"/>
      <c r="BA677" s="174"/>
      <c r="BB677" s="121"/>
      <c r="BC677" s="59"/>
      <c r="BD677" s="59"/>
      <c r="BE677" s="59"/>
      <c r="BF677" s="59"/>
      <c r="BG677" s="59"/>
      <c r="BH677" s="59"/>
      <c r="BI677" s="59"/>
      <c r="BJ677" s="59"/>
      <c r="BK677" s="59"/>
      <c r="BL677" s="59"/>
      <c r="BM677" s="59"/>
      <c r="BN677" s="59"/>
      <c r="BO677" s="59"/>
      <c r="BP677" s="59"/>
      <c r="BQ677" s="59"/>
      <c r="BR677" s="59"/>
      <c r="BS677" s="59"/>
      <c r="BT677" s="118"/>
      <c r="BU677" s="507"/>
      <c r="BV677" s="508"/>
      <c r="BW677" s="508"/>
      <c r="BX677" s="508"/>
      <c r="BY677" s="508"/>
      <c r="BZ677" s="508"/>
      <c r="CA677" s="508"/>
      <c r="CB677" s="508"/>
      <c r="CC677" s="508"/>
      <c r="CD677" s="508"/>
      <c r="CE677" s="508"/>
      <c r="CF677" s="508"/>
      <c r="CG677" s="508"/>
      <c r="CH677" s="508"/>
      <c r="CI677" s="508"/>
      <c r="CJ677" s="508"/>
      <c r="CK677" s="124"/>
      <c r="CL677" s="124"/>
      <c r="CM677" s="116"/>
      <c r="CN677" s="116"/>
      <c r="CO677" s="111"/>
      <c r="CP677" s="173"/>
      <c r="CQ677" s="112"/>
      <c r="CR677" s="173"/>
      <c r="CS677" s="173"/>
      <c r="CT677" s="173"/>
      <c r="CU677" s="173"/>
      <c r="CV677" s="173"/>
      <c r="CW677" s="173"/>
      <c r="CX677" s="173"/>
      <c r="CY677" s="173"/>
      <c r="CZ677" s="173"/>
      <c r="DA677" s="173"/>
      <c r="DB677" s="173"/>
      <c r="DC677" s="173"/>
      <c r="DD677" s="173"/>
      <c r="DE677" s="173"/>
      <c r="DF677" s="173"/>
      <c r="DG677" s="173"/>
      <c r="DH677" s="173"/>
      <c r="DI677" s="173"/>
      <c r="DJ677" s="173"/>
      <c r="DK677" s="173"/>
      <c r="DL677" s="173"/>
      <c r="DM677" s="173"/>
      <c r="DN677" s="173"/>
      <c r="DO677" s="174"/>
      <c r="DP677" s="121"/>
      <c r="DQ677" s="59"/>
      <c r="DR677" s="59"/>
      <c r="DS677" s="59"/>
      <c r="DT677" s="59"/>
      <c r="DU677" s="59"/>
      <c r="DV677" s="59"/>
      <c r="DW677" s="59"/>
      <c r="DX677" s="59"/>
      <c r="DY677" s="59"/>
      <c r="DZ677" s="59"/>
      <c r="EA677" s="59"/>
      <c r="EB677" s="59"/>
      <c r="EC677" s="59"/>
      <c r="ED677" s="190"/>
      <c r="EE677" s="210"/>
      <c r="EF677" s="210"/>
      <c r="EG677" s="210"/>
      <c r="EH677" s="210"/>
      <c r="EI677" s="210"/>
      <c r="EJ677" s="210"/>
      <c r="EK677" s="210"/>
      <c r="EL677" s="210"/>
      <c r="EM677" s="210"/>
      <c r="EN677" s="210"/>
      <c r="EO677" s="210"/>
      <c r="EP677" s="210"/>
      <c r="EQ677" s="210"/>
      <c r="ER677" s="210"/>
      <c r="ES677" s="210"/>
      <c r="ET677" s="210"/>
      <c r="EU677" s="210"/>
      <c r="EV677" s="210"/>
      <c r="EW677" s="210"/>
      <c r="EX677" s="210"/>
      <c r="EY677" s="210"/>
      <c r="EZ677" s="210"/>
      <c r="FA677" s="210"/>
      <c r="FB677" s="210"/>
      <c r="FC677" s="210"/>
      <c r="FD677" s="210"/>
      <c r="FE677" s="210"/>
      <c r="FF677" s="210"/>
      <c r="FG677" s="210"/>
      <c r="FH677" s="210"/>
      <c r="FI677" s="210"/>
      <c r="FJ677" s="210"/>
      <c r="FK677" s="210"/>
      <c r="FL677" s="210"/>
      <c r="FM677" s="210"/>
      <c r="FN677" s="210"/>
      <c r="FO677" s="210"/>
      <c r="FP677" s="210"/>
      <c r="FQ677" s="210"/>
      <c r="FR677" s="210"/>
      <c r="FS677" s="210"/>
      <c r="FT677" s="210"/>
      <c r="FU677" s="210"/>
      <c r="FV677" s="210"/>
      <c r="FW677" s="210"/>
      <c r="FX677" s="210"/>
      <c r="FY677" s="210"/>
      <c r="FZ677" s="210"/>
      <c r="GA677" s="210"/>
      <c r="GB677" s="210"/>
      <c r="GC677" s="210"/>
      <c r="GD677" s="210"/>
      <c r="GE677" s="210"/>
      <c r="GF677" s="210"/>
      <c r="GG677" s="210"/>
      <c r="GH677" s="210"/>
      <c r="GI677" s="210"/>
      <c r="GJ677" s="210"/>
      <c r="GK677" s="210"/>
      <c r="GL677" s="210"/>
      <c r="GM677" s="210"/>
    </row>
    <row r="678" spans="1:195" s="242" customFormat="1" ht="12.95" customHeight="1" thickBot="1" x14ac:dyDescent="0.45">
      <c r="A678" s="59"/>
      <c r="B678" s="59"/>
      <c r="C678" s="59"/>
      <c r="D678" s="59"/>
      <c r="E678" s="59"/>
      <c r="F678" s="118"/>
      <c r="G678" s="217"/>
      <c r="H678" s="217"/>
      <c r="I678" s="217"/>
      <c r="J678" s="217"/>
      <c r="K678" s="217"/>
      <c r="L678" s="217"/>
      <c r="M678" s="217"/>
      <c r="N678" s="217"/>
      <c r="O678" s="217"/>
      <c r="P678" s="217"/>
      <c r="Q678" s="217"/>
      <c r="R678" s="217"/>
      <c r="S678" s="217"/>
      <c r="T678" s="217"/>
      <c r="U678" s="217"/>
      <c r="V678" s="217"/>
      <c r="W678" s="118"/>
      <c r="X678" s="118"/>
      <c r="Y678" s="118"/>
      <c r="Z678" s="118"/>
      <c r="AA678" s="118"/>
      <c r="AB678" s="118"/>
      <c r="AC678" s="118"/>
      <c r="AD678" s="118"/>
      <c r="AE678" s="118"/>
      <c r="AF678" s="118"/>
      <c r="AG678" s="118"/>
      <c r="AH678" s="118"/>
      <c r="AI678" s="118"/>
      <c r="AJ678" s="118"/>
      <c r="AK678" s="118"/>
      <c r="AL678" s="118"/>
      <c r="AM678" s="118"/>
      <c r="AN678" s="118"/>
      <c r="AO678" s="118"/>
      <c r="AP678" s="118"/>
      <c r="AQ678" s="118"/>
      <c r="AR678" s="118"/>
      <c r="AS678" s="118"/>
      <c r="AT678" s="118"/>
      <c r="AU678" s="118"/>
      <c r="AV678" s="118"/>
      <c r="AW678" s="118"/>
      <c r="AX678" s="118"/>
      <c r="AY678" s="118"/>
      <c r="AZ678" s="118"/>
      <c r="BA678" s="118"/>
      <c r="BB678" s="118"/>
      <c r="BC678" s="59"/>
      <c r="BD678" s="59"/>
      <c r="BE678" s="59"/>
      <c r="BF678" s="59"/>
      <c r="BG678" s="59"/>
      <c r="BH678" s="59"/>
      <c r="BI678" s="59"/>
      <c r="BJ678" s="59"/>
      <c r="BK678" s="59"/>
      <c r="BL678" s="59"/>
      <c r="BM678" s="59"/>
      <c r="BN678" s="59"/>
      <c r="BO678" s="59"/>
      <c r="BP678" s="59"/>
      <c r="BQ678" s="59"/>
      <c r="BR678" s="59"/>
      <c r="BS678" s="59"/>
      <c r="BT678" s="118"/>
      <c r="BU678" s="217"/>
      <c r="BV678" s="217"/>
      <c r="BW678" s="217"/>
      <c r="BX678" s="217"/>
      <c r="BY678" s="217"/>
      <c r="BZ678" s="217"/>
      <c r="CA678" s="217"/>
      <c r="CB678" s="217"/>
      <c r="CC678" s="217"/>
      <c r="CD678" s="217"/>
      <c r="CE678" s="217"/>
      <c r="CF678" s="217"/>
      <c r="CG678" s="217"/>
      <c r="CH678" s="217"/>
      <c r="CI678" s="217"/>
      <c r="CJ678" s="217"/>
      <c r="CK678" s="118"/>
      <c r="CL678" s="118"/>
      <c r="CM678" s="118"/>
      <c r="CN678" s="118"/>
      <c r="CO678" s="118"/>
      <c r="CP678" s="118"/>
      <c r="CQ678" s="118"/>
      <c r="CR678" s="118"/>
      <c r="CS678" s="118"/>
      <c r="CT678" s="118"/>
      <c r="CU678" s="118"/>
      <c r="CV678" s="118"/>
      <c r="CW678" s="118"/>
      <c r="CX678" s="118"/>
      <c r="CY678" s="118"/>
      <c r="CZ678" s="118"/>
      <c r="DA678" s="118"/>
      <c r="DB678" s="118"/>
      <c r="DC678" s="118"/>
      <c r="DD678" s="118"/>
      <c r="DE678" s="118"/>
      <c r="DF678" s="118"/>
      <c r="DG678" s="118"/>
      <c r="DH678" s="118"/>
      <c r="DI678" s="118"/>
      <c r="DJ678" s="118"/>
      <c r="DK678" s="118"/>
      <c r="DL678" s="118"/>
      <c r="DM678" s="118"/>
      <c r="DN678" s="118"/>
      <c r="DO678" s="118"/>
      <c r="DP678" s="118"/>
      <c r="DQ678" s="59"/>
      <c r="DR678" s="59"/>
      <c r="DS678" s="59"/>
      <c r="DT678" s="59"/>
      <c r="DU678" s="59"/>
      <c r="DV678" s="59"/>
      <c r="DW678" s="59"/>
      <c r="DX678" s="59"/>
      <c r="DY678" s="59"/>
      <c r="DZ678" s="59"/>
      <c r="EA678" s="59"/>
      <c r="EB678" s="59"/>
      <c r="EC678" s="59"/>
      <c r="ED678" s="190"/>
      <c r="EE678" s="210"/>
      <c r="EF678" s="210"/>
      <c r="EG678" s="210"/>
      <c r="EH678" s="210"/>
      <c r="EI678" s="210"/>
      <c r="EJ678" s="210"/>
      <c r="EK678" s="210"/>
      <c r="EL678" s="210"/>
      <c r="EM678" s="210"/>
      <c r="EN678" s="210"/>
      <c r="EO678" s="210"/>
      <c r="EP678" s="210"/>
      <c r="EQ678" s="210"/>
      <c r="ER678" s="210"/>
      <c r="ES678" s="210"/>
      <c r="ET678" s="210"/>
      <c r="EU678" s="210"/>
      <c r="EV678" s="210"/>
      <c r="EW678" s="210"/>
      <c r="EX678" s="210"/>
      <c r="EY678" s="210"/>
      <c r="EZ678" s="210"/>
      <c r="FA678" s="210"/>
      <c r="FB678" s="210"/>
      <c r="FC678" s="210"/>
      <c r="FD678" s="210"/>
      <c r="FE678" s="210"/>
      <c r="FF678" s="210"/>
      <c r="FG678" s="210"/>
      <c r="FH678" s="210"/>
      <c r="FI678" s="210"/>
      <c r="FJ678" s="210"/>
      <c r="FK678" s="210"/>
      <c r="FL678" s="210"/>
      <c r="FM678" s="210"/>
      <c r="FN678" s="210"/>
      <c r="FO678" s="210"/>
      <c r="FP678" s="210"/>
      <c r="FQ678" s="210"/>
      <c r="FR678" s="210"/>
      <c r="FS678" s="210"/>
      <c r="FT678" s="210"/>
      <c r="FU678" s="210"/>
      <c r="FV678" s="210"/>
      <c r="FW678" s="210"/>
      <c r="FX678" s="210"/>
      <c r="FY678" s="210"/>
      <c r="FZ678" s="210"/>
      <c r="GA678" s="210"/>
      <c r="GB678" s="210"/>
      <c r="GC678" s="210"/>
      <c r="GD678" s="210"/>
      <c r="GE678" s="210"/>
      <c r="GF678" s="210"/>
      <c r="GG678" s="210"/>
      <c r="GH678" s="210"/>
      <c r="GI678" s="210"/>
      <c r="GJ678" s="210"/>
      <c r="GK678" s="210"/>
      <c r="GL678" s="210"/>
      <c r="GM678" s="210"/>
    </row>
    <row r="679" spans="1:195" s="242" customFormat="1" ht="9.9499999999999993" customHeight="1" thickBot="1" x14ac:dyDescent="0.45">
      <c r="A679" s="59"/>
      <c r="B679" s="59"/>
      <c r="C679" s="59"/>
      <c r="D679" s="59"/>
      <c r="E679" s="59"/>
      <c r="F679" s="118"/>
      <c r="G679" s="498" t="s">
        <v>430</v>
      </c>
      <c r="H679" s="504"/>
      <c r="I679" s="504"/>
      <c r="J679" s="504"/>
      <c r="K679" s="504"/>
      <c r="L679" s="504"/>
      <c r="M679" s="504"/>
      <c r="N679" s="504"/>
      <c r="O679" s="504"/>
      <c r="P679" s="504"/>
      <c r="Q679" s="504"/>
      <c r="R679" s="504"/>
      <c r="S679" s="504"/>
      <c r="T679" s="504"/>
      <c r="U679" s="504"/>
      <c r="V679" s="504"/>
      <c r="W679" s="175"/>
      <c r="X679" s="175"/>
      <c r="Y679" s="175"/>
      <c r="Z679" s="175"/>
      <c r="AA679" s="125"/>
      <c r="AB679" s="107"/>
      <c r="AC679" s="107"/>
      <c r="AD679" s="107"/>
      <c r="AE679" s="107"/>
      <c r="AF679" s="107"/>
      <c r="AG679" s="107"/>
      <c r="AH679" s="107"/>
      <c r="AI679" s="107"/>
      <c r="AJ679" s="107"/>
      <c r="AK679" s="107"/>
      <c r="AL679" s="107"/>
      <c r="AM679" s="107"/>
      <c r="AN679" s="107"/>
      <c r="AO679" s="107"/>
      <c r="AP679" s="107"/>
      <c r="AQ679" s="107"/>
      <c r="AR679" s="107"/>
      <c r="AS679" s="107"/>
      <c r="AT679" s="107"/>
      <c r="AU679" s="107"/>
      <c r="AV679" s="107"/>
      <c r="AW679" s="107"/>
      <c r="AX679" s="107"/>
      <c r="AY679" s="107"/>
      <c r="AZ679" s="107"/>
      <c r="BA679" s="108"/>
      <c r="BB679" s="118"/>
      <c r="BC679" s="59"/>
      <c r="BD679" s="59"/>
      <c r="BE679" s="59"/>
      <c r="BF679" s="59"/>
      <c r="BG679" s="59"/>
      <c r="BH679" s="59"/>
      <c r="BI679" s="59"/>
      <c r="BJ679" s="59"/>
      <c r="BK679" s="59"/>
      <c r="BL679" s="59"/>
      <c r="BM679" s="59"/>
      <c r="BN679" s="59"/>
      <c r="BO679" s="59"/>
      <c r="BP679" s="59"/>
      <c r="BQ679" s="59"/>
      <c r="BR679" s="59"/>
      <c r="BS679" s="59"/>
      <c r="BT679" s="118"/>
      <c r="BU679" s="498" t="s">
        <v>430</v>
      </c>
      <c r="BV679" s="504"/>
      <c r="BW679" s="504"/>
      <c r="BX679" s="504"/>
      <c r="BY679" s="504"/>
      <c r="BZ679" s="504"/>
      <c r="CA679" s="504"/>
      <c r="CB679" s="504"/>
      <c r="CC679" s="504"/>
      <c r="CD679" s="504"/>
      <c r="CE679" s="504"/>
      <c r="CF679" s="504"/>
      <c r="CG679" s="504"/>
      <c r="CH679" s="504"/>
      <c r="CI679" s="504"/>
      <c r="CJ679" s="504"/>
      <c r="CK679" s="175"/>
      <c r="CL679" s="175"/>
      <c r="CM679" s="175"/>
      <c r="CN679" s="175"/>
      <c r="CO679" s="125"/>
      <c r="CP679" s="107"/>
      <c r="CQ679" s="107"/>
      <c r="CR679" s="107"/>
      <c r="CS679" s="107"/>
      <c r="CT679" s="107"/>
      <c r="CU679" s="107"/>
      <c r="CV679" s="107"/>
      <c r="CW679" s="107"/>
      <c r="CX679" s="107"/>
      <c r="CY679" s="107"/>
      <c r="CZ679" s="107"/>
      <c r="DA679" s="107"/>
      <c r="DB679" s="107"/>
      <c r="DC679" s="107"/>
      <c r="DD679" s="107"/>
      <c r="DE679" s="107"/>
      <c r="DF679" s="107"/>
      <c r="DG679" s="107"/>
      <c r="DH679" s="107"/>
      <c r="DI679" s="107"/>
      <c r="DJ679" s="107"/>
      <c r="DK679" s="107"/>
      <c r="DL679" s="107"/>
      <c r="DM679" s="107"/>
      <c r="DN679" s="107"/>
      <c r="DO679" s="108"/>
      <c r="DP679" s="118"/>
      <c r="DQ679" s="59"/>
      <c r="DR679" s="59"/>
      <c r="DS679" s="59"/>
      <c r="DT679" s="59"/>
      <c r="DU679" s="59"/>
      <c r="DV679" s="59"/>
      <c r="DW679" s="59"/>
      <c r="DX679" s="59"/>
      <c r="DY679" s="59"/>
      <c r="DZ679" s="59"/>
      <c r="EA679" s="59"/>
      <c r="EB679" s="59"/>
      <c r="EC679" s="59"/>
      <c r="ED679" s="190"/>
      <c r="EE679" s="210"/>
      <c r="EF679" s="210"/>
      <c r="EG679" s="210"/>
      <c r="EH679" s="210"/>
      <c r="EI679" s="210"/>
      <c r="EJ679" s="210"/>
      <c r="EK679" s="210"/>
      <c r="EL679" s="210"/>
      <c r="EM679" s="210"/>
      <c r="EN679" s="210"/>
      <c r="EO679" s="210"/>
      <c r="EP679" s="210"/>
      <c r="EQ679" s="210"/>
      <c r="ER679" s="210"/>
      <c r="ES679" s="210"/>
      <c r="ET679" s="210"/>
      <c r="EU679" s="210"/>
      <c r="EV679" s="210"/>
      <c r="EW679" s="210"/>
      <c r="EX679" s="210"/>
      <c r="EY679" s="210"/>
      <c r="EZ679" s="210"/>
      <c r="FA679" s="210"/>
      <c r="FB679" s="210"/>
      <c r="FC679" s="210"/>
      <c r="FD679" s="210"/>
      <c r="FE679" s="210"/>
      <c r="FF679" s="210"/>
      <c r="FG679" s="210"/>
      <c r="FH679" s="210"/>
      <c r="FI679" s="210"/>
      <c r="FJ679" s="210"/>
      <c r="FK679" s="210"/>
      <c r="FL679" s="210"/>
      <c r="FM679" s="210"/>
      <c r="FN679" s="210"/>
      <c r="FO679" s="210"/>
      <c r="FP679" s="210"/>
      <c r="FQ679" s="210"/>
      <c r="FR679" s="210"/>
      <c r="FS679" s="210"/>
      <c r="FT679" s="210"/>
      <c r="FU679" s="210"/>
      <c r="FV679" s="210"/>
      <c r="FW679" s="210"/>
      <c r="FX679" s="210"/>
      <c r="FY679" s="210"/>
      <c r="FZ679" s="210"/>
      <c r="GA679" s="210"/>
      <c r="GB679" s="210"/>
      <c r="GC679" s="210"/>
      <c r="GD679" s="210"/>
      <c r="GE679" s="210"/>
      <c r="GF679" s="210"/>
      <c r="GG679" s="210"/>
      <c r="GH679" s="210"/>
      <c r="GI679" s="210"/>
      <c r="GJ679" s="210"/>
      <c r="GK679" s="210"/>
      <c r="GL679" s="210"/>
      <c r="GM679" s="210"/>
    </row>
    <row r="680" spans="1:195" s="242" customFormat="1" ht="9.9499999999999993" customHeight="1" x14ac:dyDescent="0.4">
      <c r="A680" s="59"/>
      <c r="B680" s="59"/>
      <c r="C680" s="59"/>
      <c r="D680" s="59"/>
      <c r="E680" s="59"/>
      <c r="F680" s="118"/>
      <c r="G680" s="505"/>
      <c r="H680" s="506"/>
      <c r="I680" s="506"/>
      <c r="J680" s="506"/>
      <c r="K680" s="506"/>
      <c r="L680" s="506"/>
      <c r="M680" s="506"/>
      <c r="N680" s="506"/>
      <c r="O680" s="506"/>
      <c r="P680" s="506"/>
      <c r="Q680" s="506"/>
      <c r="R680" s="506"/>
      <c r="S680" s="506"/>
      <c r="T680" s="506"/>
      <c r="U680" s="506"/>
      <c r="V680" s="506"/>
      <c r="W680" s="176"/>
      <c r="X680" s="176"/>
      <c r="Y680" s="176"/>
      <c r="Z680" s="479" t="s">
        <v>431</v>
      </c>
      <c r="AA680" s="480"/>
      <c r="AB680" s="480"/>
      <c r="AC680" s="480"/>
      <c r="AD680" s="480"/>
      <c r="AE680" s="480"/>
      <c r="AF680" s="480"/>
      <c r="AG680" s="480"/>
      <c r="AH680" s="480"/>
      <c r="AI680" s="480"/>
      <c r="AJ680" s="480"/>
      <c r="AK680" s="480"/>
      <c r="AL680" s="480"/>
      <c r="AM680" s="480"/>
      <c r="AN680" s="480"/>
      <c r="AO680" s="480"/>
      <c r="AP680" s="480"/>
      <c r="AQ680" s="480"/>
      <c r="AR680" s="480"/>
      <c r="AS680" s="480"/>
      <c r="AT680" s="480"/>
      <c r="AU680" s="480"/>
      <c r="AV680" s="480"/>
      <c r="AW680" s="480"/>
      <c r="AX680" s="480"/>
      <c r="AY680" s="480"/>
      <c r="AZ680" s="481"/>
      <c r="BA680" s="109"/>
      <c r="BB680" s="118"/>
      <c r="BC680" s="59"/>
      <c r="BD680" s="59"/>
      <c r="BE680" s="488"/>
      <c r="BF680" s="489"/>
      <c r="BG680" s="493" t="s">
        <v>86</v>
      </c>
      <c r="BH680" s="493"/>
      <c r="BI680" s="489"/>
      <c r="BJ680" s="489"/>
      <c r="BK680" s="493" t="s">
        <v>87</v>
      </c>
      <c r="BL680" s="495"/>
      <c r="BM680" s="59"/>
      <c r="BN680" s="59"/>
      <c r="BO680" s="59"/>
      <c r="BP680" s="59"/>
      <c r="BQ680" s="59"/>
      <c r="BR680" s="59"/>
      <c r="BS680" s="59"/>
      <c r="BT680" s="118"/>
      <c r="BU680" s="505"/>
      <c r="BV680" s="506"/>
      <c r="BW680" s="506"/>
      <c r="BX680" s="506"/>
      <c r="BY680" s="506"/>
      <c r="BZ680" s="506"/>
      <c r="CA680" s="506"/>
      <c r="CB680" s="506"/>
      <c r="CC680" s="506"/>
      <c r="CD680" s="506"/>
      <c r="CE680" s="506"/>
      <c r="CF680" s="506"/>
      <c r="CG680" s="506"/>
      <c r="CH680" s="506"/>
      <c r="CI680" s="506"/>
      <c r="CJ680" s="506"/>
      <c r="CK680" s="176"/>
      <c r="CL680" s="176"/>
      <c r="CM680" s="176"/>
      <c r="CN680" s="479" t="s">
        <v>431</v>
      </c>
      <c r="CO680" s="480"/>
      <c r="CP680" s="480"/>
      <c r="CQ680" s="480"/>
      <c r="CR680" s="480"/>
      <c r="CS680" s="480"/>
      <c r="CT680" s="480"/>
      <c r="CU680" s="480"/>
      <c r="CV680" s="480"/>
      <c r="CW680" s="480"/>
      <c r="CX680" s="480"/>
      <c r="CY680" s="480"/>
      <c r="CZ680" s="480"/>
      <c r="DA680" s="480"/>
      <c r="DB680" s="480"/>
      <c r="DC680" s="480"/>
      <c r="DD680" s="480"/>
      <c r="DE680" s="480"/>
      <c r="DF680" s="480"/>
      <c r="DG680" s="480"/>
      <c r="DH680" s="480"/>
      <c r="DI680" s="480"/>
      <c r="DJ680" s="480"/>
      <c r="DK680" s="480"/>
      <c r="DL680" s="480"/>
      <c r="DM680" s="480"/>
      <c r="DN680" s="481"/>
      <c r="DO680" s="109"/>
      <c r="DP680" s="118"/>
      <c r="DQ680" s="59"/>
      <c r="DR680" s="59"/>
      <c r="DS680" s="488">
        <v>8</v>
      </c>
      <c r="DT680" s="489"/>
      <c r="DU680" s="493" t="s">
        <v>86</v>
      </c>
      <c r="DV680" s="493"/>
      <c r="DW680" s="489">
        <v>1</v>
      </c>
      <c r="DX680" s="489"/>
      <c r="DY680" s="493" t="s">
        <v>87</v>
      </c>
      <c r="DZ680" s="495"/>
      <c r="EA680" s="59"/>
      <c r="EB680" s="59"/>
      <c r="EC680" s="59"/>
      <c r="ED680" s="190"/>
      <c r="EE680" s="210"/>
      <c r="EF680" s="210"/>
      <c r="EG680" s="210"/>
      <c r="EH680" s="210"/>
      <c r="EI680" s="210"/>
      <c r="EJ680" s="210"/>
      <c r="EK680" s="210"/>
      <c r="EL680" s="210"/>
      <c r="EM680" s="210"/>
      <c r="EN680" s="210"/>
      <c r="EO680" s="210"/>
      <c r="EP680" s="210"/>
      <c r="EQ680" s="210"/>
      <c r="ER680" s="210"/>
      <c r="ES680" s="210"/>
      <c r="ET680" s="210"/>
      <c r="EU680" s="210"/>
      <c r="EV680" s="210"/>
      <c r="EW680" s="210"/>
      <c r="EX680" s="210"/>
      <c r="EY680" s="210"/>
      <c r="EZ680" s="210"/>
      <c r="FA680" s="210"/>
      <c r="FB680" s="210"/>
      <c r="FC680" s="210"/>
      <c r="FD680" s="210"/>
      <c r="FE680" s="210"/>
      <c r="FF680" s="210"/>
      <c r="FG680" s="210"/>
      <c r="FH680" s="210"/>
      <c r="FI680" s="210"/>
      <c r="FJ680" s="210"/>
      <c r="FK680" s="210"/>
      <c r="FL680" s="210"/>
      <c r="FM680" s="210"/>
      <c r="FN680" s="210"/>
      <c r="FO680" s="210"/>
      <c r="FP680" s="210"/>
      <c r="FQ680" s="210"/>
      <c r="FR680" s="210"/>
      <c r="FS680" s="210"/>
      <c r="FT680" s="210"/>
      <c r="FU680" s="210"/>
      <c r="FV680" s="210"/>
      <c r="FW680" s="210"/>
      <c r="FX680" s="210"/>
      <c r="FY680" s="210"/>
      <c r="FZ680" s="210"/>
      <c r="GA680" s="210"/>
      <c r="GB680" s="210"/>
      <c r="GC680" s="210"/>
      <c r="GD680" s="210"/>
      <c r="GE680" s="210"/>
      <c r="GF680" s="210"/>
      <c r="GG680" s="210"/>
      <c r="GH680" s="210"/>
      <c r="GI680" s="210"/>
      <c r="GJ680" s="210"/>
      <c r="GK680" s="210"/>
      <c r="GL680" s="210"/>
      <c r="GM680" s="210"/>
    </row>
    <row r="681" spans="1:195" s="242" customFormat="1" ht="9.9499999999999993" customHeight="1" x14ac:dyDescent="0.4">
      <c r="A681" s="59"/>
      <c r="B681" s="59"/>
      <c r="C681" s="59"/>
      <c r="D681" s="59"/>
      <c r="E681" s="59"/>
      <c r="F681" s="118"/>
      <c r="G681" s="505"/>
      <c r="H681" s="506"/>
      <c r="I681" s="506"/>
      <c r="J681" s="506"/>
      <c r="K681" s="506"/>
      <c r="L681" s="506"/>
      <c r="M681" s="506"/>
      <c r="N681" s="506"/>
      <c r="O681" s="506"/>
      <c r="P681" s="506"/>
      <c r="Q681" s="506"/>
      <c r="R681" s="506"/>
      <c r="S681" s="506"/>
      <c r="T681" s="506"/>
      <c r="U681" s="506"/>
      <c r="V681" s="506"/>
      <c r="W681" s="176"/>
      <c r="X681" s="176"/>
      <c r="Y681" s="176"/>
      <c r="Z681" s="482"/>
      <c r="AA681" s="483"/>
      <c r="AB681" s="483"/>
      <c r="AC681" s="483"/>
      <c r="AD681" s="483"/>
      <c r="AE681" s="483"/>
      <c r="AF681" s="483"/>
      <c r="AG681" s="483"/>
      <c r="AH681" s="483"/>
      <c r="AI681" s="483"/>
      <c r="AJ681" s="483"/>
      <c r="AK681" s="483"/>
      <c r="AL681" s="483"/>
      <c r="AM681" s="483"/>
      <c r="AN681" s="483"/>
      <c r="AO681" s="483"/>
      <c r="AP681" s="483"/>
      <c r="AQ681" s="483"/>
      <c r="AR681" s="483"/>
      <c r="AS681" s="483"/>
      <c r="AT681" s="483"/>
      <c r="AU681" s="483"/>
      <c r="AV681" s="483"/>
      <c r="AW681" s="483"/>
      <c r="AX681" s="483"/>
      <c r="AY681" s="483"/>
      <c r="AZ681" s="484"/>
      <c r="BA681" s="172"/>
      <c r="BB681" s="121"/>
      <c r="BC681" s="59"/>
      <c r="BD681" s="59"/>
      <c r="BE681" s="490"/>
      <c r="BF681" s="372"/>
      <c r="BG681" s="375"/>
      <c r="BH681" s="375"/>
      <c r="BI681" s="372"/>
      <c r="BJ681" s="372"/>
      <c r="BK681" s="375"/>
      <c r="BL681" s="496"/>
      <c r="BM681" s="59"/>
      <c r="BN681" s="59"/>
      <c r="BO681" s="59"/>
      <c r="BP681" s="59"/>
      <c r="BQ681" s="59"/>
      <c r="BR681" s="59"/>
      <c r="BS681" s="59"/>
      <c r="BT681" s="118"/>
      <c r="BU681" s="505"/>
      <c r="BV681" s="506"/>
      <c r="BW681" s="506"/>
      <c r="BX681" s="506"/>
      <c r="BY681" s="506"/>
      <c r="BZ681" s="506"/>
      <c r="CA681" s="506"/>
      <c r="CB681" s="506"/>
      <c r="CC681" s="506"/>
      <c r="CD681" s="506"/>
      <c r="CE681" s="506"/>
      <c r="CF681" s="506"/>
      <c r="CG681" s="506"/>
      <c r="CH681" s="506"/>
      <c r="CI681" s="506"/>
      <c r="CJ681" s="506"/>
      <c r="CK681" s="176"/>
      <c r="CL681" s="176"/>
      <c r="CM681" s="176"/>
      <c r="CN681" s="482"/>
      <c r="CO681" s="483"/>
      <c r="CP681" s="483"/>
      <c r="CQ681" s="483"/>
      <c r="CR681" s="483"/>
      <c r="CS681" s="483"/>
      <c r="CT681" s="483"/>
      <c r="CU681" s="483"/>
      <c r="CV681" s="483"/>
      <c r="CW681" s="483"/>
      <c r="CX681" s="483"/>
      <c r="CY681" s="483"/>
      <c r="CZ681" s="483"/>
      <c r="DA681" s="483"/>
      <c r="DB681" s="483"/>
      <c r="DC681" s="483"/>
      <c r="DD681" s="483"/>
      <c r="DE681" s="483"/>
      <c r="DF681" s="483"/>
      <c r="DG681" s="483"/>
      <c r="DH681" s="483"/>
      <c r="DI681" s="483"/>
      <c r="DJ681" s="483"/>
      <c r="DK681" s="483"/>
      <c r="DL681" s="483"/>
      <c r="DM681" s="483"/>
      <c r="DN681" s="484"/>
      <c r="DO681" s="172"/>
      <c r="DP681" s="121"/>
      <c r="DQ681" s="59"/>
      <c r="DR681" s="59"/>
      <c r="DS681" s="490"/>
      <c r="DT681" s="372"/>
      <c r="DU681" s="375"/>
      <c r="DV681" s="375"/>
      <c r="DW681" s="372"/>
      <c r="DX681" s="372"/>
      <c r="DY681" s="375"/>
      <c r="DZ681" s="496"/>
      <c r="EA681" s="59"/>
      <c r="EB681" s="59"/>
      <c r="EC681" s="59"/>
      <c r="ED681" s="190"/>
      <c r="EE681" s="210"/>
      <c r="EF681" s="210"/>
      <c r="EG681" s="210"/>
      <c r="EH681" s="210"/>
      <c r="EI681" s="210"/>
      <c r="EJ681" s="210"/>
      <c r="EK681" s="210"/>
      <c r="EL681" s="210"/>
      <c r="EM681" s="210"/>
      <c r="EN681" s="210"/>
      <c r="EO681" s="210"/>
      <c r="EP681" s="210"/>
      <c r="EQ681" s="210"/>
      <c r="ER681" s="210"/>
      <c r="ES681" s="210"/>
      <c r="ET681" s="210"/>
      <c r="EU681" s="210"/>
      <c r="EV681" s="210"/>
      <c r="EW681" s="210"/>
      <c r="EX681" s="210"/>
      <c r="EY681" s="210"/>
      <c r="EZ681" s="210"/>
      <c r="FA681" s="210"/>
      <c r="FB681" s="210"/>
      <c r="FC681" s="210"/>
      <c r="FD681" s="210"/>
      <c r="FE681" s="210"/>
      <c r="FF681" s="210"/>
      <c r="FG681" s="210"/>
      <c r="FH681" s="210"/>
      <c r="FI681" s="210"/>
      <c r="FJ681" s="210"/>
      <c r="FK681" s="210"/>
      <c r="FL681" s="210"/>
      <c r="FM681" s="210"/>
      <c r="FN681" s="210"/>
      <c r="FO681" s="210"/>
      <c r="FP681" s="210"/>
      <c r="FQ681" s="210"/>
      <c r="FR681" s="210"/>
      <c r="FS681" s="210"/>
      <c r="FT681" s="210"/>
      <c r="FU681" s="210"/>
      <c r="FV681" s="210"/>
      <c r="FW681" s="210"/>
      <c r="FX681" s="210"/>
      <c r="FY681" s="210"/>
      <c r="FZ681" s="210"/>
      <c r="GA681" s="210"/>
      <c r="GB681" s="210"/>
      <c r="GC681" s="210"/>
      <c r="GD681" s="210"/>
      <c r="GE681" s="210"/>
      <c r="GF681" s="210"/>
      <c r="GG681" s="210"/>
      <c r="GH681" s="210"/>
      <c r="GI681" s="210"/>
      <c r="GJ681" s="210"/>
      <c r="GK681" s="210"/>
      <c r="GL681" s="210"/>
      <c r="GM681" s="210"/>
    </row>
    <row r="682" spans="1:195" s="242" customFormat="1" ht="9.9499999999999993" customHeight="1" thickBot="1" x14ac:dyDescent="0.45">
      <c r="A682" s="59"/>
      <c r="B682" s="59"/>
      <c r="C682" s="59"/>
      <c r="D682" s="59"/>
      <c r="E682" s="59"/>
      <c r="F682" s="118"/>
      <c r="G682" s="505"/>
      <c r="H682" s="506"/>
      <c r="I682" s="506"/>
      <c r="J682" s="506"/>
      <c r="K682" s="506"/>
      <c r="L682" s="506"/>
      <c r="M682" s="506"/>
      <c r="N682" s="506"/>
      <c r="O682" s="506"/>
      <c r="P682" s="506"/>
      <c r="Q682" s="506"/>
      <c r="R682" s="506"/>
      <c r="S682" s="506"/>
      <c r="T682" s="506"/>
      <c r="U682" s="506"/>
      <c r="V682" s="506"/>
      <c r="W682" s="176"/>
      <c r="X682" s="176"/>
      <c r="Y682" s="176"/>
      <c r="Z682" s="485"/>
      <c r="AA682" s="486"/>
      <c r="AB682" s="486"/>
      <c r="AC682" s="486"/>
      <c r="AD682" s="486"/>
      <c r="AE682" s="486"/>
      <c r="AF682" s="486"/>
      <c r="AG682" s="486"/>
      <c r="AH682" s="486"/>
      <c r="AI682" s="486"/>
      <c r="AJ682" s="486"/>
      <c r="AK682" s="486"/>
      <c r="AL682" s="486"/>
      <c r="AM682" s="486"/>
      <c r="AN682" s="486"/>
      <c r="AO682" s="486"/>
      <c r="AP682" s="486"/>
      <c r="AQ682" s="486"/>
      <c r="AR682" s="486"/>
      <c r="AS682" s="486"/>
      <c r="AT682" s="486"/>
      <c r="AU682" s="486"/>
      <c r="AV682" s="486"/>
      <c r="AW682" s="486"/>
      <c r="AX682" s="486"/>
      <c r="AY682" s="486"/>
      <c r="AZ682" s="487"/>
      <c r="BA682" s="172"/>
      <c r="BB682" s="121"/>
      <c r="BC682" s="59"/>
      <c r="BD682" s="59"/>
      <c r="BE682" s="491"/>
      <c r="BF682" s="492"/>
      <c r="BG682" s="494"/>
      <c r="BH682" s="494"/>
      <c r="BI682" s="492"/>
      <c r="BJ682" s="492"/>
      <c r="BK682" s="494"/>
      <c r="BL682" s="497"/>
      <c r="BM682" s="59"/>
      <c r="BN682" s="59"/>
      <c r="BO682" s="59"/>
      <c r="BP682" s="59"/>
      <c r="BQ682" s="59"/>
      <c r="BR682" s="59"/>
      <c r="BS682" s="59"/>
      <c r="BT682" s="118"/>
      <c r="BU682" s="505"/>
      <c r="BV682" s="506"/>
      <c r="BW682" s="506"/>
      <c r="BX682" s="506"/>
      <c r="BY682" s="506"/>
      <c r="BZ682" s="506"/>
      <c r="CA682" s="506"/>
      <c r="CB682" s="506"/>
      <c r="CC682" s="506"/>
      <c r="CD682" s="506"/>
      <c r="CE682" s="506"/>
      <c r="CF682" s="506"/>
      <c r="CG682" s="506"/>
      <c r="CH682" s="506"/>
      <c r="CI682" s="506"/>
      <c r="CJ682" s="506"/>
      <c r="CK682" s="176"/>
      <c r="CL682" s="176"/>
      <c r="CM682" s="176"/>
      <c r="CN682" s="485"/>
      <c r="CO682" s="486"/>
      <c r="CP682" s="486"/>
      <c r="CQ682" s="486"/>
      <c r="CR682" s="486"/>
      <c r="CS682" s="486"/>
      <c r="CT682" s="486"/>
      <c r="CU682" s="486"/>
      <c r="CV682" s="486"/>
      <c r="CW682" s="486"/>
      <c r="CX682" s="486"/>
      <c r="CY682" s="486"/>
      <c r="CZ682" s="486"/>
      <c r="DA682" s="486"/>
      <c r="DB682" s="486"/>
      <c r="DC682" s="486"/>
      <c r="DD682" s="486"/>
      <c r="DE682" s="486"/>
      <c r="DF682" s="486"/>
      <c r="DG682" s="486"/>
      <c r="DH682" s="486"/>
      <c r="DI682" s="486"/>
      <c r="DJ682" s="486"/>
      <c r="DK682" s="486"/>
      <c r="DL682" s="486"/>
      <c r="DM682" s="486"/>
      <c r="DN682" s="487"/>
      <c r="DO682" s="172"/>
      <c r="DP682" s="121"/>
      <c r="DQ682" s="59"/>
      <c r="DR682" s="59"/>
      <c r="DS682" s="491"/>
      <c r="DT682" s="492"/>
      <c r="DU682" s="494"/>
      <c r="DV682" s="494"/>
      <c r="DW682" s="492"/>
      <c r="DX682" s="492"/>
      <c r="DY682" s="494"/>
      <c r="DZ682" s="497"/>
      <c r="EA682" s="59"/>
      <c r="EB682" s="59"/>
      <c r="EC682" s="59"/>
      <c r="ED682" s="190"/>
      <c r="EE682" s="210"/>
      <c r="EF682" s="210"/>
      <c r="EG682" s="210"/>
      <c r="EH682" s="210"/>
      <c r="EI682" s="210"/>
      <c r="EJ682" s="210"/>
      <c r="EK682" s="210"/>
      <c r="EL682" s="210"/>
      <c r="EM682" s="210"/>
      <c r="EN682" s="210"/>
      <c r="EO682" s="210"/>
      <c r="EP682" s="210"/>
      <c r="EQ682" s="210"/>
      <c r="ER682" s="210"/>
      <c r="ES682" s="210"/>
      <c r="ET682" s="210"/>
      <c r="EU682" s="210"/>
      <c r="EV682" s="210"/>
      <c r="EW682" s="210"/>
      <c r="EX682" s="210"/>
      <c r="EY682" s="210"/>
      <c r="EZ682" s="210"/>
      <c r="FA682" s="210"/>
      <c r="FB682" s="210"/>
      <c r="FC682" s="210"/>
      <c r="FD682" s="210"/>
      <c r="FE682" s="210"/>
      <c r="FF682" s="210"/>
      <c r="FG682" s="210"/>
      <c r="FH682" s="210"/>
      <c r="FI682" s="210"/>
      <c r="FJ682" s="210"/>
      <c r="FK682" s="210"/>
      <c r="FL682" s="210"/>
      <c r="FM682" s="210"/>
      <c r="FN682" s="210"/>
      <c r="FO682" s="210"/>
      <c r="FP682" s="210"/>
      <c r="FQ682" s="210"/>
      <c r="FR682" s="210"/>
      <c r="FS682" s="210"/>
      <c r="FT682" s="210"/>
      <c r="FU682" s="210"/>
      <c r="FV682" s="210"/>
      <c r="FW682" s="210"/>
      <c r="FX682" s="210"/>
      <c r="FY682" s="210"/>
      <c r="FZ682" s="210"/>
      <c r="GA682" s="210"/>
      <c r="GB682" s="210"/>
      <c r="GC682" s="210"/>
      <c r="GD682" s="210"/>
      <c r="GE682" s="210"/>
      <c r="GF682" s="210"/>
      <c r="GG682" s="210"/>
      <c r="GH682" s="210"/>
      <c r="GI682" s="210"/>
      <c r="GJ682" s="210"/>
      <c r="GK682" s="210"/>
      <c r="GL682" s="210"/>
      <c r="GM682" s="210"/>
    </row>
    <row r="683" spans="1:195" s="242" customFormat="1" ht="9.9499999999999993" customHeight="1" thickBot="1" x14ac:dyDescent="0.45">
      <c r="A683" s="59"/>
      <c r="B683" s="59"/>
      <c r="C683" s="59"/>
      <c r="D683" s="59"/>
      <c r="E683" s="59"/>
      <c r="F683" s="118"/>
      <c r="G683" s="507"/>
      <c r="H683" s="508"/>
      <c r="I683" s="508"/>
      <c r="J683" s="508"/>
      <c r="K683" s="508"/>
      <c r="L683" s="508"/>
      <c r="M683" s="508"/>
      <c r="N683" s="508"/>
      <c r="O683" s="508"/>
      <c r="P683" s="508"/>
      <c r="Q683" s="508"/>
      <c r="R683" s="508"/>
      <c r="S683" s="508"/>
      <c r="T683" s="508"/>
      <c r="U683" s="508"/>
      <c r="V683" s="508"/>
      <c r="W683" s="177"/>
      <c r="X683" s="177"/>
      <c r="Y683" s="177"/>
      <c r="Z683" s="177"/>
      <c r="AA683" s="126"/>
      <c r="AB683" s="173"/>
      <c r="AC683" s="112"/>
      <c r="AD683" s="173"/>
      <c r="AE683" s="173"/>
      <c r="AF683" s="173"/>
      <c r="AG683" s="173"/>
      <c r="AH683" s="173"/>
      <c r="AI683" s="173"/>
      <c r="AJ683" s="173"/>
      <c r="AK683" s="173"/>
      <c r="AL683" s="173"/>
      <c r="AM683" s="173"/>
      <c r="AN683" s="173"/>
      <c r="AO683" s="173"/>
      <c r="AP683" s="173"/>
      <c r="AQ683" s="173"/>
      <c r="AR683" s="173"/>
      <c r="AS683" s="173"/>
      <c r="AT683" s="173"/>
      <c r="AU683" s="173"/>
      <c r="AV683" s="173"/>
      <c r="AW683" s="173"/>
      <c r="AX683" s="173"/>
      <c r="AY683" s="173"/>
      <c r="AZ683" s="173"/>
      <c r="BA683" s="174"/>
      <c r="BB683" s="121"/>
      <c r="BC683" s="59"/>
      <c r="BD683" s="59"/>
      <c r="BE683" s="59"/>
      <c r="BF683" s="59"/>
      <c r="BG683" s="59"/>
      <c r="BH683" s="59"/>
      <c r="BI683" s="59"/>
      <c r="BJ683" s="59"/>
      <c r="BK683" s="59"/>
      <c r="BL683" s="59"/>
      <c r="BM683" s="59"/>
      <c r="BN683" s="59"/>
      <c r="BO683" s="59"/>
      <c r="BP683" s="59"/>
      <c r="BQ683" s="59"/>
      <c r="BR683" s="59"/>
      <c r="BS683" s="59"/>
      <c r="BT683" s="118"/>
      <c r="BU683" s="507"/>
      <c r="BV683" s="508"/>
      <c r="BW683" s="508"/>
      <c r="BX683" s="508"/>
      <c r="BY683" s="508"/>
      <c r="BZ683" s="508"/>
      <c r="CA683" s="508"/>
      <c r="CB683" s="508"/>
      <c r="CC683" s="508"/>
      <c r="CD683" s="508"/>
      <c r="CE683" s="508"/>
      <c r="CF683" s="508"/>
      <c r="CG683" s="508"/>
      <c r="CH683" s="508"/>
      <c r="CI683" s="508"/>
      <c r="CJ683" s="508"/>
      <c r="CK683" s="177"/>
      <c r="CL683" s="177"/>
      <c r="CM683" s="177"/>
      <c r="CN683" s="177"/>
      <c r="CO683" s="126"/>
      <c r="CP683" s="173"/>
      <c r="CQ683" s="112"/>
      <c r="CR683" s="173"/>
      <c r="CS683" s="173"/>
      <c r="CT683" s="173"/>
      <c r="CU683" s="173"/>
      <c r="CV683" s="173"/>
      <c r="CW683" s="173"/>
      <c r="CX683" s="173"/>
      <c r="CY683" s="173"/>
      <c r="CZ683" s="173"/>
      <c r="DA683" s="173"/>
      <c r="DB683" s="173"/>
      <c r="DC683" s="173"/>
      <c r="DD683" s="173"/>
      <c r="DE683" s="173"/>
      <c r="DF683" s="173"/>
      <c r="DG683" s="173"/>
      <c r="DH683" s="173"/>
      <c r="DI683" s="173"/>
      <c r="DJ683" s="173"/>
      <c r="DK683" s="173"/>
      <c r="DL683" s="173"/>
      <c r="DM683" s="173"/>
      <c r="DN683" s="173"/>
      <c r="DO683" s="174"/>
      <c r="DP683" s="121"/>
      <c r="DQ683" s="59"/>
      <c r="DR683" s="59"/>
      <c r="DS683" s="59"/>
      <c r="DT683" s="59"/>
      <c r="DU683" s="59"/>
      <c r="DV683" s="59"/>
      <c r="DW683" s="59"/>
      <c r="DX683" s="59"/>
      <c r="DY683" s="59"/>
      <c r="DZ683" s="59"/>
      <c r="EA683" s="59"/>
      <c r="EB683" s="59"/>
      <c r="EC683" s="59"/>
      <c r="ED683" s="190"/>
      <c r="EE683" s="210"/>
      <c r="EF683" s="210"/>
      <c r="EG683" s="210"/>
      <c r="EH683" s="210"/>
      <c r="EI683" s="210"/>
      <c r="EJ683" s="210"/>
      <c r="EK683" s="210"/>
      <c r="EL683" s="210"/>
      <c r="EM683" s="210"/>
      <c r="EN683" s="210"/>
      <c r="EO683" s="210"/>
      <c r="EP683" s="210"/>
      <c r="EQ683" s="210"/>
      <c r="ER683" s="210"/>
      <c r="ES683" s="210"/>
      <c r="ET683" s="210"/>
      <c r="EU683" s="210"/>
      <c r="EV683" s="210"/>
      <c r="EW683" s="210"/>
      <c r="EX683" s="210"/>
      <c r="EY683" s="210"/>
      <c r="EZ683" s="210"/>
      <c r="FA683" s="210"/>
      <c r="FB683" s="210"/>
      <c r="FC683" s="210"/>
      <c r="FD683" s="210"/>
      <c r="FE683" s="210"/>
      <c r="FF683" s="210"/>
      <c r="FG683" s="210"/>
      <c r="FH683" s="210"/>
      <c r="FI683" s="210"/>
      <c r="FJ683" s="210"/>
      <c r="FK683" s="210"/>
      <c r="FL683" s="210"/>
      <c r="FM683" s="210"/>
      <c r="FN683" s="210"/>
      <c r="FO683" s="210"/>
      <c r="FP683" s="210"/>
      <c r="FQ683" s="210"/>
      <c r="FR683" s="210"/>
      <c r="FS683" s="210"/>
      <c r="FT683" s="210"/>
      <c r="FU683" s="210"/>
      <c r="FV683" s="210"/>
      <c r="FW683" s="210"/>
      <c r="FX683" s="210"/>
      <c r="FY683" s="210"/>
      <c r="FZ683" s="210"/>
      <c r="GA683" s="210"/>
      <c r="GB683" s="210"/>
      <c r="GC683" s="210"/>
      <c r="GD683" s="210"/>
      <c r="GE683" s="210"/>
      <c r="GF683" s="210"/>
      <c r="GG683" s="210"/>
      <c r="GH683" s="210"/>
      <c r="GI683" s="210"/>
      <c r="GJ683" s="210"/>
      <c r="GK683" s="210"/>
      <c r="GL683" s="210"/>
      <c r="GM683" s="210"/>
    </row>
    <row r="684" spans="1:195" s="242" customFormat="1" ht="9" customHeight="1" x14ac:dyDescent="0.4">
      <c r="A684" s="59"/>
      <c r="B684" s="59"/>
      <c r="C684" s="59"/>
      <c r="D684" s="59"/>
      <c r="E684" s="59"/>
      <c r="F684" s="118"/>
      <c r="G684" s="217"/>
      <c r="H684" s="217"/>
      <c r="I684" s="217"/>
      <c r="J684" s="217"/>
      <c r="K684" s="217"/>
      <c r="L684" s="217"/>
      <c r="M684" s="217"/>
      <c r="N684" s="217"/>
      <c r="O684" s="217"/>
      <c r="P684" s="217"/>
      <c r="Q684" s="217"/>
      <c r="R684" s="217"/>
      <c r="S684" s="217"/>
      <c r="T684" s="217"/>
      <c r="U684" s="217"/>
      <c r="V684" s="217"/>
      <c r="W684" s="118"/>
      <c r="X684" s="118"/>
      <c r="Y684" s="118"/>
      <c r="Z684" s="118"/>
      <c r="AA684" s="118"/>
      <c r="AB684" s="118"/>
      <c r="AC684" s="118"/>
      <c r="AD684" s="118"/>
      <c r="AE684" s="118"/>
      <c r="AF684" s="118"/>
      <c r="AG684" s="118"/>
      <c r="AH684" s="118"/>
      <c r="AI684" s="118"/>
      <c r="AJ684" s="118"/>
      <c r="AK684" s="118"/>
      <c r="AL684" s="118"/>
      <c r="AM684" s="118"/>
      <c r="AN684" s="118"/>
      <c r="AO684" s="118"/>
      <c r="AP684" s="118"/>
      <c r="AQ684" s="118"/>
      <c r="AR684" s="118"/>
      <c r="AS684" s="118"/>
      <c r="AT684" s="118"/>
      <c r="AU684" s="118"/>
      <c r="AV684" s="118"/>
      <c r="AW684" s="118"/>
      <c r="AX684" s="118"/>
      <c r="AY684" s="118"/>
      <c r="AZ684" s="118"/>
      <c r="BA684" s="118"/>
      <c r="BB684" s="118"/>
      <c r="BC684" s="59"/>
      <c r="BD684" s="59"/>
      <c r="BE684" s="59"/>
      <c r="BF684" s="59"/>
      <c r="BG684" s="59"/>
      <c r="BH684" s="59"/>
      <c r="BI684" s="59"/>
      <c r="BJ684" s="59"/>
      <c r="BK684" s="59"/>
      <c r="BL684" s="59"/>
      <c r="BM684" s="59"/>
      <c r="BN684" s="59"/>
      <c r="BO684" s="59"/>
      <c r="BP684" s="59"/>
      <c r="BQ684" s="59"/>
      <c r="BR684" s="59"/>
      <c r="BS684" s="59"/>
      <c r="BT684" s="118"/>
      <c r="BU684" s="217"/>
      <c r="BV684" s="217"/>
      <c r="BW684" s="217"/>
      <c r="BX684" s="217"/>
      <c r="BY684" s="217"/>
      <c r="BZ684" s="217"/>
      <c r="CA684" s="217"/>
      <c r="CB684" s="217"/>
      <c r="CC684" s="217"/>
      <c r="CD684" s="217"/>
      <c r="CE684" s="217"/>
      <c r="CF684" s="217"/>
      <c r="CG684" s="217"/>
      <c r="CH684" s="217"/>
      <c r="CI684" s="217"/>
      <c r="CJ684" s="217"/>
      <c r="CK684" s="118"/>
      <c r="CL684" s="118"/>
      <c r="CM684" s="118"/>
      <c r="CN684" s="118"/>
      <c r="CO684" s="118"/>
      <c r="CP684" s="118"/>
      <c r="CQ684" s="118"/>
      <c r="CR684" s="118"/>
      <c r="CS684" s="118"/>
      <c r="CT684" s="118"/>
      <c r="CU684" s="118"/>
      <c r="CV684" s="118"/>
      <c r="CW684" s="118"/>
      <c r="CX684" s="118"/>
      <c r="CY684" s="118"/>
      <c r="CZ684" s="118"/>
      <c r="DA684" s="118"/>
      <c r="DB684" s="118"/>
      <c r="DC684" s="118"/>
      <c r="DD684" s="118"/>
      <c r="DE684" s="118"/>
      <c r="DF684" s="118"/>
      <c r="DG684" s="118"/>
      <c r="DH684" s="118"/>
      <c r="DI684" s="118"/>
      <c r="DJ684" s="118"/>
      <c r="DK684" s="118"/>
      <c r="DL684" s="118"/>
      <c r="DM684" s="118"/>
      <c r="DN684" s="118"/>
      <c r="DO684" s="118"/>
      <c r="DP684" s="118"/>
      <c r="DQ684" s="59"/>
      <c r="DR684" s="59"/>
      <c r="DS684" s="59"/>
      <c r="DT684" s="59"/>
      <c r="DU684" s="59"/>
      <c r="DV684" s="59"/>
      <c r="DW684" s="59"/>
      <c r="DX684" s="59"/>
      <c r="DY684" s="59"/>
      <c r="DZ684" s="59"/>
      <c r="EA684" s="59"/>
      <c r="EB684" s="59"/>
      <c r="EC684" s="59"/>
      <c r="ED684" s="190"/>
      <c r="EE684" s="210"/>
      <c r="EF684" s="210"/>
      <c r="EG684" s="210"/>
      <c r="EH684" s="210"/>
      <c r="EI684" s="210"/>
      <c r="EJ684" s="210"/>
      <c r="EK684" s="210"/>
      <c r="EL684" s="210"/>
      <c r="EM684" s="210"/>
      <c r="EN684" s="210"/>
      <c r="EO684" s="210"/>
      <c r="EP684" s="210"/>
      <c r="EQ684" s="210"/>
      <c r="ER684" s="210"/>
      <c r="ES684" s="210"/>
      <c r="ET684" s="210"/>
      <c r="EU684" s="210"/>
      <c r="EV684" s="210"/>
      <c r="EW684" s="210"/>
      <c r="EX684" s="210"/>
      <c r="EY684" s="210"/>
      <c r="EZ684" s="210"/>
      <c r="FA684" s="210"/>
      <c r="FB684" s="210"/>
      <c r="FC684" s="210"/>
      <c r="FD684" s="210"/>
      <c r="FE684" s="210"/>
      <c r="FF684" s="210"/>
      <c r="FG684" s="210"/>
      <c r="FH684" s="210"/>
      <c r="FI684" s="210"/>
      <c r="FJ684" s="210"/>
      <c r="FK684" s="210"/>
      <c r="FL684" s="210"/>
      <c r="FM684" s="210"/>
      <c r="FN684" s="210"/>
      <c r="FO684" s="210"/>
      <c r="FP684" s="210"/>
      <c r="FQ684" s="210"/>
      <c r="FR684" s="210"/>
      <c r="FS684" s="210"/>
      <c r="FT684" s="210"/>
      <c r="FU684" s="210"/>
      <c r="FV684" s="210"/>
      <c r="FW684" s="210"/>
      <c r="FX684" s="210"/>
      <c r="FY684" s="210"/>
      <c r="FZ684" s="210"/>
      <c r="GA684" s="210"/>
      <c r="GB684" s="210"/>
      <c r="GC684" s="210"/>
      <c r="GD684" s="210"/>
      <c r="GE684" s="210"/>
      <c r="GF684" s="210"/>
      <c r="GG684" s="210"/>
      <c r="GH684" s="210"/>
      <c r="GI684" s="210"/>
      <c r="GJ684" s="210"/>
      <c r="GK684" s="210"/>
      <c r="GL684" s="210"/>
      <c r="GM684" s="210"/>
    </row>
    <row r="685" spans="1:195" s="242" customFormat="1" ht="12.95" customHeight="1" x14ac:dyDescent="0.4">
      <c r="A685" s="59"/>
      <c r="B685" s="59"/>
      <c r="C685" s="59"/>
      <c r="D685" s="59"/>
      <c r="E685" s="59"/>
      <c r="F685" s="59"/>
      <c r="G685" s="67"/>
      <c r="H685" s="67"/>
      <c r="I685" s="67"/>
      <c r="J685" s="67"/>
      <c r="K685" s="67"/>
      <c r="L685" s="67"/>
      <c r="M685" s="67"/>
      <c r="N685" s="67"/>
      <c r="O685" s="67"/>
      <c r="P685" s="67"/>
      <c r="Q685" s="67"/>
      <c r="R685" s="67"/>
      <c r="S685" s="67"/>
      <c r="T685" s="67"/>
      <c r="U685" s="67"/>
      <c r="V685" s="67"/>
      <c r="W685" s="59"/>
      <c r="X685" s="59"/>
      <c r="Y685" s="59"/>
      <c r="Z685" s="59"/>
      <c r="AA685" s="59"/>
      <c r="AB685" s="59"/>
      <c r="AC685" s="59"/>
      <c r="AD685" s="59"/>
      <c r="AE685" s="59"/>
      <c r="AF685" s="59"/>
      <c r="AG685" s="59"/>
      <c r="AH685" s="59"/>
      <c r="AI685" s="59"/>
      <c r="AJ685" s="59"/>
      <c r="AK685" s="59"/>
      <c r="AL685" s="59"/>
      <c r="AM685" s="59"/>
      <c r="AN685" s="59"/>
      <c r="AO685" s="59"/>
      <c r="AP685" s="59"/>
      <c r="AQ685" s="59"/>
      <c r="AR685" s="59"/>
      <c r="AS685" s="59"/>
      <c r="AT685" s="59"/>
      <c r="AU685" s="59"/>
      <c r="AV685" s="59"/>
      <c r="AW685" s="59"/>
      <c r="AX685" s="59"/>
      <c r="AY685" s="59"/>
      <c r="AZ685" s="59"/>
      <c r="BA685" s="59"/>
      <c r="BB685" s="59"/>
      <c r="BC685" s="59"/>
      <c r="BD685" s="59"/>
      <c r="BE685" s="59"/>
      <c r="BF685" s="59"/>
      <c r="BG685" s="59"/>
      <c r="BH685" s="59"/>
      <c r="BI685" s="59"/>
      <c r="BJ685" s="59"/>
      <c r="BK685" s="59"/>
      <c r="BL685" s="59"/>
      <c r="BM685" s="59"/>
      <c r="BN685" s="59"/>
      <c r="BO685" s="59"/>
      <c r="BP685" s="59"/>
      <c r="BQ685" s="59"/>
      <c r="BR685" s="59"/>
      <c r="BS685" s="59"/>
      <c r="BT685" s="59"/>
      <c r="BU685" s="67"/>
      <c r="BV685" s="67"/>
      <c r="BW685" s="67"/>
      <c r="BX685" s="67"/>
      <c r="BY685" s="67"/>
      <c r="BZ685" s="67"/>
      <c r="CA685" s="67"/>
      <c r="CB685" s="67"/>
      <c r="CC685" s="67"/>
      <c r="CD685" s="67"/>
      <c r="CE685" s="67"/>
      <c r="CF685" s="67"/>
      <c r="CG685" s="67"/>
      <c r="CH685" s="67"/>
      <c r="CI685" s="67"/>
      <c r="CJ685" s="67"/>
      <c r="CK685" s="59"/>
      <c r="CL685" s="59"/>
      <c r="CM685" s="59"/>
      <c r="CN685" s="59"/>
      <c r="CO685" s="59"/>
      <c r="CP685" s="59"/>
      <c r="CQ685" s="59"/>
      <c r="CR685" s="59"/>
      <c r="CS685" s="59"/>
      <c r="CT685" s="59"/>
      <c r="CU685" s="59"/>
      <c r="CV685" s="59"/>
      <c r="CW685" s="59"/>
      <c r="CX685" s="59"/>
      <c r="CY685" s="59"/>
      <c r="CZ685" s="59"/>
      <c r="DA685" s="59"/>
      <c r="DB685" s="59"/>
      <c r="DC685" s="59"/>
      <c r="DD685" s="59"/>
      <c r="DE685" s="59"/>
      <c r="DF685" s="59"/>
      <c r="DG685" s="59"/>
      <c r="DH685" s="59"/>
      <c r="DI685" s="59"/>
      <c r="DJ685" s="59"/>
      <c r="DK685" s="59"/>
      <c r="DL685" s="59"/>
      <c r="DM685" s="59"/>
      <c r="DN685" s="59"/>
      <c r="DO685" s="59"/>
      <c r="DP685" s="59"/>
      <c r="DQ685" s="59"/>
      <c r="DR685" s="59"/>
      <c r="DS685" s="59"/>
      <c r="DT685" s="59"/>
      <c r="DU685" s="59"/>
      <c r="DV685" s="59"/>
      <c r="DW685" s="59"/>
      <c r="DX685" s="59"/>
      <c r="DY685" s="59"/>
      <c r="DZ685" s="59"/>
      <c r="EA685" s="59"/>
      <c r="EB685" s="59"/>
      <c r="EC685" s="59"/>
      <c r="ED685" s="190"/>
      <c r="EE685" s="210"/>
      <c r="EF685" s="210"/>
      <c r="EG685" s="210"/>
      <c r="EH685" s="210"/>
      <c r="EI685" s="210"/>
      <c r="EJ685" s="210"/>
      <c r="EK685" s="210"/>
      <c r="EL685" s="210"/>
      <c r="EM685" s="210"/>
      <c r="EN685" s="210"/>
      <c r="EO685" s="210"/>
      <c r="EP685" s="210"/>
      <c r="EQ685" s="210"/>
      <c r="ER685" s="210"/>
      <c r="ES685" s="210"/>
      <c r="ET685" s="210"/>
      <c r="EU685" s="210"/>
      <c r="EV685" s="210"/>
      <c r="EW685" s="210"/>
      <c r="EX685" s="210"/>
      <c r="EY685" s="210"/>
      <c r="EZ685" s="210"/>
      <c r="FA685" s="210"/>
      <c r="FB685" s="210"/>
      <c r="FC685" s="210"/>
      <c r="FD685" s="210"/>
      <c r="FE685" s="210"/>
      <c r="FF685" s="210"/>
      <c r="FG685" s="210"/>
      <c r="FH685" s="210"/>
      <c r="FI685" s="210"/>
      <c r="FJ685" s="210"/>
      <c r="FK685" s="210"/>
      <c r="FL685" s="210"/>
      <c r="FM685" s="210"/>
      <c r="FN685" s="210"/>
      <c r="FO685" s="210"/>
      <c r="FP685" s="210"/>
      <c r="FQ685" s="210"/>
      <c r="FR685" s="210"/>
      <c r="FS685" s="210"/>
      <c r="FT685" s="210"/>
      <c r="FU685" s="210"/>
      <c r="FV685" s="210"/>
      <c r="FW685" s="210"/>
      <c r="FX685" s="210"/>
      <c r="FY685" s="210"/>
      <c r="FZ685" s="210"/>
      <c r="GA685" s="210"/>
      <c r="GB685" s="210"/>
      <c r="GC685" s="210"/>
      <c r="GD685" s="210"/>
      <c r="GE685" s="210"/>
      <c r="GF685" s="210"/>
      <c r="GG685" s="210"/>
      <c r="GH685" s="210"/>
      <c r="GI685" s="210"/>
      <c r="GJ685" s="210"/>
      <c r="GK685" s="210"/>
      <c r="GL685" s="210"/>
      <c r="GM685" s="210"/>
    </row>
    <row r="686" spans="1:195" s="242" customFormat="1" ht="9" customHeight="1" x14ac:dyDescent="0.4">
      <c r="A686" s="59"/>
      <c r="B686" s="59"/>
      <c r="C686" s="59"/>
      <c r="D686" s="59"/>
      <c r="E686" s="59"/>
      <c r="F686" s="127"/>
      <c r="G686" s="509" t="s">
        <v>432</v>
      </c>
      <c r="H686" s="501"/>
      <c r="I686" s="501"/>
      <c r="J686" s="501"/>
      <c r="K686" s="501"/>
      <c r="L686" s="501"/>
      <c r="M686" s="501"/>
      <c r="N686" s="501"/>
      <c r="O686" s="501"/>
      <c r="P686" s="501"/>
      <c r="Q686" s="501"/>
      <c r="R686" s="501"/>
      <c r="S686" s="501"/>
      <c r="T686" s="501"/>
      <c r="U686" s="218"/>
      <c r="V686" s="219"/>
      <c r="W686" s="128"/>
      <c r="X686" s="129"/>
      <c r="Y686" s="128"/>
      <c r="Z686" s="129"/>
      <c r="AA686" s="128"/>
      <c r="AB686" s="129"/>
      <c r="AC686" s="127"/>
      <c r="AD686" s="129"/>
      <c r="AE686" s="129"/>
      <c r="AF686" s="129"/>
      <c r="AG686" s="129"/>
      <c r="AH686" s="129"/>
      <c r="AI686" s="129"/>
      <c r="AJ686" s="129"/>
      <c r="AK686" s="129"/>
      <c r="AL686" s="129"/>
      <c r="AM686" s="129"/>
      <c r="AN686" s="129"/>
      <c r="AO686" s="129"/>
      <c r="AP686" s="129"/>
      <c r="AQ686" s="129"/>
      <c r="AR686" s="129"/>
      <c r="AS686" s="129"/>
      <c r="AT686" s="129"/>
      <c r="AU686" s="129"/>
      <c r="AV686" s="129"/>
      <c r="AW686" s="129"/>
      <c r="AX686" s="129"/>
      <c r="AY686" s="129"/>
      <c r="AZ686" s="129"/>
      <c r="BA686" s="129"/>
      <c r="BB686" s="129"/>
      <c r="BC686" s="59"/>
      <c r="BD686" s="59"/>
      <c r="BE686" s="59"/>
      <c r="BF686" s="59"/>
      <c r="BG686" s="59"/>
      <c r="BH686" s="59"/>
      <c r="BI686" s="59"/>
      <c r="BJ686" s="59"/>
      <c r="BK686" s="59"/>
      <c r="BL686" s="59"/>
      <c r="BM686" s="59"/>
      <c r="BN686" s="59"/>
      <c r="BO686" s="59"/>
      <c r="BP686" s="59"/>
      <c r="BQ686" s="59"/>
      <c r="BR686" s="59"/>
      <c r="BS686" s="59"/>
      <c r="BT686" s="127"/>
      <c r="BU686" s="509" t="s">
        <v>432</v>
      </c>
      <c r="BV686" s="501"/>
      <c r="BW686" s="501"/>
      <c r="BX686" s="501"/>
      <c r="BY686" s="501"/>
      <c r="BZ686" s="501"/>
      <c r="CA686" s="501"/>
      <c r="CB686" s="501"/>
      <c r="CC686" s="501"/>
      <c r="CD686" s="501"/>
      <c r="CE686" s="501"/>
      <c r="CF686" s="501"/>
      <c r="CG686" s="501"/>
      <c r="CH686" s="501"/>
      <c r="CI686" s="218"/>
      <c r="CJ686" s="219"/>
      <c r="CK686" s="128"/>
      <c r="CL686" s="129"/>
      <c r="CM686" s="128"/>
      <c r="CN686" s="129"/>
      <c r="CO686" s="128"/>
      <c r="CP686" s="129"/>
      <c r="CQ686" s="127"/>
      <c r="CR686" s="129"/>
      <c r="CS686" s="129"/>
      <c r="CT686" s="129"/>
      <c r="CU686" s="129"/>
      <c r="CV686" s="129"/>
      <c r="CW686" s="129"/>
      <c r="CX686" s="129"/>
      <c r="CY686" s="129"/>
      <c r="CZ686" s="129"/>
      <c r="DA686" s="129"/>
      <c r="DB686" s="129"/>
      <c r="DC686" s="129"/>
      <c r="DD686" s="129"/>
      <c r="DE686" s="129"/>
      <c r="DF686" s="129"/>
      <c r="DG686" s="129"/>
      <c r="DH686" s="129"/>
      <c r="DI686" s="129"/>
      <c r="DJ686" s="129"/>
      <c r="DK686" s="129"/>
      <c r="DL686" s="129"/>
      <c r="DM686" s="129"/>
      <c r="DN686" s="129"/>
      <c r="DO686" s="129"/>
      <c r="DP686" s="129"/>
      <c r="DQ686" s="59"/>
      <c r="DR686" s="59"/>
      <c r="DS686" s="59"/>
      <c r="DT686" s="59"/>
      <c r="DU686" s="59"/>
      <c r="DV686" s="59"/>
      <c r="DW686" s="59"/>
      <c r="DX686" s="59"/>
      <c r="DY686" s="59"/>
      <c r="DZ686" s="59"/>
      <c r="EA686" s="59"/>
      <c r="EB686" s="59"/>
      <c r="EC686" s="59"/>
      <c r="ED686" s="190"/>
      <c r="EE686" s="210"/>
      <c r="EF686" s="210"/>
      <c r="EG686" s="210"/>
      <c r="EH686" s="210"/>
      <c r="EI686" s="210"/>
      <c r="EJ686" s="210"/>
      <c r="EK686" s="210"/>
      <c r="EL686" s="210"/>
      <c r="EM686" s="210"/>
      <c r="EN686" s="210"/>
      <c r="EO686" s="210"/>
      <c r="EP686" s="210"/>
      <c r="EQ686" s="210"/>
      <c r="ER686" s="210"/>
      <c r="ES686" s="210"/>
      <c r="ET686" s="210"/>
      <c r="EU686" s="210"/>
      <c r="EV686" s="210"/>
      <c r="EW686" s="210"/>
      <c r="EX686" s="210"/>
      <c r="EY686" s="210"/>
      <c r="EZ686" s="210"/>
      <c r="FA686" s="210"/>
      <c r="FB686" s="210"/>
      <c r="FC686" s="210"/>
      <c r="FD686" s="210"/>
      <c r="FE686" s="210"/>
      <c r="FF686" s="210"/>
      <c r="FG686" s="210"/>
      <c r="FH686" s="210"/>
      <c r="FI686" s="210"/>
      <c r="FJ686" s="210"/>
      <c r="FK686" s="210"/>
      <c r="FL686" s="210"/>
      <c r="FM686" s="210"/>
      <c r="FN686" s="210"/>
      <c r="FO686" s="210"/>
      <c r="FP686" s="210"/>
      <c r="FQ686" s="210"/>
      <c r="FR686" s="210"/>
      <c r="FS686" s="210"/>
      <c r="FT686" s="210"/>
      <c r="FU686" s="210"/>
      <c r="FV686" s="210"/>
      <c r="FW686" s="210"/>
      <c r="FX686" s="210"/>
      <c r="FY686" s="210"/>
      <c r="FZ686" s="210"/>
      <c r="GA686" s="210"/>
      <c r="GB686" s="210"/>
      <c r="GC686" s="210"/>
      <c r="GD686" s="210"/>
      <c r="GE686" s="210"/>
      <c r="GF686" s="210"/>
      <c r="GG686" s="210"/>
      <c r="GH686" s="210"/>
      <c r="GI686" s="210"/>
      <c r="GJ686" s="210"/>
      <c r="GK686" s="210"/>
      <c r="GL686" s="210"/>
      <c r="GM686" s="210"/>
    </row>
    <row r="687" spans="1:195" s="242" customFormat="1" ht="9" customHeight="1" thickBot="1" x14ac:dyDescent="0.45">
      <c r="A687" s="59"/>
      <c r="B687" s="59"/>
      <c r="C687" s="59"/>
      <c r="D687" s="59"/>
      <c r="E687" s="59"/>
      <c r="F687" s="127"/>
      <c r="G687" s="503"/>
      <c r="H687" s="503"/>
      <c r="I687" s="503"/>
      <c r="J687" s="503"/>
      <c r="K687" s="503"/>
      <c r="L687" s="503"/>
      <c r="M687" s="503"/>
      <c r="N687" s="503"/>
      <c r="O687" s="503"/>
      <c r="P687" s="503"/>
      <c r="Q687" s="503"/>
      <c r="R687" s="503"/>
      <c r="S687" s="503"/>
      <c r="T687" s="503"/>
      <c r="U687" s="220"/>
      <c r="V687" s="220"/>
      <c r="W687" s="127"/>
      <c r="X687" s="127"/>
      <c r="Y687" s="127"/>
      <c r="Z687" s="127"/>
      <c r="AA687" s="127"/>
      <c r="AB687" s="127"/>
      <c r="AC687" s="127"/>
      <c r="AD687" s="127"/>
      <c r="AE687" s="127"/>
      <c r="AF687" s="127"/>
      <c r="AG687" s="127"/>
      <c r="AH687" s="127"/>
      <c r="AI687" s="127"/>
      <c r="AJ687" s="127"/>
      <c r="AK687" s="127"/>
      <c r="AL687" s="127"/>
      <c r="AM687" s="127"/>
      <c r="AN687" s="127"/>
      <c r="AO687" s="127"/>
      <c r="AP687" s="127"/>
      <c r="AQ687" s="127"/>
      <c r="AR687" s="127"/>
      <c r="AS687" s="127"/>
      <c r="AT687" s="127"/>
      <c r="AU687" s="127"/>
      <c r="AV687" s="127"/>
      <c r="AW687" s="127"/>
      <c r="AX687" s="127"/>
      <c r="AY687" s="127"/>
      <c r="AZ687" s="127"/>
      <c r="BA687" s="127"/>
      <c r="BB687" s="127"/>
      <c r="BC687" s="59"/>
      <c r="BD687" s="59"/>
      <c r="BE687" s="59"/>
      <c r="BF687" s="59"/>
      <c r="BG687" s="59"/>
      <c r="BH687" s="59"/>
      <c r="BI687" s="59"/>
      <c r="BJ687" s="59"/>
      <c r="BK687" s="59"/>
      <c r="BL687" s="59"/>
      <c r="BM687" s="59"/>
      <c r="BN687" s="59"/>
      <c r="BO687" s="59"/>
      <c r="BP687" s="59"/>
      <c r="BQ687" s="59"/>
      <c r="BR687" s="59"/>
      <c r="BS687" s="59"/>
      <c r="BT687" s="127"/>
      <c r="BU687" s="503"/>
      <c r="BV687" s="503"/>
      <c r="BW687" s="503"/>
      <c r="BX687" s="503"/>
      <c r="BY687" s="503"/>
      <c r="BZ687" s="503"/>
      <c r="CA687" s="503"/>
      <c r="CB687" s="503"/>
      <c r="CC687" s="503"/>
      <c r="CD687" s="503"/>
      <c r="CE687" s="503"/>
      <c r="CF687" s="503"/>
      <c r="CG687" s="503"/>
      <c r="CH687" s="503"/>
      <c r="CI687" s="220"/>
      <c r="CJ687" s="220"/>
      <c r="CK687" s="127"/>
      <c r="CL687" s="127"/>
      <c r="CM687" s="127"/>
      <c r="CN687" s="127"/>
      <c r="CO687" s="127"/>
      <c r="CP687" s="127"/>
      <c r="CQ687" s="127"/>
      <c r="CR687" s="127"/>
      <c r="CS687" s="127"/>
      <c r="CT687" s="127"/>
      <c r="CU687" s="127"/>
      <c r="CV687" s="127"/>
      <c r="CW687" s="127"/>
      <c r="CX687" s="127"/>
      <c r="CY687" s="127"/>
      <c r="CZ687" s="127"/>
      <c r="DA687" s="127"/>
      <c r="DB687" s="127"/>
      <c r="DC687" s="127"/>
      <c r="DD687" s="127"/>
      <c r="DE687" s="127"/>
      <c r="DF687" s="127"/>
      <c r="DG687" s="127"/>
      <c r="DH687" s="127"/>
      <c r="DI687" s="127"/>
      <c r="DJ687" s="127"/>
      <c r="DK687" s="127"/>
      <c r="DL687" s="127"/>
      <c r="DM687" s="127"/>
      <c r="DN687" s="127"/>
      <c r="DO687" s="127"/>
      <c r="DP687" s="127"/>
      <c r="DQ687" s="59"/>
      <c r="DR687" s="59"/>
      <c r="DS687" s="59"/>
      <c r="DT687" s="59"/>
      <c r="DU687" s="59"/>
      <c r="DV687" s="59"/>
      <c r="DW687" s="59"/>
      <c r="DX687" s="59"/>
      <c r="DY687" s="59"/>
      <c r="DZ687" s="59"/>
      <c r="EA687" s="59"/>
      <c r="EB687" s="59"/>
      <c r="EC687" s="59"/>
      <c r="ED687" s="190"/>
      <c r="EE687" s="210"/>
      <c r="EF687" s="210"/>
      <c r="EG687" s="210"/>
      <c r="EH687" s="210"/>
      <c r="EI687" s="210"/>
      <c r="EJ687" s="210"/>
      <c r="EK687" s="210"/>
      <c r="EL687" s="210"/>
      <c r="EM687" s="210"/>
      <c r="EN687" s="210"/>
      <c r="EO687" s="210"/>
      <c r="EP687" s="210"/>
      <c r="EQ687" s="210"/>
      <c r="ER687" s="210"/>
      <c r="ES687" s="210"/>
      <c r="ET687" s="210"/>
      <c r="EU687" s="210"/>
      <c r="EV687" s="210"/>
      <c r="EW687" s="210"/>
      <c r="EX687" s="210"/>
      <c r="EY687" s="210"/>
      <c r="EZ687" s="210"/>
      <c r="FA687" s="210"/>
      <c r="FB687" s="210"/>
      <c r="FC687" s="210"/>
      <c r="FD687" s="210"/>
      <c r="FE687" s="210"/>
      <c r="FF687" s="210"/>
      <c r="FG687" s="210"/>
      <c r="FH687" s="210"/>
      <c r="FI687" s="210"/>
      <c r="FJ687" s="210"/>
      <c r="FK687" s="210"/>
      <c r="FL687" s="210"/>
      <c r="FM687" s="210"/>
      <c r="FN687" s="210"/>
      <c r="FO687" s="210"/>
      <c r="FP687" s="210"/>
      <c r="FQ687" s="210"/>
      <c r="FR687" s="210"/>
      <c r="FS687" s="210"/>
      <c r="FT687" s="210"/>
      <c r="FU687" s="210"/>
      <c r="FV687" s="210"/>
      <c r="FW687" s="210"/>
      <c r="FX687" s="210"/>
      <c r="FY687" s="210"/>
      <c r="FZ687" s="210"/>
      <c r="GA687" s="210"/>
      <c r="GB687" s="210"/>
      <c r="GC687" s="210"/>
      <c r="GD687" s="210"/>
      <c r="GE687" s="210"/>
      <c r="GF687" s="210"/>
      <c r="GG687" s="210"/>
      <c r="GH687" s="210"/>
      <c r="GI687" s="210"/>
      <c r="GJ687" s="210"/>
      <c r="GK687" s="210"/>
      <c r="GL687" s="210"/>
      <c r="GM687" s="210"/>
    </row>
    <row r="688" spans="1:195" s="242" customFormat="1" ht="9.9499999999999993" customHeight="1" thickBot="1" x14ac:dyDescent="0.45">
      <c r="A688" s="59"/>
      <c r="B688" s="59"/>
      <c r="C688" s="59"/>
      <c r="D688" s="59"/>
      <c r="E688" s="59"/>
      <c r="F688" s="127"/>
      <c r="G688" s="498" t="s">
        <v>428</v>
      </c>
      <c r="H688" s="499"/>
      <c r="I688" s="499"/>
      <c r="J688" s="499"/>
      <c r="K688" s="499"/>
      <c r="L688" s="499"/>
      <c r="M688" s="499"/>
      <c r="N688" s="499"/>
      <c r="O688" s="499"/>
      <c r="P688" s="499"/>
      <c r="Q688" s="499"/>
      <c r="R688" s="499"/>
      <c r="S688" s="499"/>
      <c r="T688" s="499"/>
      <c r="U688" s="499"/>
      <c r="V688" s="499"/>
      <c r="W688" s="113"/>
      <c r="X688" s="113"/>
      <c r="Y688" s="113"/>
      <c r="Z688" s="113"/>
      <c r="AA688" s="106"/>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8"/>
      <c r="BB688" s="127"/>
      <c r="BC688" s="59"/>
      <c r="BD688" s="59"/>
      <c r="BE688" s="59"/>
      <c r="BF688" s="59"/>
      <c r="BG688" s="59"/>
      <c r="BH688" s="59"/>
      <c r="BI688" s="59"/>
      <c r="BJ688" s="59"/>
      <c r="BK688" s="59"/>
      <c r="BL688" s="59"/>
      <c r="BM688" s="59"/>
      <c r="BN688" s="59"/>
      <c r="BO688" s="59"/>
      <c r="BP688" s="59"/>
      <c r="BQ688" s="59"/>
      <c r="BR688" s="59"/>
      <c r="BS688" s="59"/>
      <c r="BT688" s="127"/>
      <c r="BU688" s="498" t="s">
        <v>428</v>
      </c>
      <c r="BV688" s="504"/>
      <c r="BW688" s="504"/>
      <c r="BX688" s="504"/>
      <c r="BY688" s="504"/>
      <c r="BZ688" s="504"/>
      <c r="CA688" s="504"/>
      <c r="CB688" s="504"/>
      <c r="CC688" s="504"/>
      <c r="CD688" s="504"/>
      <c r="CE688" s="504"/>
      <c r="CF688" s="504"/>
      <c r="CG688" s="504"/>
      <c r="CH688" s="504"/>
      <c r="CI688" s="504"/>
      <c r="CJ688" s="504"/>
      <c r="CK688" s="113"/>
      <c r="CL688" s="113"/>
      <c r="CM688" s="113"/>
      <c r="CN688" s="113"/>
      <c r="CO688" s="106"/>
      <c r="CP688" s="107"/>
      <c r="CQ688" s="107"/>
      <c r="CR688" s="107"/>
      <c r="CS688" s="107"/>
      <c r="CT688" s="107"/>
      <c r="CU688" s="107"/>
      <c r="CV688" s="107"/>
      <c r="CW688" s="107"/>
      <c r="CX688" s="107"/>
      <c r="CY688" s="107"/>
      <c r="CZ688" s="107"/>
      <c r="DA688" s="107"/>
      <c r="DB688" s="107"/>
      <c r="DC688" s="107"/>
      <c r="DD688" s="107"/>
      <c r="DE688" s="107"/>
      <c r="DF688" s="107"/>
      <c r="DG688" s="107"/>
      <c r="DH688" s="107"/>
      <c r="DI688" s="107"/>
      <c r="DJ688" s="107"/>
      <c r="DK688" s="107"/>
      <c r="DL688" s="107"/>
      <c r="DM688" s="107"/>
      <c r="DN688" s="107"/>
      <c r="DO688" s="108"/>
      <c r="DP688" s="127"/>
      <c r="DQ688" s="59"/>
      <c r="DR688" s="59"/>
      <c r="DS688" s="59"/>
      <c r="DT688" s="59"/>
      <c r="DU688" s="59"/>
      <c r="DV688" s="59"/>
      <c r="DW688" s="59"/>
      <c r="DX688" s="59"/>
      <c r="DY688" s="59"/>
      <c r="DZ688" s="59"/>
      <c r="EA688" s="59"/>
      <c r="EB688" s="59"/>
      <c r="EC688" s="59"/>
      <c r="ED688" s="190"/>
      <c r="EE688" s="210"/>
      <c r="EF688" s="210"/>
      <c r="EG688" s="210"/>
      <c r="EH688" s="210"/>
      <c r="EI688" s="210"/>
      <c r="EJ688" s="210"/>
      <c r="EK688" s="210"/>
      <c r="EL688" s="210"/>
      <c r="EM688" s="210"/>
      <c r="EN688" s="210"/>
      <c r="EO688" s="210"/>
      <c r="EP688" s="210"/>
      <c r="EQ688" s="210"/>
      <c r="ER688" s="210"/>
      <c r="ES688" s="210"/>
      <c r="ET688" s="210"/>
      <c r="EU688" s="210"/>
      <c r="EV688" s="210"/>
      <c r="EW688" s="210"/>
      <c r="EX688" s="210"/>
      <c r="EY688" s="210"/>
      <c r="EZ688" s="210"/>
      <c r="FA688" s="210"/>
      <c r="FB688" s="210"/>
      <c r="FC688" s="210"/>
      <c r="FD688" s="210"/>
      <c r="FE688" s="210"/>
      <c r="FF688" s="210"/>
      <c r="FG688" s="210"/>
      <c r="FH688" s="210"/>
      <c r="FI688" s="210"/>
      <c r="FJ688" s="210"/>
      <c r="FK688" s="210"/>
      <c r="FL688" s="210"/>
      <c r="FM688" s="210"/>
      <c r="FN688" s="210"/>
      <c r="FO688" s="210"/>
      <c r="FP688" s="210"/>
      <c r="FQ688" s="210"/>
      <c r="FR688" s="210"/>
      <c r="FS688" s="210"/>
      <c r="FT688" s="210"/>
      <c r="FU688" s="210"/>
      <c r="FV688" s="210"/>
      <c r="FW688" s="210"/>
      <c r="FX688" s="210"/>
      <c r="FY688" s="210"/>
      <c r="FZ688" s="210"/>
      <c r="GA688" s="210"/>
      <c r="GB688" s="210"/>
      <c r="GC688" s="210"/>
      <c r="GD688" s="210"/>
      <c r="GE688" s="210"/>
      <c r="GF688" s="210"/>
      <c r="GG688" s="210"/>
      <c r="GH688" s="210"/>
      <c r="GI688" s="210"/>
      <c r="GJ688" s="210"/>
      <c r="GK688" s="210"/>
      <c r="GL688" s="210"/>
      <c r="GM688" s="210"/>
    </row>
    <row r="689" spans="1:195" s="242" customFormat="1" ht="9.9499999999999993" customHeight="1" x14ac:dyDescent="0.4">
      <c r="A689" s="59"/>
      <c r="B689" s="59"/>
      <c r="C689" s="59"/>
      <c r="D689" s="59"/>
      <c r="E689" s="59"/>
      <c r="F689" s="127"/>
      <c r="G689" s="500"/>
      <c r="H689" s="501"/>
      <c r="I689" s="501"/>
      <c r="J689" s="501"/>
      <c r="K689" s="501"/>
      <c r="L689" s="501"/>
      <c r="M689" s="501"/>
      <c r="N689" s="501"/>
      <c r="O689" s="501"/>
      <c r="P689" s="501"/>
      <c r="Q689" s="501"/>
      <c r="R689" s="501"/>
      <c r="S689" s="501"/>
      <c r="T689" s="501"/>
      <c r="U689" s="501"/>
      <c r="V689" s="501"/>
      <c r="W689" s="163"/>
      <c r="X689" s="163"/>
      <c r="Y689" s="163"/>
      <c r="Z689" s="479" t="s">
        <v>429</v>
      </c>
      <c r="AA689" s="480"/>
      <c r="AB689" s="480"/>
      <c r="AC689" s="480"/>
      <c r="AD689" s="480"/>
      <c r="AE689" s="480"/>
      <c r="AF689" s="480"/>
      <c r="AG689" s="480"/>
      <c r="AH689" s="480"/>
      <c r="AI689" s="480"/>
      <c r="AJ689" s="480"/>
      <c r="AK689" s="480"/>
      <c r="AL689" s="480"/>
      <c r="AM689" s="480"/>
      <c r="AN689" s="480"/>
      <c r="AO689" s="480"/>
      <c r="AP689" s="480"/>
      <c r="AQ689" s="480"/>
      <c r="AR689" s="480"/>
      <c r="AS689" s="480"/>
      <c r="AT689" s="480"/>
      <c r="AU689" s="480"/>
      <c r="AV689" s="480"/>
      <c r="AW689" s="480"/>
      <c r="AX689" s="480"/>
      <c r="AY689" s="480"/>
      <c r="AZ689" s="481"/>
      <c r="BA689" s="109"/>
      <c r="BB689" s="127"/>
      <c r="BC689" s="59"/>
      <c r="BD689" s="59"/>
      <c r="BE689" s="488"/>
      <c r="BF689" s="489"/>
      <c r="BG689" s="493" t="s">
        <v>86</v>
      </c>
      <c r="BH689" s="493"/>
      <c r="BI689" s="489"/>
      <c r="BJ689" s="489"/>
      <c r="BK689" s="493" t="s">
        <v>87</v>
      </c>
      <c r="BL689" s="495"/>
      <c r="BM689" s="59"/>
      <c r="BN689" s="59"/>
      <c r="BO689" s="59"/>
      <c r="BP689" s="59"/>
      <c r="BQ689" s="59"/>
      <c r="BR689" s="59"/>
      <c r="BS689" s="59"/>
      <c r="BT689" s="127"/>
      <c r="BU689" s="505"/>
      <c r="BV689" s="506"/>
      <c r="BW689" s="506"/>
      <c r="BX689" s="506"/>
      <c r="BY689" s="506"/>
      <c r="BZ689" s="506"/>
      <c r="CA689" s="506"/>
      <c r="CB689" s="506"/>
      <c r="CC689" s="506"/>
      <c r="CD689" s="506"/>
      <c r="CE689" s="506"/>
      <c r="CF689" s="506"/>
      <c r="CG689" s="506"/>
      <c r="CH689" s="506"/>
      <c r="CI689" s="506"/>
      <c r="CJ689" s="506"/>
      <c r="CK689" s="163"/>
      <c r="CL689" s="163"/>
      <c r="CM689" s="163"/>
      <c r="CN689" s="479" t="s">
        <v>429</v>
      </c>
      <c r="CO689" s="480"/>
      <c r="CP689" s="480"/>
      <c r="CQ689" s="480"/>
      <c r="CR689" s="480"/>
      <c r="CS689" s="480"/>
      <c r="CT689" s="480"/>
      <c r="CU689" s="480"/>
      <c r="CV689" s="480"/>
      <c r="CW689" s="480"/>
      <c r="CX689" s="480"/>
      <c r="CY689" s="480"/>
      <c r="CZ689" s="480"/>
      <c r="DA689" s="480"/>
      <c r="DB689" s="480"/>
      <c r="DC689" s="480"/>
      <c r="DD689" s="480"/>
      <c r="DE689" s="480"/>
      <c r="DF689" s="480"/>
      <c r="DG689" s="480"/>
      <c r="DH689" s="480"/>
      <c r="DI689" s="480"/>
      <c r="DJ689" s="480"/>
      <c r="DK689" s="480"/>
      <c r="DL689" s="480"/>
      <c r="DM689" s="480"/>
      <c r="DN689" s="481"/>
      <c r="DO689" s="109"/>
      <c r="DP689" s="127"/>
      <c r="DQ689" s="59"/>
      <c r="DR689" s="59"/>
      <c r="DS689" s="488">
        <v>8</v>
      </c>
      <c r="DT689" s="489"/>
      <c r="DU689" s="493" t="s">
        <v>86</v>
      </c>
      <c r="DV689" s="493"/>
      <c r="DW689" s="489">
        <v>1</v>
      </c>
      <c r="DX689" s="489"/>
      <c r="DY689" s="493" t="s">
        <v>87</v>
      </c>
      <c r="DZ689" s="495"/>
      <c r="EA689" s="59"/>
      <c r="EB689" s="59"/>
      <c r="EC689" s="59"/>
      <c r="ED689" s="190"/>
      <c r="EE689" s="210"/>
      <c r="EF689" s="210"/>
      <c r="EG689" s="210"/>
      <c r="EH689" s="210"/>
      <c r="EI689" s="210"/>
      <c r="EJ689" s="210"/>
      <c r="EK689" s="210"/>
      <c r="EL689" s="210"/>
      <c r="EM689" s="210"/>
      <c r="EN689" s="210"/>
      <c r="EO689" s="210"/>
      <c r="EP689" s="210"/>
      <c r="EQ689" s="210"/>
      <c r="ER689" s="210"/>
      <c r="ES689" s="210"/>
      <c r="ET689" s="210"/>
      <c r="EU689" s="210"/>
      <c r="EV689" s="210"/>
      <c r="EW689" s="210"/>
      <c r="EX689" s="210"/>
      <c r="EY689" s="210"/>
      <c r="EZ689" s="210"/>
      <c r="FA689" s="210"/>
      <c r="FB689" s="210"/>
      <c r="FC689" s="210"/>
      <c r="FD689" s="210"/>
      <c r="FE689" s="210"/>
      <c r="FF689" s="210"/>
      <c r="FG689" s="210"/>
      <c r="FH689" s="210"/>
      <c r="FI689" s="210"/>
      <c r="FJ689" s="210"/>
      <c r="FK689" s="210"/>
      <c r="FL689" s="210"/>
      <c r="FM689" s="210"/>
      <c r="FN689" s="210"/>
      <c r="FO689" s="210"/>
      <c r="FP689" s="210"/>
      <c r="FQ689" s="210"/>
      <c r="FR689" s="210"/>
      <c r="FS689" s="210"/>
      <c r="FT689" s="210"/>
      <c r="FU689" s="210"/>
      <c r="FV689" s="210"/>
      <c r="FW689" s="210"/>
      <c r="FX689" s="210"/>
      <c r="FY689" s="210"/>
      <c r="FZ689" s="210"/>
      <c r="GA689" s="210"/>
      <c r="GB689" s="210"/>
      <c r="GC689" s="210"/>
      <c r="GD689" s="210"/>
      <c r="GE689" s="210"/>
      <c r="GF689" s="210"/>
      <c r="GG689" s="210"/>
      <c r="GH689" s="210"/>
      <c r="GI689" s="210"/>
      <c r="GJ689" s="210"/>
      <c r="GK689" s="210"/>
      <c r="GL689" s="210"/>
      <c r="GM689" s="210"/>
    </row>
    <row r="690" spans="1:195" s="242" customFormat="1" ht="9.9499999999999993" customHeight="1" x14ac:dyDescent="0.4">
      <c r="A690" s="59"/>
      <c r="B690" s="59"/>
      <c r="C690" s="59"/>
      <c r="D690" s="59"/>
      <c r="E690" s="59"/>
      <c r="F690" s="127"/>
      <c r="G690" s="500"/>
      <c r="H690" s="501"/>
      <c r="I690" s="501"/>
      <c r="J690" s="501"/>
      <c r="K690" s="501"/>
      <c r="L690" s="501"/>
      <c r="M690" s="501"/>
      <c r="N690" s="501"/>
      <c r="O690" s="501"/>
      <c r="P690" s="501"/>
      <c r="Q690" s="501"/>
      <c r="R690" s="501"/>
      <c r="S690" s="501"/>
      <c r="T690" s="501"/>
      <c r="U690" s="501"/>
      <c r="V690" s="501"/>
      <c r="W690" s="163"/>
      <c r="X690" s="163"/>
      <c r="Y690" s="163"/>
      <c r="Z690" s="482"/>
      <c r="AA690" s="483"/>
      <c r="AB690" s="483"/>
      <c r="AC690" s="483"/>
      <c r="AD690" s="483"/>
      <c r="AE690" s="483"/>
      <c r="AF690" s="483"/>
      <c r="AG690" s="483"/>
      <c r="AH690" s="483"/>
      <c r="AI690" s="483"/>
      <c r="AJ690" s="483"/>
      <c r="AK690" s="483"/>
      <c r="AL690" s="483"/>
      <c r="AM690" s="483"/>
      <c r="AN690" s="483"/>
      <c r="AO690" s="483"/>
      <c r="AP690" s="483"/>
      <c r="AQ690" s="483"/>
      <c r="AR690" s="483"/>
      <c r="AS690" s="483"/>
      <c r="AT690" s="483"/>
      <c r="AU690" s="483"/>
      <c r="AV690" s="483"/>
      <c r="AW690" s="483"/>
      <c r="AX690" s="483"/>
      <c r="AY690" s="483"/>
      <c r="AZ690" s="484"/>
      <c r="BA690" s="172"/>
      <c r="BB690" s="129"/>
      <c r="BC690" s="59"/>
      <c r="BD690" s="59"/>
      <c r="BE690" s="490"/>
      <c r="BF690" s="372"/>
      <c r="BG690" s="375"/>
      <c r="BH690" s="375"/>
      <c r="BI690" s="372"/>
      <c r="BJ690" s="372"/>
      <c r="BK690" s="375"/>
      <c r="BL690" s="496"/>
      <c r="BM690" s="59"/>
      <c r="BN690" s="59"/>
      <c r="BO690" s="59"/>
      <c r="BP690" s="59"/>
      <c r="BQ690" s="59"/>
      <c r="BR690" s="59"/>
      <c r="BS690" s="59"/>
      <c r="BT690" s="127"/>
      <c r="BU690" s="505"/>
      <c r="BV690" s="506"/>
      <c r="BW690" s="506"/>
      <c r="BX690" s="506"/>
      <c r="BY690" s="506"/>
      <c r="BZ690" s="506"/>
      <c r="CA690" s="506"/>
      <c r="CB690" s="506"/>
      <c r="CC690" s="506"/>
      <c r="CD690" s="506"/>
      <c r="CE690" s="506"/>
      <c r="CF690" s="506"/>
      <c r="CG690" s="506"/>
      <c r="CH690" s="506"/>
      <c r="CI690" s="506"/>
      <c r="CJ690" s="506"/>
      <c r="CK690" s="163"/>
      <c r="CL690" s="163"/>
      <c r="CM690" s="163"/>
      <c r="CN690" s="482"/>
      <c r="CO690" s="483"/>
      <c r="CP690" s="483"/>
      <c r="CQ690" s="483"/>
      <c r="CR690" s="483"/>
      <c r="CS690" s="483"/>
      <c r="CT690" s="483"/>
      <c r="CU690" s="483"/>
      <c r="CV690" s="483"/>
      <c r="CW690" s="483"/>
      <c r="CX690" s="483"/>
      <c r="CY690" s="483"/>
      <c r="CZ690" s="483"/>
      <c r="DA690" s="483"/>
      <c r="DB690" s="483"/>
      <c r="DC690" s="483"/>
      <c r="DD690" s="483"/>
      <c r="DE690" s="483"/>
      <c r="DF690" s="483"/>
      <c r="DG690" s="483"/>
      <c r="DH690" s="483"/>
      <c r="DI690" s="483"/>
      <c r="DJ690" s="483"/>
      <c r="DK690" s="483"/>
      <c r="DL690" s="483"/>
      <c r="DM690" s="483"/>
      <c r="DN690" s="484"/>
      <c r="DO690" s="172"/>
      <c r="DP690" s="129"/>
      <c r="DQ690" s="59"/>
      <c r="DR690" s="59"/>
      <c r="DS690" s="490"/>
      <c r="DT690" s="372"/>
      <c r="DU690" s="375"/>
      <c r="DV690" s="375"/>
      <c r="DW690" s="372"/>
      <c r="DX690" s="372"/>
      <c r="DY690" s="375"/>
      <c r="DZ690" s="496"/>
      <c r="EA690" s="59"/>
      <c r="EB690" s="59"/>
      <c r="EC690" s="59"/>
      <c r="ED690" s="190"/>
      <c r="EE690" s="210"/>
      <c r="EF690" s="210"/>
      <c r="EG690" s="210"/>
      <c r="EH690" s="210"/>
      <c r="EI690" s="210"/>
      <c r="EJ690" s="210"/>
      <c r="EK690" s="210"/>
      <c r="EL690" s="210"/>
      <c r="EM690" s="210"/>
      <c r="EN690" s="210"/>
      <c r="EO690" s="210"/>
      <c r="EP690" s="210"/>
      <c r="EQ690" s="210"/>
      <c r="ER690" s="210"/>
      <c r="ES690" s="210"/>
      <c r="ET690" s="210"/>
      <c r="EU690" s="210"/>
      <c r="EV690" s="210"/>
      <c r="EW690" s="210"/>
      <c r="EX690" s="210"/>
      <c r="EY690" s="210"/>
      <c r="EZ690" s="210"/>
      <c r="FA690" s="210"/>
      <c r="FB690" s="210"/>
      <c r="FC690" s="210"/>
      <c r="FD690" s="210"/>
      <c r="FE690" s="210"/>
      <c r="FF690" s="210"/>
      <c r="FG690" s="210"/>
      <c r="FH690" s="210"/>
      <c r="FI690" s="210"/>
      <c r="FJ690" s="210"/>
      <c r="FK690" s="210"/>
      <c r="FL690" s="210"/>
      <c r="FM690" s="210"/>
      <c r="FN690" s="210"/>
      <c r="FO690" s="210"/>
      <c r="FP690" s="210"/>
      <c r="FQ690" s="210"/>
      <c r="FR690" s="210"/>
      <c r="FS690" s="210"/>
      <c r="FT690" s="210"/>
      <c r="FU690" s="210"/>
      <c r="FV690" s="210"/>
      <c r="FW690" s="210"/>
      <c r="FX690" s="210"/>
      <c r="FY690" s="210"/>
      <c r="FZ690" s="210"/>
      <c r="GA690" s="210"/>
      <c r="GB690" s="210"/>
      <c r="GC690" s="210"/>
      <c r="GD690" s="210"/>
      <c r="GE690" s="210"/>
      <c r="GF690" s="210"/>
      <c r="GG690" s="210"/>
      <c r="GH690" s="210"/>
      <c r="GI690" s="210"/>
      <c r="GJ690" s="210"/>
      <c r="GK690" s="210"/>
      <c r="GL690" s="210"/>
      <c r="GM690" s="210"/>
    </row>
    <row r="691" spans="1:195" s="242" customFormat="1" ht="9.9499999999999993" customHeight="1" thickBot="1" x14ac:dyDescent="0.45">
      <c r="A691" s="59"/>
      <c r="B691" s="59"/>
      <c r="C691" s="59"/>
      <c r="D691" s="59"/>
      <c r="E691" s="59"/>
      <c r="F691" s="127"/>
      <c r="G691" s="500"/>
      <c r="H691" s="501"/>
      <c r="I691" s="501"/>
      <c r="J691" s="501"/>
      <c r="K691" s="501"/>
      <c r="L691" s="501"/>
      <c r="M691" s="501"/>
      <c r="N691" s="501"/>
      <c r="O691" s="501"/>
      <c r="P691" s="501"/>
      <c r="Q691" s="501"/>
      <c r="R691" s="501"/>
      <c r="S691" s="501"/>
      <c r="T691" s="501"/>
      <c r="U691" s="501"/>
      <c r="V691" s="501"/>
      <c r="W691" s="163"/>
      <c r="X691" s="163"/>
      <c r="Y691" s="163"/>
      <c r="Z691" s="485"/>
      <c r="AA691" s="486"/>
      <c r="AB691" s="486"/>
      <c r="AC691" s="486"/>
      <c r="AD691" s="486"/>
      <c r="AE691" s="486"/>
      <c r="AF691" s="486"/>
      <c r="AG691" s="486"/>
      <c r="AH691" s="486"/>
      <c r="AI691" s="486"/>
      <c r="AJ691" s="486"/>
      <c r="AK691" s="486"/>
      <c r="AL691" s="486"/>
      <c r="AM691" s="486"/>
      <c r="AN691" s="486"/>
      <c r="AO691" s="486"/>
      <c r="AP691" s="486"/>
      <c r="AQ691" s="486"/>
      <c r="AR691" s="486"/>
      <c r="AS691" s="486"/>
      <c r="AT691" s="486"/>
      <c r="AU691" s="486"/>
      <c r="AV691" s="486"/>
      <c r="AW691" s="486"/>
      <c r="AX691" s="486"/>
      <c r="AY691" s="486"/>
      <c r="AZ691" s="487"/>
      <c r="BA691" s="172"/>
      <c r="BB691" s="129"/>
      <c r="BC691" s="59"/>
      <c r="BD691" s="59"/>
      <c r="BE691" s="491"/>
      <c r="BF691" s="492"/>
      <c r="BG691" s="494"/>
      <c r="BH691" s="494"/>
      <c r="BI691" s="492"/>
      <c r="BJ691" s="492"/>
      <c r="BK691" s="494"/>
      <c r="BL691" s="497"/>
      <c r="BM691" s="59"/>
      <c r="BN691" s="59"/>
      <c r="BO691" s="59"/>
      <c r="BP691" s="59"/>
      <c r="BQ691" s="59"/>
      <c r="BR691" s="59"/>
      <c r="BS691" s="59"/>
      <c r="BT691" s="127"/>
      <c r="BU691" s="505"/>
      <c r="BV691" s="506"/>
      <c r="BW691" s="506"/>
      <c r="BX691" s="506"/>
      <c r="BY691" s="506"/>
      <c r="BZ691" s="506"/>
      <c r="CA691" s="506"/>
      <c r="CB691" s="506"/>
      <c r="CC691" s="506"/>
      <c r="CD691" s="506"/>
      <c r="CE691" s="506"/>
      <c r="CF691" s="506"/>
      <c r="CG691" s="506"/>
      <c r="CH691" s="506"/>
      <c r="CI691" s="506"/>
      <c r="CJ691" s="506"/>
      <c r="CK691" s="163"/>
      <c r="CL691" s="163"/>
      <c r="CM691" s="163"/>
      <c r="CN691" s="485"/>
      <c r="CO691" s="486"/>
      <c r="CP691" s="486"/>
      <c r="CQ691" s="486"/>
      <c r="CR691" s="486"/>
      <c r="CS691" s="486"/>
      <c r="CT691" s="486"/>
      <c r="CU691" s="486"/>
      <c r="CV691" s="486"/>
      <c r="CW691" s="486"/>
      <c r="CX691" s="486"/>
      <c r="CY691" s="486"/>
      <c r="CZ691" s="486"/>
      <c r="DA691" s="486"/>
      <c r="DB691" s="486"/>
      <c r="DC691" s="486"/>
      <c r="DD691" s="486"/>
      <c r="DE691" s="486"/>
      <c r="DF691" s="486"/>
      <c r="DG691" s="486"/>
      <c r="DH691" s="486"/>
      <c r="DI691" s="486"/>
      <c r="DJ691" s="486"/>
      <c r="DK691" s="486"/>
      <c r="DL691" s="486"/>
      <c r="DM691" s="486"/>
      <c r="DN691" s="487"/>
      <c r="DO691" s="172"/>
      <c r="DP691" s="129"/>
      <c r="DQ691" s="59"/>
      <c r="DR691" s="59"/>
      <c r="DS691" s="491"/>
      <c r="DT691" s="492"/>
      <c r="DU691" s="494"/>
      <c r="DV691" s="494"/>
      <c r="DW691" s="492"/>
      <c r="DX691" s="492"/>
      <c r="DY691" s="494"/>
      <c r="DZ691" s="497"/>
      <c r="EA691" s="59"/>
      <c r="EB691" s="59"/>
      <c r="EC691" s="59"/>
      <c r="ED691" s="190"/>
      <c r="EE691" s="210"/>
      <c r="EF691" s="210"/>
      <c r="EG691" s="210"/>
      <c r="EH691" s="210"/>
      <c r="EI691" s="210"/>
      <c r="EJ691" s="210"/>
      <c r="EK691" s="210"/>
      <c r="EL691" s="210"/>
      <c r="EM691" s="210"/>
      <c r="EN691" s="210"/>
      <c r="EO691" s="210"/>
      <c r="EP691" s="210"/>
      <c r="EQ691" s="210"/>
      <c r="ER691" s="210"/>
      <c r="ES691" s="210"/>
      <c r="ET691" s="210"/>
      <c r="EU691" s="210"/>
      <c r="EV691" s="210"/>
      <c r="EW691" s="210"/>
      <c r="EX691" s="210"/>
      <c r="EY691" s="210"/>
      <c r="EZ691" s="210"/>
      <c r="FA691" s="210"/>
      <c r="FB691" s="210"/>
      <c r="FC691" s="210"/>
      <c r="FD691" s="210"/>
      <c r="FE691" s="210"/>
      <c r="FF691" s="210"/>
      <c r="FG691" s="210"/>
      <c r="FH691" s="210"/>
      <c r="FI691" s="210"/>
      <c r="FJ691" s="210"/>
      <c r="FK691" s="210"/>
      <c r="FL691" s="210"/>
      <c r="FM691" s="210"/>
      <c r="FN691" s="210"/>
      <c r="FO691" s="210"/>
      <c r="FP691" s="210"/>
      <c r="FQ691" s="210"/>
      <c r="FR691" s="210"/>
      <c r="FS691" s="210"/>
      <c r="FT691" s="210"/>
      <c r="FU691" s="210"/>
      <c r="FV691" s="210"/>
      <c r="FW691" s="210"/>
      <c r="FX691" s="210"/>
      <c r="FY691" s="210"/>
      <c r="FZ691" s="210"/>
      <c r="GA691" s="210"/>
      <c r="GB691" s="210"/>
      <c r="GC691" s="210"/>
      <c r="GD691" s="210"/>
      <c r="GE691" s="210"/>
      <c r="GF691" s="210"/>
      <c r="GG691" s="210"/>
      <c r="GH691" s="210"/>
      <c r="GI691" s="210"/>
      <c r="GJ691" s="210"/>
      <c r="GK691" s="210"/>
      <c r="GL691" s="210"/>
      <c r="GM691" s="210"/>
    </row>
    <row r="692" spans="1:195" s="242" customFormat="1" ht="9.9499999999999993" customHeight="1" thickBot="1" x14ac:dyDescent="0.45">
      <c r="A692" s="59"/>
      <c r="B692" s="59"/>
      <c r="C692" s="59"/>
      <c r="D692" s="59"/>
      <c r="E692" s="59"/>
      <c r="F692" s="127"/>
      <c r="G692" s="502"/>
      <c r="H692" s="503"/>
      <c r="I692" s="503"/>
      <c r="J692" s="503"/>
      <c r="K692" s="503"/>
      <c r="L692" s="503"/>
      <c r="M692" s="503"/>
      <c r="N692" s="503"/>
      <c r="O692" s="503"/>
      <c r="P692" s="503"/>
      <c r="Q692" s="503"/>
      <c r="R692" s="503"/>
      <c r="S692" s="503"/>
      <c r="T692" s="503"/>
      <c r="U692" s="503"/>
      <c r="V692" s="503"/>
      <c r="W692" s="116"/>
      <c r="X692" s="116"/>
      <c r="Y692" s="116"/>
      <c r="Z692" s="116"/>
      <c r="AA692" s="111"/>
      <c r="AB692" s="173"/>
      <c r="AC692" s="112"/>
      <c r="AD692" s="173"/>
      <c r="AE692" s="173"/>
      <c r="AF692" s="173"/>
      <c r="AG692" s="173"/>
      <c r="AH692" s="173"/>
      <c r="AI692" s="173"/>
      <c r="AJ692" s="173"/>
      <c r="AK692" s="173"/>
      <c r="AL692" s="173"/>
      <c r="AM692" s="173"/>
      <c r="AN692" s="173"/>
      <c r="AO692" s="173"/>
      <c r="AP692" s="173"/>
      <c r="AQ692" s="173"/>
      <c r="AR692" s="173"/>
      <c r="AS692" s="173"/>
      <c r="AT692" s="173"/>
      <c r="AU692" s="173"/>
      <c r="AV692" s="173"/>
      <c r="AW692" s="173"/>
      <c r="AX692" s="173"/>
      <c r="AY692" s="173"/>
      <c r="AZ692" s="173"/>
      <c r="BA692" s="174"/>
      <c r="BB692" s="129"/>
      <c r="BC692" s="59"/>
      <c r="BD692" s="59"/>
      <c r="BE692" s="59"/>
      <c r="BF692" s="59"/>
      <c r="BG692" s="59"/>
      <c r="BH692" s="59"/>
      <c r="BI692" s="59"/>
      <c r="BJ692" s="59"/>
      <c r="BK692" s="59"/>
      <c r="BL692" s="59"/>
      <c r="BM692" s="59"/>
      <c r="BN692" s="59"/>
      <c r="BO692" s="59"/>
      <c r="BP692" s="59"/>
      <c r="BQ692" s="59"/>
      <c r="BR692" s="59"/>
      <c r="BS692" s="59"/>
      <c r="BT692" s="127"/>
      <c r="BU692" s="507"/>
      <c r="BV692" s="508"/>
      <c r="BW692" s="508"/>
      <c r="BX692" s="508"/>
      <c r="BY692" s="508"/>
      <c r="BZ692" s="508"/>
      <c r="CA692" s="508"/>
      <c r="CB692" s="508"/>
      <c r="CC692" s="508"/>
      <c r="CD692" s="508"/>
      <c r="CE692" s="508"/>
      <c r="CF692" s="508"/>
      <c r="CG692" s="508"/>
      <c r="CH692" s="508"/>
      <c r="CI692" s="508"/>
      <c r="CJ692" s="508"/>
      <c r="CK692" s="116"/>
      <c r="CL692" s="116"/>
      <c r="CM692" s="116"/>
      <c r="CN692" s="116"/>
      <c r="CO692" s="111"/>
      <c r="CP692" s="173"/>
      <c r="CQ692" s="112"/>
      <c r="CR692" s="173"/>
      <c r="CS692" s="173"/>
      <c r="CT692" s="173"/>
      <c r="CU692" s="173"/>
      <c r="CV692" s="173"/>
      <c r="CW692" s="173"/>
      <c r="CX692" s="173"/>
      <c r="CY692" s="173"/>
      <c r="CZ692" s="173"/>
      <c r="DA692" s="173"/>
      <c r="DB692" s="173"/>
      <c r="DC692" s="173"/>
      <c r="DD692" s="173"/>
      <c r="DE692" s="173"/>
      <c r="DF692" s="173"/>
      <c r="DG692" s="173"/>
      <c r="DH692" s="173"/>
      <c r="DI692" s="173"/>
      <c r="DJ692" s="173"/>
      <c r="DK692" s="173"/>
      <c r="DL692" s="173"/>
      <c r="DM692" s="173"/>
      <c r="DN692" s="173"/>
      <c r="DO692" s="174"/>
      <c r="DP692" s="129"/>
      <c r="DQ692" s="59"/>
      <c r="DR692" s="59"/>
      <c r="DS692" s="59"/>
      <c r="DT692" s="59"/>
      <c r="DU692" s="59"/>
      <c r="DV692" s="59"/>
      <c r="DW692" s="59"/>
      <c r="DX692" s="59"/>
      <c r="DY692" s="59"/>
      <c r="DZ692" s="59"/>
      <c r="EA692" s="59"/>
      <c r="EB692" s="59"/>
      <c r="EC692" s="59"/>
      <c r="ED692" s="190"/>
      <c r="EE692" s="210"/>
      <c r="EF692" s="210"/>
      <c r="EG692" s="210"/>
      <c r="EH692" s="210"/>
      <c r="EI692" s="210"/>
      <c r="EJ692" s="210"/>
      <c r="EK692" s="210"/>
      <c r="EL692" s="210"/>
      <c r="EM692" s="210"/>
      <c r="EN692" s="210"/>
      <c r="EO692" s="210"/>
      <c r="EP692" s="210"/>
      <c r="EQ692" s="210"/>
      <c r="ER692" s="210"/>
      <c r="ES692" s="210"/>
      <c r="ET692" s="210"/>
      <c r="EU692" s="210"/>
      <c r="EV692" s="210"/>
      <c r="EW692" s="210"/>
      <c r="EX692" s="210"/>
      <c r="EY692" s="210"/>
      <c r="EZ692" s="210"/>
      <c r="FA692" s="210"/>
      <c r="FB692" s="210"/>
      <c r="FC692" s="210"/>
      <c r="FD692" s="210"/>
      <c r="FE692" s="210"/>
      <c r="FF692" s="210"/>
      <c r="FG692" s="210"/>
      <c r="FH692" s="210"/>
      <c r="FI692" s="210"/>
      <c r="FJ692" s="210"/>
      <c r="FK692" s="210"/>
      <c r="FL692" s="210"/>
      <c r="FM692" s="210"/>
      <c r="FN692" s="210"/>
      <c r="FO692" s="210"/>
      <c r="FP692" s="210"/>
      <c r="FQ692" s="210"/>
      <c r="FR692" s="210"/>
      <c r="FS692" s="210"/>
      <c r="FT692" s="210"/>
      <c r="FU692" s="210"/>
      <c r="FV692" s="210"/>
      <c r="FW692" s="210"/>
      <c r="FX692" s="210"/>
      <c r="FY692" s="210"/>
      <c r="FZ692" s="210"/>
      <c r="GA692" s="210"/>
      <c r="GB692" s="210"/>
      <c r="GC692" s="210"/>
      <c r="GD692" s="210"/>
      <c r="GE692" s="210"/>
      <c r="GF692" s="210"/>
      <c r="GG692" s="210"/>
      <c r="GH692" s="210"/>
      <c r="GI692" s="210"/>
      <c r="GJ692" s="210"/>
      <c r="GK692" s="210"/>
      <c r="GL692" s="210"/>
      <c r="GM692" s="210"/>
    </row>
    <row r="693" spans="1:195" s="242" customFormat="1" ht="12.95" customHeight="1" thickBot="1" x14ac:dyDescent="0.45">
      <c r="A693" s="59"/>
      <c r="B693" s="59"/>
      <c r="C693" s="59"/>
      <c r="D693" s="59"/>
      <c r="E693" s="59"/>
      <c r="F693" s="127"/>
      <c r="G693" s="220"/>
      <c r="H693" s="220"/>
      <c r="I693" s="220"/>
      <c r="J693" s="220"/>
      <c r="K693" s="220"/>
      <c r="L693" s="220"/>
      <c r="M693" s="220"/>
      <c r="N693" s="220"/>
      <c r="O693" s="220"/>
      <c r="P693" s="220"/>
      <c r="Q693" s="220"/>
      <c r="R693" s="220"/>
      <c r="S693" s="220"/>
      <c r="T693" s="220"/>
      <c r="U693" s="220"/>
      <c r="V693" s="220"/>
      <c r="W693" s="127"/>
      <c r="X693" s="127"/>
      <c r="Y693" s="127"/>
      <c r="Z693" s="127"/>
      <c r="AA693" s="127"/>
      <c r="AB693" s="127"/>
      <c r="AC693" s="127"/>
      <c r="AD693" s="127"/>
      <c r="AE693" s="127"/>
      <c r="AF693" s="127"/>
      <c r="AG693" s="127"/>
      <c r="AH693" s="127"/>
      <c r="AI693" s="127"/>
      <c r="AJ693" s="127"/>
      <c r="AK693" s="127"/>
      <c r="AL693" s="127"/>
      <c r="AM693" s="127"/>
      <c r="AN693" s="127"/>
      <c r="AO693" s="127"/>
      <c r="AP693" s="127"/>
      <c r="AQ693" s="127"/>
      <c r="AR693" s="127"/>
      <c r="AS693" s="127"/>
      <c r="AT693" s="127"/>
      <c r="AU693" s="127"/>
      <c r="AV693" s="127"/>
      <c r="AW693" s="127"/>
      <c r="AX693" s="127"/>
      <c r="AY693" s="127"/>
      <c r="AZ693" s="127"/>
      <c r="BA693" s="127"/>
      <c r="BB693" s="127"/>
      <c r="BC693" s="59"/>
      <c r="BD693" s="59"/>
      <c r="BE693" s="59"/>
      <c r="BF693" s="59"/>
      <c r="BG693" s="59"/>
      <c r="BH693" s="59"/>
      <c r="BI693" s="59"/>
      <c r="BJ693" s="59"/>
      <c r="BK693" s="59"/>
      <c r="BL693" s="59"/>
      <c r="BM693" s="59"/>
      <c r="BN693" s="59"/>
      <c r="BO693" s="59"/>
      <c r="BP693" s="59"/>
      <c r="BQ693" s="59"/>
      <c r="BR693" s="59"/>
      <c r="BS693" s="59"/>
      <c r="BT693" s="127"/>
      <c r="BU693" s="220"/>
      <c r="BV693" s="220"/>
      <c r="BW693" s="220"/>
      <c r="BX693" s="220"/>
      <c r="BY693" s="220"/>
      <c r="BZ693" s="220"/>
      <c r="CA693" s="220"/>
      <c r="CB693" s="220"/>
      <c r="CC693" s="220"/>
      <c r="CD693" s="220"/>
      <c r="CE693" s="220"/>
      <c r="CF693" s="220"/>
      <c r="CG693" s="220"/>
      <c r="CH693" s="220"/>
      <c r="CI693" s="220"/>
      <c r="CJ693" s="220"/>
      <c r="CK693" s="127"/>
      <c r="CL693" s="127"/>
      <c r="CM693" s="127"/>
      <c r="CN693" s="127"/>
      <c r="CO693" s="127"/>
      <c r="CP693" s="127"/>
      <c r="CQ693" s="127"/>
      <c r="CR693" s="127"/>
      <c r="CS693" s="127"/>
      <c r="CT693" s="127"/>
      <c r="CU693" s="127"/>
      <c r="CV693" s="127"/>
      <c r="CW693" s="127"/>
      <c r="CX693" s="127"/>
      <c r="CY693" s="127"/>
      <c r="CZ693" s="127"/>
      <c r="DA693" s="127"/>
      <c r="DB693" s="127"/>
      <c r="DC693" s="127"/>
      <c r="DD693" s="127"/>
      <c r="DE693" s="127"/>
      <c r="DF693" s="127"/>
      <c r="DG693" s="127"/>
      <c r="DH693" s="127"/>
      <c r="DI693" s="127"/>
      <c r="DJ693" s="127"/>
      <c r="DK693" s="127"/>
      <c r="DL693" s="127"/>
      <c r="DM693" s="127"/>
      <c r="DN693" s="127"/>
      <c r="DO693" s="127"/>
      <c r="DP693" s="127"/>
      <c r="DQ693" s="59"/>
      <c r="DR693" s="59"/>
      <c r="DS693" s="59"/>
      <c r="DT693" s="59"/>
      <c r="DU693" s="59"/>
      <c r="DV693" s="59"/>
      <c r="DW693" s="59"/>
      <c r="DX693" s="59"/>
      <c r="DY693" s="59"/>
      <c r="DZ693" s="59"/>
      <c r="EA693" s="59"/>
      <c r="EB693" s="59"/>
      <c r="EC693" s="59"/>
      <c r="ED693" s="190"/>
      <c r="EE693" s="210"/>
      <c r="EF693" s="210"/>
      <c r="EG693" s="210"/>
      <c r="EH693" s="210"/>
      <c r="EI693" s="210"/>
      <c r="EJ693" s="210"/>
      <c r="EK693" s="210"/>
      <c r="EL693" s="210"/>
      <c r="EM693" s="210"/>
      <c r="EN693" s="210"/>
      <c r="EO693" s="210"/>
      <c r="EP693" s="210"/>
      <c r="EQ693" s="210"/>
      <c r="ER693" s="210"/>
      <c r="ES693" s="210"/>
      <c r="ET693" s="210"/>
      <c r="EU693" s="210"/>
      <c r="EV693" s="210"/>
      <c r="EW693" s="210"/>
      <c r="EX693" s="210"/>
      <c r="EY693" s="210"/>
      <c r="EZ693" s="210"/>
      <c r="FA693" s="210"/>
      <c r="FB693" s="210"/>
      <c r="FC693" s="210"/>
      <c r="FD693" s="210"/>
      <c r="FE693" s="210"/>
      <c r="FF693" s="210"/>
      <c r="FG693" s="210"/>
      <c r="FH693" s="210"/>
      <c r="FI693" s="210"/>
      <c r="FJ693" s="210"/>
      <c r="FK693" s="210"/>
      <c r="FL693" s="210"/>
      <c r="FM693" s="210"/>
      <c r="FN693" s="210"/>
      <c r="FO693" s="210"/>
      <c r="FP693" s="210"/>
      <c r="FQ693" s="210"/>
      <c r="FR693" s="210"/>
      <c r="FS693" s="210"/>
      <c r="FT693" s="210"/>
      <c r="FU693" s="210"/>
      <c r="FV693" s="210"/>
      <c r="FW693" s="210"/>
      <c r="FX693" s="210"/>
      <c r="FY693" s="210"/>
      <c r="FZ693" s="210"/>
      <c r="GA693" s="210"/>
      <c r="GB693" s="210"/>
      <c r="GC693" s="210"/>
      <c r="GD693" s="210"/>
      <c r="GE693" s="210"/>
      <c r="GF693" s="210"/>
      <c r="GG693" s="210"/>
      <c r="GH693" s="210"/>
      <c r="GI693" s="210"/>
      <c r="GJ693" s="210"/>
      <c r="GK693" s="210"/>
      <c r="GL693" s="210"/>
      <c r="GM693" s="210"/>
    </row>
    <row r="694" spans="1:195" s="242" customFormat="1" ht="9.9499999999999993" customHeight="1" thickBot="1" x14ac:dyDescent="0.45">
      <c r="A694" s="59"/>
      <c r="B694" s="59"/>
      <c r="C694" s="59"/>
      <c r="D694" s="59"/>
      <c r="E694" s="59"/>
      <c r="F694" s="127"/>
      <c r="G694" s="498" t="s">
        <v>433</v>
      </c>
      <c r="H694" s="499"/>
      <c r="I694" s="499"/>
      <c r="J694" s="499"/>
      <c r="K694" s="499"/>
      <c r="L694" s="499"/>
      <c r="M694" s="499"/>
      <c r="N694" s="499"/>
      <c r="O694" s="499"/>
      <c r="P694" s="499"/>
      <c r="Q694" s="499"/>
      <c r="R694" s="499"/>
      <c r="S694" s="499"/>
      <c r="T694" s="499"/>
      <c r="U694" s="499"/>
      <c r="V694" s="499"/>
      <c r="W694" s="113"/>
      <c r="X694" s="113"/>
      <c r="Y694" s="113"/>
      <c r="Z694" s="113"/>
      <c r="AA694" s="106"/>
      <c r="AB694" s="107"/>
      <c r="AC694" s="107"/>
      <c r="AD694" s="107"/>
      <c r="AE694" s="107"/>
      <c r="AF694" s="107"/>
      <c r="AG694" s="107"/>
      <c r="AH694" s="107"/>
      <c r="AI694" s="107"/>
      <c r="AJ694" s="107"/>
      <c r="AK694" s="107"/>
      <c r="AL694" s="107"/>
      <c r="AM694" s="107"/>
      <c r="AN694" s="107"/>
      <c r="AO694" s="107"/>
      <c r="AP694" s="107"/>
      <c r="AQ694" s="107"/>
      <c r="AR694" s="107"/>
      <c r="AS694" s="107"/>
      <c r="AT694" s="107"/>
      <c r="AU694" s="107"/>
      <c r="AV694" s="107"/>
      <c r="AW694" s="107"/>
      <c r="AX694" s="107"/>
      <c r="AY694" s="107"/>
      <c r="AZ694" s="107"/>
      <c r="BA694" s="108"/>
      <c r="BB694" s="127"/>
      <c r="BC694" s="59"/>
      <c r="BD694" s="59"/>
      <c r="BE694" s="59"/>
      <c r="BF694" s="59"/>
      <c r="BG694" s="59"/>
      <c r="BH694" s="59"/>
      <c r="BI694" s="59"/>
      <c r="BJ694" s="59"/>
      <c r="BK694" s="59"/>
      <c r="BL694" s="59"/>
      <c r="BM694" s="59"/>
      <c r="BN694" s="59"/>
      <c r="BO694" s="59"/>
      <c r="BP694" s="59"/>
      <c r="BQ694" s="59"/>
      <c r="BR694" s="59"/>
      <c r="BS694" s="59"/>
      <c r="BT694" s="127"/>
      <c r="BU694" s="498" t="s">
        <v>433</v>
      </c>
      <c r="BV694" s="504"/>
      <c r="BW694" s="504"/>
      <c r="BX694" s="504"/>
      <c r="BY694" s="504"/>
      <c r="BZ694" s="504"/>
      <c r="CA694" s="504"/>
      <c r="CB694" s="504"/>
      <c r="CC694" s="504"/>
      <c r="CD694" s="504"/>
      <c r="CE694" s="504"/>
      <c r="CF694" s="504"/>
      <c r="CG694" s="504"/>
      <c r="CH694" s="504"/>
      <c r="CI694" s="504"/>
      <c r="CJ694" s="504"/>
      <c r="CK694" s="113"/>
      <c r="CL694" s="113"/>
      <c r="CM694" s="113"/>
      <c r="CN694" s="113"/>
      <c r="CO694" s="106"/>
      <c r="CP694" s="107"/>
      <c r="CQ694" s="107"/>
      <c r="CR694" s="107"/>
      <c r="CS694" s="107"/>
      <c r="CT694" s="107"/>
      <c r="CU694" s="107"/>
      <c r="CV694" s="107"/>
      <c r="CW694" s="107"/>
      <c r="CX694" s="107"/>
      <c r="CY694" s="107"/>
      <c r="CZ694" s="107"/>
      <c r="DA694" s="107"/>
      <c r="DB694" s="107"/>
      <c r="DC694" s="107"/>
      <c r="DD694" s="107"/>
      <c r="DE694" s="107"/>
      <c r="DF694" s="107"/>
      <c r="DG694" s="107"/>
      <c r="DH694" s="107"/>
      <c r="DI694" s="107"/>
      <c r="DJ694" s="107"/>
      <c r="DK694" s="107"/>
      <c r="DL694" s="107"/>
      <c r="DM694" s="107"/>
      <c r="DN694" s="107"/>
      <c r="DO694" s="108"/>
      <c r="DP694" s="127"/>
      <c r="DQ694" s="59"/>
      <c r="DR694" s="59"/>
      <c r="DS694" s="59"/>
      <c r="DT694" s="59"/>
      <c r="DU694" s="59"/>
      <c r="DV694" s="59"/>
      <c r="DW694" s="59"/>
      <c r="DX694" s="59"/>
      <c r="DY694" s="59"/>
      <c r="DZ694" s="59"/>
      <c r="EA694" s="59"/>
      <c r="EB694" s="59"/>
      <c r="EC694" s="59"/>
      <c r="ED694" s="190"/>
      <c r="EE694" s="210"/>
      <c r="EF694" s="210"/>
      <c r="EG694" s="210"/>
      <c r="EH694" s="210"/>
      <c r="EI694" s="210"/>
      <c r="EJ694" s="210"/>
      <c r="EK694" s="210"/>
      <c r="EL694" s="210"/>
      <c r="EM694" s="210"/>
      <c r="EN694" s="210"/>
      <c r="EO694" s="210"/>
      <c r="EP694" s="210"/>
      <c r="EQ694" s="210"/>
      <c r="ER694" s="210"/>
      <c r="ES694" s="210"/>
      <c r="ET694" s="210"/>
      <c r="EU694" s="210"/>
      <c r="EV694" s="210"/>
      <c r="EW694" s="210"/>
      <c r="EX694" s="210"/>
      <c r="EY694" s="210"/>
      <c r="EZ694" s="210"/>
      <c r="FA694" s="210"/>
      <c r="FB694" s="210"/>
      <c r="FC694" s="210"/>
      <c r="FD694" s="210"/>
      <c r="FE694" s="210"/>
      <c r="FF694" s="210"/>
      <c r="FG694" s="210"/>
      <c r="FH694" s="210"/>
      <c r="FI694" s="210"/>
      <c r="FJ694" s="210"/>
      <c r="FK694" s="210"/>
      <c r="FL694" s="210"/>
      <c r="FM694" s="210"/>
      <c r="FN694" s="210"/>
      <c r="FO694" s="210"/>
      <c r="FP694" s="210"/>
      <c r="FQ694" s="210"/>
      <c r="FR694" s="210"/>
      <c r="FS694" s="210"/>
      <c r="FT694" s="210"/>
      <c r="FU694" s="210"/>
      <c r="FV694" s="210"/>
      <c r="FW694" s="210"/>
      <c r="FX694" s="210"/>
      <c r="FY694" s="210"/>
      <c r="FZ694" s="210"/>
      <c r="GA694" s="210"/>
      <c r="GB694" s="210"/>
      <c r="GC694" s="210"/>
      <c r="GD694" s="210"/>
      <c r="GE694" s="210"/>
      <c r="GF694" s="210"/>
      <c r="GG694" s="210"/>
      <c r="GH694" s="210"/>
      <c r="GI694" s="210"/>
      <c r="GJ694" s="210"/>
      <c r="GK694" s="210"/>
      <c r="GL694" s="210"/>
      <c r="GM694" s="210"/>
    </row>
    <row r="695" spans="1:195" s="242" customFormat="1" ht="9.9499999999999993" customHeight="1" x14ac:dyDescent="0.4">
      <c r="A695" s="59"/>
      <c r="B695" s="59"/>
      <c r="C695" s="59"/>
      <c r="D695" s="59"/>
      <c r="E695" s="59"/>
      <c r="F695" s="127"/>
      <c r="G695" s="500"/>
      <c r="H695" s="501"/>
      <c r="I695" s="501"/>
      <c r="J695" s="501"/>
      <c r="K695" s="501"/>
      <c r="L695" s="501"/>
      <c r="M695" s="501"/>
      <c r="N695" s="501"/>
      <c r="O695" s="501"/>
      <c r="P695" s="501"/>
      <c r="Q695" s="501"/>
      <c r="R695" s="501"/>
      <c r="S695" s="501"/>
      <c r="T695" s="501"/>
      <c r="U695" s="501"/>
      <c r="V695" s="501"/>
      <c r="W695" s="163"/>
      <c r="X695" s="163"/>
      <c r="Y695" s="163"/>
      <c r="Z695" s="479" t="s">
        <v>434</v>
      </c>
      <c r="AA695" s="480"/>
      <c r="AB695" s="480"/>
      <c r="AC695" s="480"/>
      <c r="AD695" s="480"/>
      <c r="AE695" s="480"/>
      <c r="AF695" s="480"/>
      <c r="AG695" s="480"/>
      <c r="AH695" s="480"/>
      <c r="AI695" s="480"/>
      <c r="AJ695" s="480"/>
      <c r="AK695" s="480"/>
      <c r="AL695" s="480"/>
      <c r="AM695" s="480"/>
      <c r="AN695" s="480"/>
      <c r="AO695" s="480"/>
      <c r="AP695" s="480"/>
      <c r="AQ695" s="480"/>
      <c r="AR695" s="480"/>
      <c r="AS695" s="480"/>
      <c r="AT695" s="480"/>
      <c r="AU695" s="480"/>
      <c r="AV695" s="480"/>
      <c r="AW695" s="480"/>
      <c r="AX695" s="480"/>
      <c r="AY695" s="480"/>
      <c r="AZ695" s="481"/>
      <c r="BA695" s="109"/>
      <c r="BB695" s="127"/>
      <c r="BC695" s="59"/>
      <c r="BD695" s="59"/>
      <c r="BE695" s="488"/>
      <c r="BF695" s="489"/>
      <c r="BG695" s="493" t="s">
        <v>86</v>
      </c>
      <c r="BH695" s="493"/>
      <c r="BI695" s="489"/>
      <c r="BJ695" s="489"/>
      <c r="BK695" s="493" t="s">
        <v>87</v>
      </c>
      <c r="BL695" s="495"/>
      <c r="BM695" s="59"/>
      <c r="BN695" s="59"/>
      <c r="BO695" s="59"/>
      <c r="BP695" s="59"/>
      <c r="BQ695" s="59"/>
      <c r="BR695" s="59"/>
      <c r="BS695" s="59"/>
      <c r="BT695" s="127"/>
      <c r="BU695" s="505"/>
      <c r="BV695" s="506"/>
      <c r="BW695" s="506"/>
      <c r="BX695" s="506"/>
      <c r="BY695" s="506"/>
      <c r="BZ695" s="506"/>
      <c r="CA695" s="506"/>
      <c r="CB695" s="506"/>
      <c r="CC695" s="506"/>
      <c r="CD695" s="506"/>
      <c r="CE695" s="506"/>
      <c r="CF695" s="506"/>
      <c r="CG695" s="506"/>
      <c r="CH695" s="506"/>
      <c r="CI695" s="506"/>
      <c r="CJ695" s="506"/>
      <c r="CK695" s="163"/>
      <c r="CL695" s="163"/>
      <c r="CM695" s="163"/>
      <c r="CN695" s="479" t="s">
        <v>434</v>
      </c>
      <c r="CO695" s="480"/>
      <c r="CP695" s="480"/>
      <c r="CQ695" s="480"/>
      <c r="CR695" s="480"/>
      <c r="CS695" s="480"/>
      <c r="CT695" s="480"/>
      <c r="CU695" s="480"/>
      <c r="CV695" s="480"/>
      <c r="CW695" s="480"/>
      <c r="CX695" s="480"/>
      <c r="CY695" s="480"/>
      <c r="CZ695" s="480"/>
      <c r="DA695" s="480"/>
      <c r="DB695" s="480"/>
      <c r="DC695" s="480"/>
      <c r="DD695" s="480"/>
      <c r="DE695" s="480"/>
      <c r="DF695" s="480"/>
      <c r="DG695" s="480"/>
      <c r="DH695" s="480"/>
      <c r="DI695" s="480"/>
      <c r="DJ695" s="480"/>
      <c r="DK695" s="480"/>
      <c r="DL695" s="480"/>
      <c r="DM695" s="480"/>
      <c r="DN695" s="481"/>
      <c r="DO695" s="109"/>
      <c r="DP695" s="127"/>
      <c r="DQ695" s="59"/>
      <c r="DR695" s="59"/>
      <c r="DS695" s="488">
        <v>8</v>
      </c>
      <c r="DT695" s="489"/>
      <c r="DU695" s="493" t="s">
        <v>86</v>
      </c>
      <c r="DV695" s="493"/>
      <c r="DW695" s="489">
        <v>1</v>
      </c>
      <c r="DX695" s="489"/>
      <c r="DY695" s="493" t="s">
        <v>87</v>
      </c>
      <c r="DZ695" s="495"/>
      <c r="EA695" s="59"/>
      <c r="EB695" s="59"/>
      <c r="EC695" s="59"/>
      <c r="ED695" s="190"/>
      <c r="EE695" s="210"/>
      <c r="EF695" s="210"/>
      <c r="EG695" s="210"/>
      <c r="EH695" s="210"/>
      <c r="EI695" s="210"/>
      <c r="EJ695" s="210"/>
      <c r="EK695" s="210"/>
      <c r="EL695" s="210"/>
      <c r="EM695" s="210"/>
      <c r="EN695" s="210"/>
      <c r="EO695" s="210"/>
      <c r="EP695" s="210"/>
      <c r="EQ695" s="210"/>
      <c r="ER695" s="210"/>
      <c r="ES695" s="210"/>
      <c r="ET695" s="210"/>
      <c r="EU695" s="210"/>
      <c r="EV695" s="210"/>
      <c r="EW695" s="210"/>
      <c r="EX695" s="210"/>
      <c r="EY695" s="210"/>
      <c r="EZ695" s="210"/>
      <c r="FA695" s="210"/>
      <c r="FB695" s="210"/>
      <c r="FC695" s="210"/>
      <c r="FD695" s="210"/>
      <c r="FE695" s="210"/>
      <c r="FF695" s="210"/>
      <c r="FG695" s="210"/>
      <c r="FH695" s="210"/>
      <c r="FI695" s="210"/>
      <c r="FJ695" s="210"/>
      <c r="FK695" s="210"/>
      <c r="FL695" s="210"/>
      <c r="FM695" s="210"/>
      <c r="FN695" s="210"/>
      <c r="FO695" s="210"/>
      <c r="FP695" s="210"/>
      <c r="FQ695" s="210"/>
      <c r="FR695" s="210"/>
      <c r="FS695" s="210"/>
      <c r="FT695" s="210"/>
      <c r="FU695" s="210"/>
      <c r="FV695" s="210"/>
      <c r="FW695" s="210"/>
      <c r="FX695" s="210"/>
      <c r="FY695" s="210"/>
      <c r="FZ695" s="210"/>
      <c r="GA695" s="210"/>
      <c r="GB695" s="210"/>
      <c r="GC695" s="210"/>
      <c r="GD695" s="210"/>
      <c r="GE695" s="210"/>
      <c r="GF695" s="210"/>
      <c r="GG695" s="210"/>
      <c r="GH695" s="210"/>
      <c r="GI695" s="210"/>
      <c r="GJ695" s="210"/>
      <c r="GK695" s="210"/>
      <c r="GL695" s="210"/>
      <c r="GM695" s="210"/>
    </row>
    <row r="696" spans="1:195" s="242" customFormat="1" ht="9.9499999999999993" customHeight="1" x14ac:dyDescent="0.4">
      <c r="A696" s="59"/>
      <c r="B696" s="59"/>
      <c r="C696" s="59"/>
      <c r="D696" s="59"/>
      <c r="E696" s="59"/>
      <c r="F696" s="127"/>
      <c r="G696" s="500"/>
      <c r="H696" s="501"/>
      <c r="I696" s="501"/>
      <c r="J696" s="501"/>
      <c r="K696" s="501"/>
      <c r="L696" s="501"/>
      <c r="M696" s="501"/>
      <c r="N696" s="501"/>
      <c r="O696" s="501"/>
      <c r="P696" s="501"/>
      <c r="Q696" s="501"/>
      <c r="R696" s="501"/>
      <c r="S696" s="501"/>
      <c r="T696" s="501"/>
      <c r="U696" s="501"/>
      <c r="V696" s="501"/>
      <c r="W696" s="163"/>
      <c r="X696" s="163"/>
      <c r="Y696" s="163"/>
      <c r="Z696" s="482"/>
      <c r="AA696" s="483"/>
      <c r="AB696" s="483"/>
      <c r="AC696" s="483"/>
      <c r="AD696" s="483"/>
      <c r="AE696" s="483"/>
      <c r="AF696" s="483"/>
      <c r="AG696" s="483"/>
      <c r="AH696" s="483"/>
      <c r="AI696" s="483"/>
      <c r="AJ696" s="483"/>
      <c r="AK696" s="483"/>
      <c r="AL696" s="483"/>
      <c r="AM696" s="483"/>
      <c r="AN696" s="483"/>
      <c r="AO696" s="483"/>
      <c r="AP696" s="483"/>
      <c r="AQ696" s="483"/>
      <c r="AR696" s="483"/>
      <c r="AS696" s="483"/>
      <c r="AT696" s="483"/>
      <c r="AU696" s="483"/>
      <c r="AV696" s="483"/>
      <c r="AW696" s="483"/>
      <c r="AX696" s="483"/>
      <c r="AY696" s="483"/>
      <c r="AZ696" s="484"/>
      <c r="BA696" s="172"/>
      <c r="BB696" s="129"/>
      <c r="BC696" s="59"/>
      <c r="BD696" s="59"/>
      <c r="BE696" s="490"/>
      <c r="BF696" s="372"/>
      <c r="BG696" s="375"/>
      <c r="BH696" s="375"/>
      <c r="BI696" s="372"/>
      <c r="BJ696" s="372"/>
      <c r="BK696" s="375"/>
      <c r="BL696" s="496"/>
      <c r="BM696" s="59"/>
      <c r="BN696" s="59"/>
      <c r="BO696" s="59"/>
      <c r="BP696" s="59"/>
      <c r="BQ696" s="59"/>
      <c r="BR696" s="59"/>
      <c r="BS696" s="59"/>
      <c r="BT696" s="127"/>
      <c r="BU696" s="505"/>
      <c r="BV696" s="506"/>
      <c r="BW696" s="506"/>
      <c r="BX696" s="506"/>
      <c r="BY696" s="506"/>
      <c r="BZ696" s="506"/>
      <c r="CA696" s="506"/>
      <c r="CB696" s="506"/>
      <c r="CC696" s="506"/>
      <c r="CD696" s="506"/>
      <c r="CE696" s="506"/>
      <c r="CF696" s="506"/>
      <c r="CG696" s="506"/>
      <c r="CH696" s="506"/>
      <c r="CI696" s="506"/>
      <c r="CJ696" s="506"/>
      <c r="CK696" s="163"/>
      <c r="CL696" s="163"/>
      <c r="CM696" s="163"/>
      <c r="CN696" s="482"/>
      <c r="CO696" s="483"/>
      <c r="CP696" s="483"/>
      <c r="CQ696" s="483"/>
      <c r="CR696" s="483"/>
      <c r="CS696" s="483"/>
      <c r="CT696" s="483"/>
      <c r="CU696" s="483"/>
      <c r="CV696" s="483"/>
      <c r="CW696" s="483"/>
      <c r="CX696" s="483"/>
      <c r="CY696" s="483"/>
      <c r="CZ696" s="483"/>
      <c r="DA696" s="483"/>
      <c r="DB696" s="483"/>
      <c r="DC696" s="483"/>
      <c r="DD696" s="483"/>
      <c r="DE696" s="483"/>
      <c r="DF696" s="483"/>
      <c r="DG696" s="483"/>
      <c r="DH696" s="483"/>
      <c r="DI696" s="483"/>
      <c r="DJ696" s="483"/>
      <c r="DK696" s="483"/>
      <c r="DL696" s="483"/>
      <c r="DM696" s="483"/>
      <c r="DN696" s="484"/>
      <c r="DO696" s="172"/>
      <c r="DP696" s="129"/>
      <c r="DQ696" s="59"/>
      <c r="DR696" s="59"/>
      <c r="DS696" s="490"/>
      <c r="DT696" s="372"/>
      <c r="DU696" s="375"/>
      <c r="DV696" s="375"/>
      <c r="DW696" s="372"/>
      <c r="DX696" s="372"/>
      <c r="DY696" s="375"/>
      <c r="DZ696" s="496"/>
      <c r="EA696" s="59"/>
      <c r="EB696" s="59"/>
      <c r="EC696" s="59"/>
      <c r="ED696" s="190"/>
      <c r="EE696" s="210"/>
      <c r="EF696" s="210"/>
      <c r="EG696" s="210"/>
      <c r="EH696" s="210"/>
      <c r="EI696" s="210"/>
      <c r="EJ696" s="210"/>
      <c r="EK696" s="210"/>
      <c r="EL696" s="210"/>
      <c r="EM696" s="210"/>
      <c r="EN696" s="210"/>
      <c r="EO696" s="210"/>
      <c r="EP696" s="210"/>
      <c r="EQ696" s="210"/>
      <c r="ER696" s="210"/>
      <c r="ES696" s="210"/>
      <c r="ET696" s="210"/>
      <c r="EU696" s="210"/>
      <c r="EV696" s="210"/>
      <c r="EW696" s="210"/>
      <c r="EX696" s="210"/>
      <c r="EY696" s="210"/>
      <c r="EZ696" s="210"/>
      <c r="FA696" s="210"/>
      <c r="FB696" s="210"/>
      <c r="FC696" s="210"/>
      <c r="FD696" s="210"/>
      <c r="FE696" s="210"/>
      <c r="FF696" s="210"/>
      <c r="FG696" s="210"/>
      <c r="FH696" s="210"/>
      <c r="FI696" s="210"/>
      <c r="FJ696" s="210"/>
      <c r="FK696" s="210"/>
      <c r="FL696" s="210"/>
      <c r="FM696" s="210"/>
      <c r="FN696" s="210"/>
      <c r="FO696" s="210"/>
      <c r="FP696" s="210"/>
      <c r="FQ696" s="210"/>
      <c r="FR696" s="210"/>
      <c r="FS696" s="210"/>
      <c r="FT696" s="210"/>
      <c r="FU696" s="210"/>
      <c r="FV696" s="210"/>
      <c r="FW696" s="210"/>
      <c r="FX696" s="210"/>
      <c r="FY696" s="210"/>
      <c r="FZ696" s="210"/>
      <c r="GA696" s="210"/>
      <c r="GB696" s="210"/>
      <c r="GC696" s="210"/>
      <c r="GD696" s="210"/>
      <c r="GE696" s="210"/>
      <c r="GF696" s="210"/>
      <c r="GG696" s="210"/>
      <c r="GH696" s="210"/>
      <c r="GI696" s="210"/>
      <c r="GJ696" s="210"/>
      <c r="GK696" s="210"/>
      <c r="GL696" s="210"/>
      <c r="GM696" s="210"/>
    </row>
    <row r="697" spans="1:195" s="242" customFormat="1" ht="9.9499999999999993" customHeight="1" thickBot="1" x14ac:dyDescent="0.45">
      <c r="A697" s="59"/>
      <c r="B697" s="59"/>
      <c r="C697" s="59"/>
      <c r="D697" s="59"/>
      <c r="E697" s="59"/>
      <c r="F697" s="127"/>
      <c r="G697" s="500"/>
      <c r="H697" s="501"/>
      <c r="I697" s="501"/>
      <c r="J697" s="501"/>
      <c r="K697" s="501"/>
      <c r="L697" s="501"/>
      <c r="M697" s="501"/>
      <c r="N697" s="501"/>
      <c r="O697" s="501"/>
      <c r="P697" s="501"/>
      <c r="Q697" s="501"/>
      <c r="R697" s="501"/>
      <c r="S697" s="501"/>
      <c r="T697" s="501"/>
      <c r="U697" s="501"/>
      <c r="V697" s="501"/>
      <c r="W697" s="163"/>
      <c r="X697" s="163"/>
      <c r="Y697" s="163"/>
      <c r="Z697" s="485"/>
      <c r="AA697" s="486"/>
      <c r="AB697" s="486"/>
      <c r="AC697" s="486"/>
      <c r="AD697" s="486"/>
      <c r="AE697" s="486"/>
      <c r="AF697" s="486"/>
      <c r="AG697" s="486"/>
      <c r="AH697" s="486"/>
      <c r="AI697" s="486"/>
      <c r="AJ697" s="486"/>
      <c r="AK697" s="486"/>
      <c r="AL697" s="486"/>
      <c r="AM697" s="486"/>
      <c r="AN697" s="486"/>
      <c r="AO697" s="486"/>
      <c r="AP697" s="486"/>
      <c r="AQ697" s="486"/>
      <c r="AR697" s="486"/>
      <c r="AS697" s="486"/>
      <c r="AT697" s="486"/>
      <c r="AU697" s="486"/>
      <c r="AV697" s="486"/>
      <c r="AW697" s="486"/>
      <c r="AX697" s="486"/>
      <c r="AY697" s="486"/>
      <c r="AZ697" s="487"/>
      <c r="BA697" s="172"/>
      <c r="BB697" s="129"/>
      <c r="BC697" s="59"/>
      <c r="BD697" s="59"/>
      <c r="BE697" s="491"/>
      <c r="BF697" s="492"/>
      <c r="BG697" s="494"/>
      <c r="BH697" s="494"/>
      <c r="BI697" s="492"/>
      <c r="BJ697" s="492"/>
      <c r="BK697" s="494"/>
      <c r="BL697" s="497"/>
      <c r="BM697" s="59"/>
      <c r="BN697" s="59"/>
      <c r="BO697" s="59"/>
      <c r="BP697" s="59"/>
      <c r="BQ697" s="59"/>
      <c r="BR697" s="59"/>
      <c r="BS697" s="59"/>
      <c r="BT697" s="127"/>
      <c r="BU697" s="505"/>
      <c r="BV697" s="506"/>
      <c r="BW697" s="506"/>
      <c r="BX697" s="506"/>
      <c r="BY697" s="506"/>
      <c r="BZ697" s="506"/>
      <c r="CA697" s="506"/>
      <c r="CB697" s="506"/>
      <c r="CC697" s="506"/>
      <c r="CD697" s="506"/>
      <c r="CE697" s="506"/>
      <c r="CF697" s="506"/>
      <c r="CG697" s="506"/>
      <c r="CH697" s="506"/>
      <c r="CI697" s="506"/>
      <c r="CJ697" s="506"/>
      <c r="CK697" s="163"/>
      <c r="CL697" s="163"/>
      <c r="CM697" s="163"/>
      <c r="CN697" s="485"/>
      <c r="CO697" s="486"/>
      <c r="CP697" s="486"/>
      <c r="CQ697" s="486"/>
      <c r="CR697" s="486"/>
      <c r="CS697" s="486"/>
      <c r="CT697" s="486"/>
      <c r="CU697" s="486"/>
      <c r="CV697" s="486"/>
      <c r="CW697" s="486"/>
      <c r="CX697" s="486"/>
      <c r="CY697" s="486"/>
      <c r="CZ697" s="486"/>
      <c r="DA697" s="486"/>
      <c r="DB697" s="486"/>
      <c r="DC697" s="486"/>
      <c r="DD697" s="486"/>
      <c r="DE697" s="486"/>
      <c r="DF697" s="486"/>
      <c r="DG697" s="486"/>
      <c r="DH697" s="486"/>
      <c r="DI697" s="486"/>
      <c r="DJ697" s="486"/>
      <c r="DK697" s="486"/>
      <c r="DL697" s="486"/>
      <c r="DM697" s="486"/>
      <c r="DN697" s="487"/>
      <c r="DO697" s="172"/>
      <c r="DP697" s="129"/>
      <c r="DQ697" s="59"/>
      <c r="DR697" s="59"/>
      <c r="DS697" s="491"/>
      <c r="DT697" s="492"/>
      <c r="DU697" s="494"/>
      <c r="DV697" s="494"/>
      <c r="DW697" s="492"/>
      <c r="DX697" s="492"/>
      <c r="DY697" s="494"/>
      <c r="DZ697" s="497"/>
      <c r="EA697" s="59"/>
      <c r="EB697" s="59"/>
      <c r="EC697" s="59"/>
      <c r="ED697" s="190"/>
      <c r="EE697" s="210"/>
      <c r="EF697" s="210"/>
      <c r="EG697" s="210"/>
      <c r="EH697" s="210"/>
      <c r="EI697" s="210"/>
      <c r="EJ697" s="210"/>
      <c r="EK697" s="210"/>
      <c r="EL697" s="210"/>
      <c r="EM697" s="210"/>
      <c r="EN697" s="210"/>
      <c r="EO697" s="210"/>
      <c r="EP697" s="210"/>
      <c r="EQ697" s="210"/>
      <c r="ER697" s="210"/>
      <c r="ES697" s="210"/>
      <c r="ET697" s="210"/>
      <c r="EU697" s="210"/>
      <c r="EV697" s="210"/>
      <c r="EW697" s="210"/>
      <c r="EX697" s="210"/>
      <c r="EY697" s="210"/>
      <c r="EZ697" s="210"/>
      <c r="FA697" s="210"/>
      <c r="FB697" s="210"/>
      <c r="FC697" s="210"/>
      <c r="FD697" s="210"/>
      <c r="FE697" s="210"/>
      <c r="FF697" s="210"/>
      <c r="FG697" s="210"/>
      <c r="FH697" s="210"/>
      <c r="FI697" s="210"/>
      <c r="FJ697" s="210"/>
      <c r="FK697" s="210"/>
      <c r="FL697" s="210"/>
      <c r="FM697" s="210"/>
      <c r="FN697" s="210"/>
      <c r="FO697" s="210"/>
      <c r="FP697" s="210"/>
      <c r="FQ697" s="210"/>
      <c r="FR697" s="210"/>
      <c r="FS697" s="210"/>
      <c r="FT697" s="210"/>
      <c r="FU697" s="210"/>
      <c r="FV697" s="210"/>
      <c r="FW697" s="210"/>
      <c r="FX697" s="210"/>
      <c r="FY697" s="210"/>
      <c r="FZ697" s="210"/>
      <c r="GA697" s="210"/>
      <c r="GB697" s="210"/>
      <c r="GC697" s="210"/>
      <c r="GD697" s="210"/>
      <c r="GE697" s="210"/>
      <c r="GF697" s="210"/>
      <c r="GG697" s="210"/>
      <c r="GH697" s="210"/>
      <c r="GI697" s="210"/>
      <c r="GJ697" s="210"/>
      <c r="GK697" s="210"/>
      <c r="GL697" s="210"/>
      <c r="GM697" s="210"/>
    </row>
    <row r="698" spans="1:195" s="242" customFormat="1" ht="9.9499999999999993" customHeight="1" thickBot="1" x14ac:dyDescent="0.45">
      <c r="A698" s="59"/>
      <c r="B698" s="59"/>
      <c r="C698" s="59"/>
      <c r="D698" s="59"/>
      <c r="E698" s="59"/>
      <c r="F698" s="127"/>
      <c r="G698" s="502"/>
      <c r="H698" s="503"/>
      <c r="I698" s="503"/>
      <c r="J698" s="503"/>
      <c r="K698" s="503"/>
      <c r="L698" s="503"/>
      <c r="M698" s="503"/>
      <c r="N698" s="503"/>
      <c r="O698" s="503"/>
      <c r="P698" s="503"/>
      <c r="Q698" s="503"/>
      <c r="R698" s="503"/>
      <c r="S698" s="503"/>
      <c r="T698" s="503"/>
      <c r="U698" s="503"/>
      <c r="V698" s="503"/>
      <c r="W698" s="116"/>
      <c r="X698" s="116"/>
      <c r="Y698" s="116"/>
      <c r="Z698" s="116"/>
      <c r="AA698" s="111"/>
      <c r="AB698" s="173"/>
      <c r="AC698" s="112"/>
      <c r="AD698" s="173"/>
      <c r="AE698" s="173"/>
      <c r="AF698" s="173"/>
      <c r="AG698" s="173"/>
      <c r="AH698" s="173"/>
      <c r="AI698" s="173"/>
      <c r="AJ698" s="173"/>
      <c r="AK698" s="173"/>
      <c r="AL698" s="173"/>
      <c r="AM698" s="173"/>
      <c r="AN698" s="173"/>
      <c r="AO698" s="173"/>
      <c r="AP698" s="173"/>
      <c r="AQ698" s="173"/>
      <c r="AR698" s="173"/>
      <c r="AS698" s="173"/>
      <c r="AT698" s="173"/>
      <c r="AU698" s="173"/>
      <c r="AV698" s="173"/>
      <c r="AW698" s="173"/>
      <c r="AX698" s="173"/>
      <c r="AY698" s="173"/>
      <c r="AZ698" s="173"/>
      <c r="BA698" s="174"/>
      <c r="BB698" s="129"/>
      <c r="BC698" s="59"/>
      <c r="BD698" s="59"/>
      <c r="BE698" s="59"/>
      <c r="BF698" s="59"/>
      <c r="BG698" s="59"/>
      <c r="BH698" s="59"/>
      <c r="BI698" s="59"/>
      <c r="BJ698" s="59"/>
      <c r="BK698" s="59"/>
      <c r="BL698" s="59"/>
      <c r="BM698" s="59"/>
      <c r="BN698" s="59"/>
      <c r="BO698" s="59"/>
      <c r="BP698" s="59"/>
      <c r="BQ698" s="59"/>
      <c r="BR698" s="59"/>
      <c r="BS698" s="59"/>
      <c r="BT698" s="127"/>
      <c r="BU698" s="507"/>
      <c r="BV698" s="508"/>
      <c r="BW698" s="508"/>
      <c r="BX698" s="508"/>
      <c r="BY698" s="508"/>
      <c r="BZ698" s="508"/>
      <c r="CA698" s="508"/>
      <c r="CB698" s="508"/>
      <c r="CC698" s="508"/>
      <c r="CD698" s="508"/>
      <c r="CE698" s="508"/>
      <c r="CF698" s="508"/>
      <c r="CG698" s="508"/>
      <c r="CH698" s="508"/>
      <c r="CI698" s="508"/>
      <c r="CJ698" s="508"/>
      <c r="CK698" s="116"/>
      <c r="CL698" s="116"/>
      <c r="CM698" s="116"/>
      <c r="CN698" s="116"/>
      <c r="CO698" s="111"/>
      <c r="CP698" s="173"/>
      <c r="CQ698" s="112"/>
      <c r="CR698" s="173"/>
      <c r="CS698" s="173"/>
      <c r="CT698" s="173"/>
      <c r="CU698" s="173"/>
      <c r="CV698" s="173"/>
      <c r="CW698" s="173"/>
      <c r="CX698" s="173"/>
      <c r="CY698" s="173"/>
      <c r="CZ698" s="173"/>
      <c r="DA698" s="173"/>
      <c r="DB698" s="173"/>
      <c r="DC698" s="173"/>
      <c r="DD698" s="173"/>
      <c r="DE698" s="173"/>
      <c r="DF698" s="173"/>
      <c r="DG698" s="173"/>
      <c r="DH698" s="173"/>
      <c r="DI698" s="173"/>
      <c r="DJ698" s="173"/>
      <c r="DK698" s="173"/>
      <c r="DL698" s="173"/>
      <c r="DM698" s="173"/>
      <c r="DN698" s="173"/>
      <c r="DO698" s="174"/>
      <c r="DP698" s="129"/>
      <c r="DQ698" s="59"/>
      <c r="DR698" s="59"/>
      <c r="DS698" s="59"/>
      <c r="DT698" s="59"/>
      <c r="DU698" s="59"/>
      <c r="DV698" s="59"/>
      <c r="DW698" s="59"/>
      <c r="DX698" s="59"/>
      <c r="DY698" s="59"/>
      <c r="DZ698" s="59"/>
      <c r="EA698" s="59"/>
      <c r="EB698" s="59"/>
      <c r="EC698" s="59"/>
      <c r="ED698" s="190"/>
      <c r="EE698" s="210"/>
      <c r="EF698" s="210"/>
      <c r="EG698" s="210"/>
      <c r="EH698" s="210"/>
      <c r="EI698" s="210"/>
      <c r="EJ698" s="210"/>
      <c r="EK698" s="210"/>
      <c r="EL698" s="210"/>
      <c r="EM698" s="210"/>
      <c r="EN698" s="210"/>
      <c r="EO698" s="210"/>
      <c r="EP698" s="210"/>
      <c r="EQ698" s="210"/>
      <c r="ER698" s="210"/>
      <c r="ES698" s="210"/>
      <c r="ET698" s="210"/>
      <c r="EU698" s="210"/>
      <c r="EV698" s="210"/>
      <c r="EW698" s="210"/>
      <c r="EX698" s="210"/>
      <c r="EY698" s="210"/>
      <c r="EZ698" s="210"/>
      <c r="FA698" s="210"/>
      <c r="FB698" s="210"/>
      <c r="FC698" s="210"/>
      <c r="FD698" s="210"/>
      <c r="FE698" s="210"/>
      <c r="FF698" s="210"/>
      <c r="FG698" s="210"/>
      <c r="FH698" s="210"/>
      <c r="FI698" s="210"/>
      <c r="FJ698" s="210"/>
      <c r="FK698" s="210"/>
      <c r="FL698" s="210"/>
      <c r="FM698" s="210"/>
      <c r="FN698" s="210"/>
      <c r="FO698" s="210"/>
      <c r="FP698" s="210"/>
      <c r="FQ698" s="210"/>
      <c r="FR698" s="210"/>
      <c r="FS698" s="210"/>
      <c r="FT698" s="210"/>
      <c r="FU698" s="210"/>
      <c r="FV698" s="210"/>
      <c r="FW698" s="210"/>
      <c r="FX698" s="210"/>
      <c r="FY698" s="210"/>
      <c r="FZ698" s="210"/>
      <c r="GA698" s="210"/>
      <c r="GB698" s="210"/>
      <c r="GC698" s="210"/>
      <c r="GD698" s="210"/>
      <c r="GE698" s="210"/>
      <c r="GF698" s="210"/>
      <c r="GG698" s="210"/>
      <c r="GH698" s="210"/>
      <c r="GI698" s="210"/>
      <c r="GJ698" s="210"/>
      <c r="GK698" s="210"/>
      <c r="GL698" s="210"/>
      <c r="GM698" s="210"/>
    </row>
    <row r="699" spans="1:195" s="242" customFormat="1" ht="9" customHeight="1" x14ac:dyDescent="0.4">
      <c r="A699" s="59"/>
      <c r="B699" s="59"/>
      <c r="C699" s="59"/>
      <c r="D699" s="59"/>
      <c r="E699" s="59"/>
      <c r="F699" s="127"/>
      <c r="G699" s="220"/>
      <c r="H699" s="220"/>
      <c r="I699" s="220"/>
      <c r="J699" s="220"/>
      <c r="K699" s="220"/>
      <c r="L699" s="220"/>
      <c r="M699" s="220"/>
      <c r="N699" s="220"/>
      <c r="O699" s="220"/>
      <c r="P699" s="220"/>
      <c r="Q699" s="220"/>
      <c r="R699" s="220"/>
      <c r="S699" s="220"/>
      <c r="T699" s="220"/>
      <c r="U699" s="220"/>
      <c r="V699" s="220"/>
      <c r="W699" s="127"/>
      <c r="X699" s="127"/>
      <c r="Y699" s="127"/>
      <c r="Z699" s="127"/>
      <c r="AA699" s="127"/>
      <c r="AB699" s="127"/>
      <c r="AC699" s="127"/>
      <c r="AD699" s="127"/>
      <c r="AE699" s="127"/>
      <c r="AF699" s="127"/>
      <c r="AG699" s="127"/>
      <c r="AH699" s="127"/>
      <c r="AI699" s="127"/>
      <c r="AJ699" s="127"/>
      <c r="AK699" s="127"/>
      <c r="AL699" s="127"/>
      <c r="AM699" s="127"/>
      <c r="AN699" s="127"/>
      <c r="AO699" s="127"/>
      <c r="AP699" s="127"/>
      <c r="AQ699" s="127"/>
      <c r="AR699" s="127"/>
      <c r="AS699" s="127"/>
      <c r="AT699" s="127"/>
      <c r="AU699" s="127"/>
      <c r="AV699" s="127"/>
      <c r="AW699" s="127"/>
      <c r="AX699" s="127"/>
      <c r="AY699" s="127"/>
      <c r="AZ699" s="127"/>
      <c r="BA699" s="127"/>
      <c r="BB699" s="127"/>
      <c r="BC699" s="59"/>
      <c r="BD699" s="59"/>
      <c r="BE699" s="59"/>
      <c r="BF699" s="59"/>
      <c r="BG699" s="59"/>
      <c r="BH699" s="59"/>
      <c r="BI699" s="59"/>
      <c r="BJ699" s="59"/>
      <c r="BK699" s="59"/>
      <c r="BL699" s="59"/>
      <c r="BM699" s="59"/>
      <c r="BN699" s="59"/>
      <c r="BO699" s="59"/>
      <c r="BP699" s="59"/>
      <c r="BQ699" s="59"/>
      <c r="BR699" s="59"/>
      <c r="BS699" s="59"/>
      <c r="BT699" s="127"/>
      <c r="BU699" s="220"/>
      <c r="BV699" s="220"/>
      <c r="BW699" s="220"/>
      <c r="BX699" s="220"/>
      <c r="BY699" s="220"/>
      <c r="BZ699" s="220"/>
      <c r="CA699" s="220"/>
      <c r="CB699" s="220"/>
      <c r="CC699" s="220"/>
      <c r="CD699" s="220"/>
      <c r="CE699" s="220"/>
      <c r="CF699" s="220"/>
      <c r="CG699" s="220"/>
      <c r="CH699" s="220"/>
      <c r="CI699" s="220"/>
      <c r="CJ699" s="220"/>
      <c r="CK699" s="127"/>
      <c r="CL699" s="127"/>
      <c r="CM699" s="127"/>
      <c r="CN699" s="127"/>
      <c r="CO699" s="127"/>
      <c r="CP699" s="127"/>
      <c r="CQ699" s="127"/>
      <c r="CR699" s="127"/>
      <c r="CS699" s="127"/>
      <c r="CT699" s="127"/>
      <c r="CU699" s="127"/>
      <c r="CV699" s="127"/>
      <c r="CW699" s="127"/>
      <c r="CX699" s="127"/>
      <c r="CY699" s="127"/>
      <c r="CZ699" s="127"/>
      <c r="DA699" s="127"/>
      <c r="DB699" s="127"/>
      <c r="DC699" s="127"/>
      <c r="DD699" s="127"/>
      <c r="DE699" s="127"/>
      <c r="DF699" s="127"/>
      <c r="DG699" s="127"/>
      <c r="DH699" s="127"/>
      <c r="DI699" s="127"/>
      <c r="DJ699" s="127"/>
      <c r="DK699" s="127"/>
      <c r="DL699" s="127"/>
      <c r="DM699" s="127"/>
      <c r="DN699" s="127"/>
      <c r="DO699" s="127"/>
      <c r="DP699" s="127"/>
      <c r="DQ699" s="59"/>
      <c r="DR699" s="59"/>
      <c r="DS699" s="59"/>
      <c r="DT699" s="59"/>
      <c r="DU699" s="59"/>
      <c r="DV699" s="59"/>
      <c r="DW699" s="59"/>
      <c r="DX699" s="59"/>
      <c r="DY699" s="59"/>
      <c r="DZ699" s="59"/>
      <c r="EA699" s="59"/>
      <c r="EB699" s="59"/>
      <c r="EC699" s="59"/>
      <c r="ED699" s="190"/>
      <c r="EE699" s="210"/>
      <c r="EF699" s="210"/>
      <c r="EG699" s="210"/>
      <c r="EH699" s="210"/>
      <c r="EI699" s="210"/>
      <c r="EJ699" s="210"/>
      <c r="EK699" s="210"/>
      <c r="EL699" s="210"/>
      <c r="EM699" s="210"/>
      <c r="EN699" s="210"/>
      <c r="EO699" s="210"/>
      <c r="EP699" s="210"/>
      <c r="EQ699" s="210"/>
      <c r="ER699" s="210"/>
      <c r="ES699" s="210"/>
      <c r="ET699" s="210"/>
      <c r="EU699" s="210"/>
      <c r="EV699" s="210"/>
      <c r="EW699" s="210"/>
      <c r="EX699" s="210"/>
      <c r="EY699" s="210"/>
      <c r="EZ699" s="210"/>
      <c r="FA699" s="210"/>
      <c r="FB699" s="210"/>
      <c r="FC699" s="210"/>
      <c r="FD699" s="210"/>
      <c r="FE699" s="210"/>
      <c r="FF699" s="210"/>
      <c r="FG699" s="210"/>
      <c r="FH699" s="210"/>
      <c r="FI699" s="210"/>
      <c r="FJ699" s="210"/>
      <c r="FK699" s="210"/>
      <c r="FL699" s="210"/>
      <c r="FM699" s="210"/>
      <c r="FN699" s="210"/>
      <c r="FO699" s="210"/>
      <c r="FP699" s="210"/>
      <c r="FQ699" s="210"/>
      <c r="FR699" s="210"/>
      <c r="FS699" s="210"/>
      <c r="FT699" s="210"/>
      <c r="FU699" s="210"/>
      <c r="FV699" s="210"/>
      <c r="FW699" s="210"/>
      <c r="FX699" s="210"/>
      <c r="FY699" s="210"/>
      <c r="FZ699" s="210"/>
      <c r="GA699" s="210"/>
      <c r="GB699" s="210"/>
      <c r="GC699" s="210"/>
      <c r="GD699" s="210"/>
      <c r="GE699" s="210"/>
      <c r="GF699" s="210"/>
      <c r="GG699" s="210"/>
      <c r="GH699" s="210"/>
      <c r="GI699" s="210"/>
      <c r="GJ699" s="210"/>
      <c r="GK699" s="210"/>
      <c r="GL699" s="210"/>
      <c r="GM699" s="210"/>
    </row>
    <row r="700" spans="1:195" s="242" customFormat="1" ht="26.25" customHeight="1" thickBot="1" x14ac:dyDescent="0.45">
      <c r="A700" s="59"/>
      <c r="B700" s="59"/>
      <c r="C700" s="59"/>
      <c r="D700" s="59"/>
      <c r="E700" s="59"/>
      <c r="F700" s="59"/>
      <c r="G700" s="67"/>
      <c r="H700" s="67"/>
      <c r="I700" s="67"/>
      <c r="J700" s="67"/>
      <c r="K700" s="67"/>
      <c r="L700" s="67"/>
      <c r="M700" s="67"/>
      <c r="N700" s="67"/>
      <c r="O700" s="67"/>
      <c r="P700" s="67"/>
      <c r="Q700" s="67"/>
      <c r="R700" s="67"/>
      <c r="S700" s="67"/>
      <c r="T700" s="67"/>
      <c r="U700" s="67"/>
      <c r="V700" s="67"/>
      <c r="W700" s="59"/>
      <c r="X700" s="59"/>
      <c r="Y700" s="59"/>
      <c r="Z700" s="59"/>
      <c r="AA700" s="59"/>
      <c r="AB700" s="59"/>
      <c r="AC700" s="59"/>
      <c r="AD700" s="59"/>
      <c r="AE700" s="59"/>
      <c r="AF700" s="59"/>
      <c r="AG700" s="59"/>
      <c r="AH700" s="59"/>
      <c r="AI700" s="59"/>
      <c r="AJ700" s="59"/>
      <c r="AK700" s="59"/>
      <c r="AL700" s="59"/>
      <c r="AM700" s="59"/>
      <c r="AN700" s="59"/>
      <c r="AO700" s="59"/>
      <c r="AP700" s="59"/>
      <c r="AQ700" s="59"/>
      <c r="AR700" s="59"/>
      <c r="AS700" s="59"/>
      <c r="AT700" s="59"/>
      <c r="AU700" s="59"/>
      <c r="AV700" s="59"/>
      <c r="AW700" s="59"/>
      <c r="AX700" s="59"/>
      <c r="AY700" s="59"/>
      <c r="AZ700" s="59"/>
      <c r="BA700" s="59"/>
      <c r="BB700" s="59"/>
      <c r="BC700" s="59"/>
      <c r="BD700" s="59"/>
      <c r="BE700" s="59"/>
      <c r="BF700" s="59"/>
      <c r="BG700" s="59"/>
      <c r="BH700" s="59"/>
      <c r="BI700" s="59"/>
      <c r="BJ700" s="59"/>
      <c r="BK700" s="59"/>
      <c r="BL700" s="59"/>
      <c r="BM700" s="59"/>
      <c r="BN700" s="59"/>
      <c r="BO700" s="59"/>
      <c r="BP700" s="59"/>
      <c r="BQ700" s="59"/>
      <c r="BR700" s="59"/>
      <c r="BS700" s="59"/>
      <c r="BT700" s="59"/>
      <c r="BU700" s="67"/>
      <c r="BV700" s="67"/>
      <c r="BW700" s="67"/>
      <c r="BX700" s="67"/>
      <c r="BY700" s="67"/>
      <c r="BZ700" s="67"/>
      <c r="CA700" s="67"/>
      <c r="CB700" s="67"/>
      <c r="CC700" s="67"/>
      <c r="CD700" s="67"/>
      <c r="CE700" s="67"/>
      <c r="CF700" s="67"/>
      <c r="CG700" s="67"/>
      <c r="CH700" s="67"/>
      <c r="CI700" s="67"/>
      <c r="CJ700" s="67"/>
      <c r="CK700" s="59"/>
      <c r="CL700" s="59"/>
      <c r="CM700" s="59"/>
      <c r="CN700" s="59"/>
      <c r="CO700" s="59"/>
      <c r="CP700" s="59"/>
      <c r="CQ700" s="59"/>
      <c r="CR700" s="59"/>
      <c r="CS700" s="59"/>
      <c r="CT700" s="59"/>
      <c r="CU700" s="59"/>
      <c r="CV700" s="59"/>
      <c r="CW700" s="59"/>
      <c r="CX700" s="59"/>
      <c r="CY700" s="59"/>
      <c r="CZ700" s="59"/>
      <c r="DA700" s="59"/>
      <c r="DB700" s="59"/>
      <c r="DC700" s="59"/>
      <c r="DD700" s="59"/>
      <c r="DE700" s="59"/>
      <c r="DF700" s="59"/>
      <c r="DG700" s="59"/>
      <c r="DH700" s="59"/>
      <c r="DI700" s="59"/>
      <c r="DJ700" s="59"/>
      <c r="DK700" s="59"/>
      <c r="DL700" s="59"/>
      <c r="DM700" s="59"/>
      <c r="DN700" s="59"/>
      <c r="DO700" s="59"/>
      <c r="DP700" s="59"/>
      <c r="DQ700" s="59"/>
      <c r="DR700" s="59"/>
      <c r="DS700" s="59"/>
      <c r="DT700" s="59"/>
      <c r="DU700" s="59"/>
      <c r="DV700" s="59"/>
      <c r="DW700" s="59"/>
      <c r="DX700" s="59"/>
      <c r="DY700" s="59"/>
      <c r="DZ700" s="59"/>
      <c r="EA700" s="59"/>
      <c r="EB700" s="59"/>
      <c r="EC700" s="59"/>
      <c r="ED700" s="190"/>
      <c r="EE700" s="210"/>
      <c r="EF700" s="210"/>
      <c r="EG700" s="210"/>
      <c r="EH700" s="210"/>
      <c r="EI700" s="210"/>
      <c r="EJ700" s="210"/>
      <c r="EK700" s="210"/>
      <c r="EL700" s="210"/>
      <c r="EM700" s="210"/>
      <c r="EN700" s="210"/>
      <c r="EO700" s="210"/>
      <c r="EP700" s="210"/>
      <c r="EQ700" s="210"/>
      <c r="ER700" s="210"/>
      <c r="ES700" s="210"/>
      <c r="ET700" s="210"/>
      <c r="EU700" s="210"/>
      <c r="EV700" s="210"/>
      <c r="EW700" s="210"/>
      <c r="EX700" s="210"/>
      <c r="EY700" s="210"/>
      <c r="EZ700" s="210"/>
      <c r="FA700" s="210"/>
      <c r="FB700" s="210"/>
      <c r="FC700" s="210"/>
      <c r="FD700" s="210"/>
      <c r="FE700" s="210"/>
      <c r="FF700" s="210"/>
      <c r="FG700" s="210"/>
      <c r="FH700" s="210"/>
      <c r="FI700" s="210"/>
      <c r="FJ700" s="210"/>
      <c r="FK700" s="210"/>
      <c r="FL700" s="210"/>
      <c r="FM700" s="210"/>
      <c r="FN700" s="210"/>
      <c r="FO700" s="210"/>
      <c r="FP700" s="210"/>
      <c r="FQ700" s="210"/>
      <c r="FR700" s="210"/>
      <c r="FS700" s="210"/>
      <c r="FT700" s="210"/>
      <c r="FU700" s="210"/>
      <c r="FV700" s="210"/>
      <c r="FW700" s="210"/>
      <c r="FX700" s="210"/>
      <c r="FY700" s="210"/>
      <c r="FZ700" s="210"/>
      <c r="GA700" s="210"/>
      <c r="GB700" s="210"/>
      <c r="GC700" s="210"/>
      <c r="GD700" s="210"/>
      <c r="GE700" s="210"/>
      <c r="GF700" s="210"/>
      <c r="GG700" s="210"/>
      <c r="GH700" s="210"/>
      <c r="GI700" s="210"/>
      <c r="GJ700" s="210"/>
      <c r="GK700" s="210"/>
      <c r="GL700" s="210"/>
      <c r="GM700" s="210"/>
    </row>
    <row r="701" spans="1:195" s="242" customFormat="1" ht="9.9499999999999993" customHeight="1" thickBot="1" x14ac:dyDescent="0.45">
      <c r="A701" s="59"/>
      <c r="B701" s="59"/>
      <c r="C701" s="59"/>
      <c r="D701" s="59"/>
      <c r="E701" s="59"/>
      <c r="F701" s="59"/>
      <c r="G701" s="498" t="s">
        <v>435</v>
      </c>
      <c r="H701" s="499"/>
      <c r="I701" s="499"/>
      <c r="J701" s="499"/>
      <c r="K701" s="499"/>
      <c r="L701" s="499"/>
      <c r="M701" s="499"/>
      <c r="N701" s="499"/>
      <c r="O701" s="499"/>
      <c r="P701" s="499"/>
      <c r="Q701" s="499"/>
      <c r="R701" s="499"/>
      <c r="S701" s="499"/>
      <c r="T701" s="499"/>
      <c r="U701" s="499"/>
      <c r="V701" s="499"/>
      <c r="W701" s="113"/>
      <c r="X701" s="113"/>
      <c r="Y701" s="113"/>
      <c r="Z701" s="113"/>
      <c r="AA701" s="106"/>
      <c r="AB701" s="107"/>
      <c r="AC701" s="107"/>
      <c r="AD701" s="107"/>
      <c r="AE701" s="107"/>
      <c r="AF701" s="107"/>
      <c r="AG701" s="107"/>
      <c r="AH701" s="107"/>
      <c r="AI701" s="107"/>
      <c r="AJ701" s="107"/>
      <c r="AK701" s="107"/>
      <c r="AL701" s="107"/>
      <c r="AM701" s="107"/>
      <c r="AN701" s="107"/>
      <c r="AO701" s="107"/>
      <c r="AP701" s="107"/>
      <c r="AQ701" s="107"/>
      <c r="AR701" s="107"/>
      <c r="AS701" s="107"/>
      <c r="AT701" s="107"/>
      <c r="AU701" s="107"/>
      <c r="AV701" s="107"/>
      <c r="AW701" s="107"/>
      <c r="AX701" s="107"/>
      <c r="AY701" s="107"/>
      <c r="AZ701" s="107"/>
      <c r="BA701" s="108"/>
      <c r="BB701" s="59"/>
      <c r="BC701" s="59"/>
      <c r="BD701" s="59"/>
      <c r="BE701" s="59"/>
      <c r="BF701" s="59"/>
      <c r="BG701" s="59"/>
      <c r="BH701" s="59"/>
      <c r="BI701" s="59"/>
      <c r="BJ701" s="59"/>
      <c r="BK701" s="59"/>
      <c r="BL701" s="59"/>
      <c r="BM701" s="59"/>
      <c r="BN701" s="59"/>
      <c r="BO701" s="59"/>
      <c r="BP701" s="59"/>
      <c r="BQ701" s="59"/>
      <c r="BR701" s="59"/>
      <c r="BS701" s="59"/>
      <c r="BT701" s="59"/>
      <c r="BU701" s="498" t="s">
        <v>435</v>
      </c>
      <c r="BV701" s="504"/>
      <c r="BW701" s="504"/>
      <c r="BX701" s="504"/>
      <c r="BY701" s="504"/>
      <c r="BZ701" s="504"/>
      <c r="CA701" s="504"/>
      <c r="CB701" s="504"/>
      <c r="CC701" s="504"/>
      <c r="CD701" s="504"/>
      <c r="CE701" s="504"/>
      <c r="CF701" s="504"/>
      <c r="CG701" s="504"/>
      <c r="CH701" s="504"/>
      <c r="CI701" s="504"/>
      <c r="CJ701" s="504"/>
      <c r="CK701" s="113"/>
      <c r="CL701" s="113"/>
      <c r="CM701" s="113"/>
      <c r="CN701" s="113"/>
      <c r="CO701" s="106"/>
      <c r="CP701" s="107"/>
      <c r="CQ701" s="107"/>
      <c r="CR701" s="107"/>
      <c r="CS701" s="107"/>
      <c r="CT701" s="107"/>
      <c r="CU701" s="107"/>
      <c r="CV701" s="107"/>
      <c r="CW701" s="107"/>
      <c r="CX701" s="107"/>
      <c r="CY701" s="107"/>
      <c r="CZ701" s="107"/>
      <c r="DA701" s="107"/>
      <c r="DB701" s="107"/>
      <c r="DC701" s="107"/>
      <c r="DD701" s="107"/>
      <c r="DE701" s="107"/>
      <c r="DF701" s="107"/>
      <c r="DG701" s="107"/>
      <c r="DH701" s="107"/>
      <c r="DI701" s="107"/>
      <c r="DJ701" s="107"/>
      <c r="DK701" s="107"/>
      <c r="DL701" s="107"/>
      <c r="DM701" s="107"/>
      <c r="DN701" s="107"/>
      <c r="DO701" s="108"/>
      <c r="DP701" s="59"/>
      <c r="DQ701" s="59"/>
      <c r="DR701" s="59"/>
      <c r="DS701" s="59"/>
      <c r="DT701" s="59"/>
      <c r="DU701" s="59"/>
      <c r="DV701" s="59"/>
      <c r="DW701" s="59"/>
      <c r="DX701" s="59"/>
      <c r="DY701" s="59"/>
      <c r="DZ701" s="59"/>
      <c r="EA701" s="59"/>
      <c r="EB701" s="59"/>
      <c r="EC701" s="59"/>
      <c r="ED701" s="190"/>
      <c r="EE701" s="210"/>
      <c r="EF701" s="210"/>
      <c r="EG701" s="210"/>
      <c r="EH701" s="210"/>
      <c r="EI701" s="210"/>
      <c r="EJ701" s="210"/>
      <c r="EK701" s="210"/>
      <c r="EL701" s="210"/>
      <c r="EM701" s="210"/>
      <c r="EN701" s="210"/>
      <c r="EO701" s="210"/>
      <c r="EP701" s="210"/>
      <c r="EQ701" s="210"/>
      <c r="ER701" s="210"/>
      <c r="ES701" s="210"/>
      <c r="ET701" s="210"/>
      <c r="EU701" s="210"/>
      <c r="EV701" s="210"/>
      <c r="EW701" s="210"/>
      <c r="EX701" s="210"/>
      <c r="EY701" s="210"/>
      <c r="EZ701" s="210"/>
      <c r="FA701" s="210"/>
      <c r="FB701" s="210"/>
      <c r="FC701" s="210"/>
      <c r="FD701" s="210"/>
      <c r="FE701" s="210"/>
      <c r="FF701" s="210"/>
      <c r="FG701" s="210"/>
      <c r="FH701" s="210"/>
      <c r="FI701" s="210"/>
      <c r="FJ701" s="210"/>
      <c r="FK701" s="210"/>
      <c r="FL701" s="210"/>
      <c r="FM701" s="210"/>
      <c r="FN701" s="210"/>
      <c r="FO701" s="210"/>
      <c r="FP701" s="210"/>
      <c r="FQ701" s="210"/>
      <c r="FR701" s="210"/>
      <c r="FS701" s="210"/>
      <c r="FT701" s="210"/>
      <c r="FU701" s="210"/>
      <c r="FV701" s="210"/>
      <c r="FW701" s="210"/>
      <c r="FX701" s="210"/>
      <c r="FY701" s="210"/>
      <c r="FZ701" s="210"/>
      <c r="GA701" s="210"/>
      <c r="GB701" s="210"/>
      <c r="GC701" s="210"/>
      <c r="GD701" s="210"/>
      <c r="GE701" s="210"/>
      <c r="GF701" s="210"/>
      <c r="GG701" s="210"/>
      <c r="GH701" s="210"/>
      <c r="GI701" s="210"/>
      <c r="GJ701" s="210"/>
      <c r="GK701" s="210"/>
      <c r="GL701" s="210"/>
      <c r="GM701" s="210"/>
    </row>
    <row r="702" spans="1:195" s="242" customFormat="1" ht="9.9499999999999993" customHeight="1" x14ac:dyDescent="0.4">
      <c r="A702" s="59"/>
      <c r="B702" s="59"/>
      <c r="C702" s="59"/>
      <c r="D702" s="59"/>
      <c r="E702" s="59"/>
      <c r="F702" s="59"/>
      <c r="G702" s="500"/>
      <c r="H702" s="501"/>
      <c r="I702" s="501"/>
      <c r="J702" s="501"/>
      <c r="K702" s="501"/>
      <c r="L702" s="501"/>
      <c r="M702" s="501"/>
      <c r="N702" s="501"/>
      <c r="O702" s="501"/>
      <c r="P702" s="501"/>
      <c r="Q702" s="501"/>
      <c r="R702" s="501"/>
      <c r="S702" s="501"/>
      <c r="T702" s="501"/>
      <c r="U702" s="501"/>
      <c r="V702" s="501"/>
      <c r="W702" s="163"/>
      <c r="X702" s="163"/>
      <c r="Y702" s="163"/>
      <c r="Z702" s="479" t="s">
        <v>436</v>
      </c>
      <c r="AA702" s="480"/>
      <c r="AB702" s="480"/>
      <c r="AC702" s="480"/>
      <c r="AD702" s="480"/>
      <c r="AE702" s="480"/>
      <c r="AF702" s="480"/>
      <c r="AG702" s="480"/>
      <c r="AH702" s="480"/>
      <c r="AI702" s="480"/>
      <c r="AJ702" s="480"/>
      <c r="AK702" s="480"/>
      <c r="AL702" s="480"/>
      <c r="AM702" s="480"/>
      <c r="AN702" s="480"/>
      <c r="AO702" s="480"/>
      <c r="AP702" s="480"/>
      <c r="AQ702" s="480"/>
      <c r="AR702" s="480"/>
      <c r="AS702" s="480"/>
      <c r="AT702" s="480"/>
      <c r="AU702" s="480"/>
      <c r="AV702" s="480"/>
      <c r="AW702" s="480"/>
      <c r="AX702" s="480"/>
      <c r="AY702" s="480"/>
      <c r="AZ702" s="481"/>
      <c r="BA702" s="109"/>
      <c r="BB702" s="59"/>
      <c r="BC702" s="59"/>
      <c r="BD702" s="59"/>
      <c r="BE702" s="488"/>
      <c r="BF702" s="489"/>
      <c r="BG702" s="493" t="s">
        <v>86</v>
      </c>
      <c r="BH702" s="493"/>
      <c r="BI702" s="489"/>
      <c r="BJ702" s="489"/>
      <c r="BK702" s="493" t="s">
        <v>87</v>
      </c>
      <c r="BL702" s="495"/>
      <c r="BM702" s="59"/>
      <c r="BN702" s="59"/>
      <c r="BO702" s="59"/>
      <c r="BP702" s="59"/>
      <c r="BQ702" s="59"/>
      <c r="BR702" s="59"/>
      <c r="BS702" s="59"/>
      <c r="BT702" s="59"/>
      <c r="BU702" s="505"/>
      <c r="BV702" s="506"/>
      <c r="BW702" s="506"/>
      <c r="BX702" s="506"/>
      <c r="BY702" s="506"/>
      <c r="BZ702" s="506"/>
      <c r="CA702" s="506"/>
      <c r="CB702" s="506"/>
      <c r="CC702" s="506"/>
      <c r="CD702" s="506"/>
      <c r="CE702" s="506"/>
      <c r="CF702" s="506"/>
      <c r="CG702" s="506"/>
      <c r="CH702" s="506"/>
      <c r="CI702" s="506"/>
      <c r="CJ702" s="506"/>
      <c r="CK702" s="163"/>
      <c r="CL702" s="163"/>
      <c r="CM702" s="163"/>
      <c r="CN702" s="479" t="s">
        <v>436</v>
      </c>
      <c r="CO702" s="480"/>
      <c r="CP702" s="480"/>
      <c r="CQ702" s="480"/>
      <c r="CR702" s="480"/>
      <c r="CS702" s="480"/>
      <c r="CT702" s="480"/>
      <c r="CU702" s="480"/>
      <c r="CV702" s="480"/>
      <c r="CW702" s="480"/>
      <c r="CX702" s="480"/>
      <c r="CY702" s="480"/>
      <c r="CZ702" s="480"/>
      <c r="DA702" s="480"/>
      <c r="DB702" s="480"/>
      <c r="DC702" s="480"/>
      <c r="DD702" s="480"/>
      <c r="DE702" s="480"/>
      <c r="DF702" s="480"/>
      <c r="DG702" s="480"/>
      <c r="DH702" s="480"/>
      <c r="DI702" s="480"/>
      <c r="DJ702" s="480"/>
      <c r="DK702" s="480"/>
      <c r="DL702" s="480"/>
      <c r="DM702" s="480"/>
      <c r="DN702" s="481"/>
      <c r="DO702" s="109"/>
      <c r="DP702" s="59"/>
      <c r="DQ702" s="59"/>
      <c r="DR702" s="59"/>
      <c r="DS702" s="488">
        <v>9</v>
      </c>
      <c r="DT702" s="489"/>
      <c r="DU702" s="493" t="s">
        <v>86</v>
      </c>
      <c r="DV702" s="493"/>
      <c r="DW702" s="489">
        <v>1</v>
      </c>
      <c r="DX702" s="489"/>
      <c r="DY702" s="493" t="s">
        <v>87</v>
      </c>
      <c r="DZ702" s="495"/>
      <c r="EA702" s="59"/>
      <c r="EB702" s="59"/>
      <c r="EC702" s="59"/>
      <c r="ED702" s="190"/>
      <c r="EE702" s="210"/>
      <c r="EF702" s="210"/>
      <c r="EG702" s="210"/>
      <c r="EH702" s="210"/>
      <c r="EI702" s="210"/>
      <c r="EJ702" s="210"/>
      <c r="EK702" s="210"/>
      <c r="EL702" s="210"/>
      <c r="EM702" s="210"/>
      <c r="EN702" s="210"/>
      <c r="EO702" s="210"/>
      <c r="EP702" s="210"/>
      <c r="EQ702" s="210"/>
      <c r="ER702" s="210"/>
      <c r="ES702" s="210"/>
      <c r="ET702" s="210"/>
      <c r="EU702" s="210"/>
      <c r="EV702" s="210"/>
      <c r="EW702" s="210"/>
      <c r="EX702" s="210"/>
      <c r="EY702" s="210"/>
      <c r="EZ702" s="210"/>
      <c r="FA702" s="210"/>
      <c r="FB702" s="210"/>
      <c r="FC702" s="210"/>
      <c r="FD702" s="210"/>
      <c r="FE702" s="210"/>
      <c r="FF702" s="210"/>
      <c r="FG702" s="210"/>
      <c r="FH702" s="210"/>
      <c r="FI702" s="210"/>
      <c r="FJ702" s="210"/>
      <c r="FK702" s="210"/>
      <c r="FL702" s="210"/>
      <c r="FM702" s="210"/>
      <c r="FN702" s="210"/>
      <c r="FO702" s="210"/>
      <c r="FP702" s="210"/>
      <c r="FQ702" s="210"/>
      <c r="FR702" s="210"/>
      <c r="FS702" s="210"/>
      <c r="FT702" s="210"/>
      <c r="FU702" s="210"/>
      <c r="FV702" s="210"/>
      <c r="FW702" s="210"/>
      <c r="FX702" s="210"/>
      <c r="FY702" s="210"/>
      <c r="FZ702" s="210"/>
      <c r="GA702" s="210"/>
      <c r="GB702" s="210"/>
      <c r="GC702" s="210"/>
      <c r="GD702" s="210"/>
      <c r="GE702" s="210"/>
      <c r="GF702" s="210"/>
      <c r="GG702" s="210"/>
      <c r="GH702" s="210"/>
      <c r="GI702" s="210"/>
      <c r="GJ702" s="210"/>
      <c r="GK702" s="210"/>
      <c r="GL702" s="210"/>
      <c r="GM702" s="210"/>
    </row>
    <row r="703" spans="1:195" s="242" customFormat="1" ht="9.9499999999999993" customHeight="1" x14ac:dyDescent="0.4">
      <c r="A703" s="59"/>
      <c r="B703" s="59"/>
      <c r="C703" s="59"/>
      <c r="D703" s="59"/>
      <c r="E703" s="59"/>
      <c r="F703" s="59"/>
      <c r="G703" s="500"/>
      <c r="H703" s="501"/>
      <c r="I703" s="501"/>
      <c r="J703" s="501"/>
      <c r="K703" s="501"/>
      <c r="L703" s="501"/>
      <c r="M703" s="501"/>
      <c r="N703" s="501"/>
      <c r="O703" s="501"/>
      <c r="P703" s="501"/>
      <c r="Q703" s="501"/>
      <c r="R703" s="501"/>
      <c r="S703" s="501"/>
      <c r="T703" s="501"/>
      <c r="U703" s="501"/>
      <c r="V703" s="501"/>
      <c r="W703" s="163"/>
      <c r="X703" s="163"/>
      <c r="Y703" s="163"/>
      <c r="Z703" s="482"/>
      <c r="AA703" s="483"/>
      <c r="AB703" s="483"/>
      <c r="AC703" s="483"/>
      <c r="AD703" s="483"/>
      <c r="AE703" s="483"/>
      <c r="AF703" s="483"/>
      <c r="AG703" s="483"/>
      <c r="AH703" s="483"/>
      <c r="AI703" s="483"/>
      <c r="AJ703" s="483"/>
      <c r="AK703" s="483"/>
      <c r="AL703" s="483"/>
      <c r="AM703" s="483"/>
      <c r="AN703" s="483"/>
      <c r="AO703" s="483"/>
      <c r="AP703" s="483"/>
      <c r="AQ703" s="483"/>
      <c r="AR703" s="483"/>
      <c r="AS703" s="483"/>
      <c r="AT703" s="483"/>
      <c r="AU703" s="483"/>
      <c r="AV703" s="483"/>
      <c r="AW703" s="483"/>
      <c r="AX703" s="483"/>
      <c r="AY703" s="483"/>
      <c r="AZ703" s="484"/>
      <c r="BA703" s="172"/>
      <c r="BB703" s="59"/>
      <c r="BC703" s="59"/>
      <c r="BD703" s="59"/>
      <c r="BE703" s="490"/>
      <c r="BF703" s="372"/>
      <c r="BG703" s="375"/>
      <c r="BH703" s="375"/>
      <c r="BI703" s="372"/>
      <c r="BJ703" s="372"/>
      <c r="BK703" s="375"/>
      <c r="BL703" s="496"/>
      <c r="BM703" s="59"/>
      <c r="BN703" s="59"/>
      <c r="BO703" s="59"/>
      <c r="BP703" s="59"/>
      <c r="BQ703" s="59"/>
      <c r="BR703" s="59"/>
      <c r="BS703" s="59"/>
      <c r="BT703" s="59"/>
      <c r="BU703" s="505"/>
      <c r="BV703" s="506"/>
      <c r="BW703" s="506"/>
      <c r="BX703" s="506"/>
      <c r="BY703" s="506"/>
      <c r="BZ703" s="506"/>
      <c r="CA703" s="506"/>
      <c r="CB703" s="506"/>
      <c r="CC703" s="506"/>
      <c r="CD703" s="506"/>
      <c r="CE703" s="506"/>
      <c r="CF703" s="506"/>
      <c r="CG703" s="506"/>
      <c r="CH703" s="506"/>
      <c r="CI703" s="506"/>
      <c r="CJ703" s="506"/>
      <c r="CK703" s="163"/>
      <c r="CL703" s="163"/>
      <c r="CM703" s="163"/>
      <c r="CN703" s="482"/>
      <c r="CO703" s="483"/>
      <c r="CP703" s="483"/>
      <c r="CQ703" s="483"/>
      <c r="CR703" s="483"/>
      <c r="CS703" s="483"/>
      <c r="CT703" s="483"/>
      <c r="CU703" s="483"/>
      <c r="CV703" s="483"/>
      <c r="CW703" s="483"/>
      <c r="CX703" s="483"/>
      <c r="CY703" s="483"/>
      <c r="CZ703" s="483"/>
      <c r="DA703" s="483"/>
      <c r="DB703" s="483"/>
      <c r="DC703" s="483"/>
      <c r="DD703" s="483"/>
      <c r="DE703" s="483"/>
      <c r="DF703" s="483"/>
      <c r="DG703" s="483"/>
      <c r="DH703" s="483"/>
      <c r="DI703" s="483"/>
      <c r="DJ703" s="483"/>
      <c r="DK703" s="483"/>
      <c r="DL703" s="483"/>
      <c r="DM703" s="483"/>
      <c r="DN703" s="484"/>
      <c r="DO703" s="172"/>
      <c r="DP703" s="59"/>
      <c r="DQ703" s="59"/>
      <c r="DR703" s="59"/>
      <c r="DS703" s="490"/>
      <c r="DT703" s="372"/>
      <c r="DU703" s="375"/>
      <c r="DV703" s="375"/>
      <c r="DW703" s="372"/>
      <c r="DX703" s="372"/>
      <c r="DY703" s="375"/>
      <c r="DZ703" s="496"/>
      <c r="EA703" s="59"/>
      <c r="EB703" s="59"/>
      <c r="EC703" s="59"/>
      <c r="ED703" s="190"/>
      <c r="EE703" s="210"/>
      <c r="EF703" s="210"/>
      <c r="EG703" s="210"/>
      <c r="EH703" s="210"/>
      <c r="EI703" s="210"/>
      <c r="EJ703" s="210"/>
      <c r="EK703" s="210"/>
      <c r="EL703" s="210"/>
      <c r="EM703" s="210"/>
      <c r="EN703" s="210"/>
      <c r="EO703" s="210"/>
      <c r="EP703" s="210"/>
      <c r="EQ703" s="210"/>
      <c r="ER703" s="210"/>
      <c r="ES703" s="210"/>
      <c r="ET703" s="210"/>
      <c r="EU703" s="210"/>
      <c r="EV703" s="210"/>
      <c r="EW703" s="210"/>
      <c r="EX703" s="210"/>
      <c r="EY703" s="210"/>
      <c r="EZ703" s="210"/>
      <c r="FA703" s="210"/>
      <c r="FB703" s="210"/>
      <c r="FC703" s="210"/>
      <c r="FD703" s="210"/>
      <c r="FE703" s="210"/>
      <c r="FF703" s="210"/>
      <c r="FG703" s="210"/>
      <c r="FH703" s="210"/>
      <c r="FI703" s="210"/>
      <c r="FJ703" s="210"/>
      <c r="FK703" s="210"/>
      <c r="FL703" s="210"/>
      <c r="FM703" s="210"/>
      <c r="FN703" s="210"/>
      <c r="FO703" s="210"/>
      <c r="FP703" s="210"/>
      <c r="FQ703" s="210"/>
      <c r="FR703" s="210"/>
      <c r="FS703" s="210"/>
      <c r="FT703" s="210"/>
      <c r="FU703" s="210"/>
      <c r="FV703" s="210"/>
      <c r="FW703" s="210"/>
      <c r="FX703" s="210"/>
      <c r="FY703" s="210"/>
      <c r="FZ703" s="210"/>
      <c r="GA703" s="210"/>
      <c r="GB703" s="210"/>
      <c r="GC703" s="210"/>
      <c r="GD703" s="210"/>
      <c r="GE703" s="210"/>
      <c r="GF703" s="210"/>
      <c r="GG703" s="210"/>
      <c r="GH703" s="210"/>
      <c r="GI703" s="210"/>
      <c r="GJ703" s="210"/>
      <c r="GK703" s="210"/>
      <c r="GL703" s="210"/>
      <c r="GM703" s="210"/>
    </row>
    <row r="704" spans="1:195" s="242" customFormat="1" ht="9.9499999999999993" customHeight="1" thickBot="1" x14ac:dyDescent="0.45">
      <c r="A704" s="59"/>
      <c r="B704" s="59"/>
      <c r="C704" s="59"/>
      <c r="D704" s="59"/>
      <c r="E704" s="59"/>
      <c r="F704" s="59"/>
      <c r="G704" s="500"/>
      <c r="H704" s="501"/>
      <c r="I704" s="501"/>
      <c r="J704" s="501"/>
      <c r="K704" s="501"/>
      <c r="L704" s="501"/>
      <c r="M704" s="501"/>
      <c r="N704" s="501"/>
      <c r="O704" s="501"/>
      <c r="P704" s="501"/>
      <c r="Q704" s="501"/>
      <c r="R704" s="501"/>
      <c r="S704" s="501"/>
      <c r="T704" s="501"/>
      <c r="U704" s="501"/>
      <c r="V704" s="501"/>
      <c r="W704" s="163"/>
      <c r="X704" s="163"/>
      <c r="Y704" s="163"/>
      <c r="Z704" s="485"/>
      <c r="AA704" s="486"/>
      <c r="AB704" s="486"/>
      <c r="AC704" s="486"/>
      <c r="AD704" s="486"/>
      <c r="AE704" s="486"/>
      <c r="AF704" s="486"/>
      <c r="AG704" s="486"/>
      <c r="AH704" s="486"/>
      <c r="AI704" s="486"/>
      <c r="AJ704" s="486"/>
      <c r="AK704" s="486"/>
      <c r="AL704" s="486"/>
      <c r="AM704" s="486"/>
      <c r="AN704" s="486"/>
      <c r="AO704" s="486"/>
      <c r="AP704" s="486"/>
      <c r="AQ704" s="486"/>
      <c r="AR704" s="486"/>
      <c r="AS704" s="486"/>
      <c r="AT704" s="486"/>
      <c r="AU704" s="486"/>
      <c r="AV704" s="486"/>
      <c r="AW704" s="486"/>
      <c r="AX704" s="486"/>
      <c r="AY704" s="486"/>
      <c r="AZ704" s="487"/>
      <c r="BA704" s="172"/>
      <c r="BB704" s="59"/>
      <c r="BC704" s="59"/>
      <c r="BD704" s="59"/>
      <c r="BE704" s="491"/>
      <c r="BF704" s="492"/>
      <c r="BG704" s="494"/>
      <c r="BH704" s="494"/>
      <c r="BI704" s="492"/>
      <c r="BJ704" s="492"/>
      <c r="BK704" s="494"/>
      <c r="BL704" s="497"/>
      <c r="BM704" s="59"/>
      <c r="BN704" s="59"/>
      <c r="BO704" s="59"/>
      <c r="BP704" s="59"/>
      <c r="BQ704" s="59"/>
      <c r="BR704" s="59"/>
      <c r="BS704" s="59"/>
      <c r="BT704" s="59"/>
      <c r="BU704" s="505"/>
      <c r="BV704" s="506"/>
      <c r="BW704" s="506"/>
      <c r="BX704" s="506"/>
      <c r="BY704" s="506"/>
      <c r="BZ704" s="506"/>
      <c r="CA704" s="506"/>
      <c r="CB704" s="506"/>
      <c r="CC704" s="506"/>
      <c r="CD704" s="506"/>
      <c r="CE704" s="506"/>
      <c r="CF704" s="506"/>
      <c r="CG704" s="506"/>
      <c r="CH704" s="506"/>
      <c r="CI704" s="506"/>
      <c r="CJ704" s="506"/>
      <c r="CK704" s="163"/>
      <c r="CL704" s="163"/>
      <c r="CM704" s="163"/>
      <c r="CN704" s="485"/>
      <c r="CO704" s="486"/>
      <c r="CP704" s="486"/>
      <c r="CQ704" s="486"/>
      <c r="CR704" s="486"/>
      <c r="CS704" s="486"/>
      <c r="CT704" s="486"/>
      <c r="CU704" s="486"/>
      <c r="CV704" s="486"/>
      <c r="CW704" s="486"/>
      <c r="CX704" s="486"/>
      <c r="CY704" s="486"/>
      <c r="CZ704" s="486"/>
      <c r="DA704" s="486"/>
      <c r="DB704" s="486"/>
      <c r="DC704" s="486"/>
      <c r="DD704" s="486"/>
      <c r="DE704" s="486"/>
      <c r="DF704" s="486"/>
      <c r="DG704" s="486"/>
      <c r="DH704" s="486"/>
      <c r="DI704" s="486"/>
      <c r="DJ704" s="486"/>
      <c r="DK704" s="486"/>
      <c r="DL704" s="486"/>
      <c r="DM704" s="486"/>
      <c r="DN704" s="487"/>
      <c r="DO704" s="172"/>
      <c r="DP704" s="59"/>
      <c r="DQ704" s="59"/>
      <c r="DR704" s="59"/>
      <c r="DS704" s="491"/>
      <c r="DT704" s="492"/>
      <c r="DU704" s="494"/>
      <c r="DV704" s="494"/>
      <c r="DW704" s="492"/>
      <c r="DX704" s="492"/>
      <c r="DY704" s="494"/>
      <c r="DZ704" s="497"/>
      <c r="EA704" s="59"/>
      <c r="EB704" s="59"/>
      <c r="EC704" s="59"/>
      <c r="ED704" s="190"/>
      <c r="EE704" s="210"/>
      <c r="EF704" s="210"/>
      <c r="EG704" s="210"/>
      <c r="EH704" s="210"/>
      <c r="EI704" s="210"/>
      <c r="EJ704" s="210"/>
      <c r="EK704" s="210"/>
      <c r="EL704" s="210"/>
      <c r="EM704" s="210"/>
      <c r="EN704" s="210"/>
      <c r="EO704" s="210"/>
      <c r="EP704" s="210"/>
      <c r="EQ704" s="210"/>
      <c r="ER704" s="210"/>
      <c r="ES704" s="210"/>
      <c r="ET704" s="210"/>
      <c r="EU704" s="210"/>
      <c r="EV704" s="210"/>
      <c r="EW704" s="210"/>
      <c r="EX704" s="210"/>
      <c r="EY704" s="210"/>
      <c r="EZ704" s="210"/>
      <c r="FA704" s="210"/>
      <c r="FB704" s="210"/>
      <c r="FC704" s="210"/>
      <c r="FD704" s="210"/>
      <c r="FE704" s="210"/>
      <c r="FF704" s="210"/>
      <c r="FG704" s="210"/>
      <c r="FH704" s="210"/>
      <c r="FI704" s="210"/>
      <c r="FJ704" s="210"/>
      <c r="FK704" s="210"/>
      <c r="FL704" s="210"/>
      <c r="FM704" s="210"/>
      <c r="FN704" s="210"/>
      <c r="FO704" s="210"/>
      <c r="FP704" s="210"/>
      <c r="FQ704" s="210"/>
      <c r="FR704" s="210"/>
      <c r="FS704" s="210"/>
      <c r="FT704" s="210"/>
      <c r="FU704" s="210"/>
      <c r="FV704" s="210"/>
      <c r="FW704" s="210"/>
      <c r="FX704" s="210"/>
      <c r="FY704" s="210"/>
      <c r="FZ704" s="210"/>
      <c r="GA704" s="210"/>
      <c r="GB704" s="210"/>
      <c r="GC704" s="210"/>
      <c r="GD704" s="210"/>
      <c r="GE704" s="210"/>
      <c r="GF704" s="210"/>
      <c r="GG704" s="210"/>
      <c r="GH704" s="210"/>
      <c r="GI704" s="210"/>
      <c r="GJ704" s="210"/>
      <c r="GK704" s="210"/>
      <c r="GL704" s="210"/>
      <c r="GM704" s="210"/>
    </row>
    <row r="705" spans="1:195" s="242" customFormat="1" ht="9.9499999999999993" customHeight="1" thickBot="1" x14ac:dyDescent="0.45">
      <c r="A705" s="59"/>
      <c r="B705" s="59"/>
      <c r="C705" s="59"/>
      <c r="D705" s="59"/>
      <c r="E705" s="59"/>
      <c r="F705" s="59"/>
      <c r="G705" s="502"/>
      <c r="H705" s="503"/>
      <c r="I705" s="503"/>
      <c r="J705" s="503"/>
      <c r="K705" s="503"/>
      <c r="L705" s="503"/>
      <c r="M705" s="503"/>
      <c r="N705" s="503"/>
      <c r="O705" s="503"/>
      <c r="P705" s="503"/>
      <c r="Q705" s="503"/>
      <c r="R705" s="503"/>
      <c r="S705" s="503"/>
      <c r="T705" s="503"/>
      <c r="U705" s="503"/>
      <c r="V705" s="503"/>
      <c r="W705" s="116"/>
      <c r="X705" s="116"/>
      <c r="Y705" s="116"/>
      <c r="Z705" s="116"/>
      <c r="AA705" s="111"/>
      <c r="AB705" s="173"/>
      <c r="AC705" s="112"/>
      <c r="AD705" s="173"/>
      <c r="AE705" s="173"/>
      <c r="AF705" s="173"/>
      <c r="AG705" s="173"/>
      <c r="AH705" s="173"/>
      <c r="AI705" s="173"/>
      <c r="AJ705" s="173"/>
      <c r="AK705" s="173"/>
      <c r="AL705" s="173"/>
      <c r="AM705" s="173"/>
      <c r="AN705" s="173"/>
      <c r="AO705" s="173"/>
      <c r="AP705" s="173"/>
      <c r="AQ705" s="173"/>
      <c r="AR705" s="173"/>
      <c r="AS705" s="173"/>
      <c r="AT705" s="173"/>
      <c r="AU705" s="173"/>
      <c r="AV705" s="173"/>
      <c r="AW705" s="173"/>
      <c r="AX705" s="173"/>
      <c r="AY705" s="173"/>
      <c r="AZ705" s="173"/>
      <c r="BA705" s="174"/>
      <c r="BB705" s="59"/>
      <c r="BC705" s="59"/>
      <c r="BD705" s="59"/>
      <c r="BE705" s="59"/>
      <c r="BF705" s="59"/>
      <c r="BG705" s="59"/>
      <c r="BH705" s="59"/>
      <c r="BI705" s="59"/>
      <c r="BJ705" s="59"/>
      <c r="BK705" s="59"/>
      <c r="BL705" s="59"/>
      <c r="BM705" s="59"/>
      <c r="BN705" s="59"/>
      <c r="BO705" s="59"/>
      <c r="BP705" s="59"/>
      <c r="BQ705" s="59"/>
      <c r="BR705" s="59"/>
      <c r="BS705" s="59"/>
      <c r="BT705" s="59"/>
      <c r="BU705" s="507"/>
      <c r="BV705" s="508"/>
      <c r="BW705" s="508"/>
      <c r="BX705" s="508"/>
      <c r="BY705" s="508"/>
      <c r="BZ705" s="508"/>
      <c r="CA705" s="508"/>
      <c r="CB705" s="508"/>
      <c r="CC705" s="508"/>
      <c r="CD705" s="508"/>
      <c r="CE705" s="508"/>
      <c r="CF705" s="508"/>
      <c r="CG705" s="508"/>
      <c r="CH705" s="508"/>
      <c r="CI705" s="508"/>
      <c r="CJ705" s="508"/>
      <c r="CK705" s="116"/>
      <c r="CL705" s="116"/>
      <c r="CM705" s="116"/>
      <c r="CN705" s="116"/>
      <c r="CO705" s="111"/>
      <c r="CP705" s="173"/>
      <c r="CQ705" s="112"/>
      <c r="CR705" s="173"/>
      <c r="CS705" s="173"/>
      <c r="CT705" s="173"/>
      <c r="CU705" s="173"/>
      <c r="CV705" s="173"/>
      <c r="CW705" s="173"/>
      <c r="CX705" s="173"/>
      <c r="CY705" s="173"/>
      <c r="CZ705" s="173"/>
      <c r="DA705" s="173"/>
      <c r="DB705" s="173"/>
      <c r="DC705" s="173"/>
      <c r="DD705" s="173"/>
      <c r="DE705" s="173"/>
      <c r="DF705" s="173"/>
      <c r="DG705" s="173"/>
      <c r="DH705" s="173"/>
      <c r="DI705" s="173"/>
      <c r="DJ705" s="173"/>
      <c r="DK705" s="173"/>
      <c r="DL705" s="173"/>
      <c r="DM705" s="173"/>
      <c r="DN705" s="173"/>
      <c r="DO705" s="174"/>
      <c r="DP705" s="59"/>
      <c r="DQ705" s="59"/>
      <c r="DR705" s="59"/>
      <c r="DS705" s="59"/>
      <c r="DT705" s="59"/>
      <c r="DU705" s="59"/>
      <c r="DV705" s="59"/>
      <c r="DW705" s="59"/>
      <c r="DX705" s="59"/>
      <c r="DY705" s="59"/>
      <c r="DZ705" s="59"/>
      <c r="EA705" s="59"/>
      <c r="EB705" s="59"/>
      <c r="EC705" s="59"/>
      <c r="ED705" s="190"/>
      <c r="EE705" s="210"/>
      <c r="EF705" s="210"/>
      <c r="EG705" s="210"/>
      <c r="EH705" s="210"/>
      <c r="EI705" s="210"/>
      <c r="EJ705" s="210"/>
      <c r="EK705" s="210"/>
      <c r="EL705" s="210"/>
      <c r="EM705" s="210"/>
      <c r="EN705" s="210"/>
      <c r="EO705" s="210"/>
      <c r="EP705" s="210"/>
      <c r="EQ705" s="210"/>
      <c r="ER705" s="210"/>
      <c r="ES705" s="210"/>
      <c r="ET705" s="210"/>
      <c r="EU705" s="210"/>
      <c r="EV705" s="210"/>
      <c r="EW705" s="210"/>
      <c r="EX705" s="210"/>
      <c r="EY705" s="210"/>
      <c r="EZ705" s="210"/>
      <c r="FA705" s="210"/>
      <c r="FB705" s="210"/>
      <c r="FC705" s="210"/>
      <c r="FD705" s="210"/>
      <c r="FE705" s="210"/>
      <c r="FF705" s="210"/>
      <c r="FG705" s="210"/>
      <c r="FH705" s="210"/>
      <c r="FI705" s="210"/>
      <c r="FJ705" s="210"/>
      <c r="FK705" s="210"/>
      <c r="FL705" s="210"/>
      <c r="FM705" s="210"/>
      <c r="FN705" s="210"/>
      <c r="FO705" s="210"/>
      <c r="FP705" s="210"/>
      <c r="FQ705" s="210"/>
      <c r="FR705" s="210"/>
      <c r="FS705" s="210"/>
      <c r="FT705" s="210"/>
      <c r="FU705" s="210"/>
      <c r="FV705" s="210"/>
      <c r="FW705" s="210"/>
      <c r="FX705" s="210"/>
      <c r="FY705" s="210"/>
      <c r="FZ705" s="210"/>
      <c r="GA705" s="210"/>
      <c r="GB705" s="210"/>
      <c r="GC705" s="210"/>
      <c r="GD705" s="210"/>
      <c r="GE705" s="210"/>
      <c r="GF705" s="210"/>
      <c r="GG705" s="210"/>
      <c r="GH705" s="210"/>
      <c r="GI705" s="210"/>
      <c r="GJ705" s="210"/>
      <c r="GK705" s="210"/>
      <c r="GL705" s="210"/>
      <c r="GM705" s="210"/>
    </row>
    <row r="706" spans="1:195" s="242" customFormat="1" ht="52.5" customHeight="1" thickBot="1" x14ac:dyDescent="0.45">
      <c r="A706" s="59"/>
      <c r="B706" s="59"/>
      <c r="C706" s="59"/>
      <c r="D706" s="59"/>
      <c r="E706" s="59"/>
      <c r="F706" s="59"/>
      <c r="G706" s="67"/>
      <c r="H706" s="67"/>
      <c r="I706" s="67"/>
      <c r="J706" s="67"/>
      <c r="K706" s="67"/>
      <c r="L706" s="67"/>
      <c r="M706" s="67"/>
      <c r="N706" s="67"/>
      <c r="O706" s="67"/>
      <c r="P706" s="67"/>
      <c r="Q706" s="67"/>
      <c r="R706" s="67"/>
      <c r="S706" s="67"/>
      <c r="T706" s="67"/>
      <c r="U706" s="67"/>
      <c r="V706" s="67"/>
      <c r="W706" s="59"/>
      <c r="X706" s="59"/>
      <c r="Y706" s="59"/>
      <c r="Z706" s="59"/>
      <c r="AA706" s="59"/>
      <c r="AB706" s="59"/>
      <c r="AC706" s="59"/>
      <c r="AD706" s="59"/>
      <c r="AE706" s="59"/>
      <c r="AF706" s="59"/>
      <c r="AG706" s="59"/>
      <c r="AH706" s="59"/>
      <c r="AI706" s="59"/>
      <c r="AJ706" s="59"/>
      <c r="AK706" s="59"/>
      <c r="AL706" s="59"/>
      <c r="AM706" s="59"/>
      <c r="AN706" s="59"/>
      <c r="AO706" s="59"/>
      <c r="AP706" s="59"/>
      <c r="AQ706" s="59"/>
      <c r="AR706" s="59"/>
      <c r="AS706" s="59"/>
      <c r="AT706" s="59"/>
      <c r="AU706" s="59"/>
      <c r="AV706" s="59"/>
      <c r="AW706" s="59"/>
      <c r="AX706" s="59"/>
      <c r="AY706" s="59"/>
      <c r="AZ706" s="59"/>
      <c r="BA706" s="59"/>
      <c r="BB706" s="59"/>
      <c r="BC706" s="59"/>
      <c r="BD706" s="59"/>
      <c r="BE706" s="59"/>
      <c r="BF706" s="59"/>
      <c r="BG706" s="59"/>
      <c r="BH706" s="59"/>
      <c r="BI706" s="59"/>
      <c r="BJ706" s="59"/>
      <c r="BK706" s="59"/>
      <c r="BL706" s="59"/>
      <c r="BM706" s="59"/>
      <c r="BN706" s="59"/>
      <c r="BO706" s="59"/>
      <c r="BP706" s="59"/>
      <c r="BQ706" s="59"/>
      <c r="BR706" s="59"/>
      <c r="BS706" s="59"/>
      <c r="BT706" s="59"/>
      <c r="BU706" s="67"/>
      <c r="BV706" s="67"/>
      <c r="BW706" s="67"/>
      <c r="BX706" s="67"/>
      <c r="BY706" s="67"/>
      <c r="BZ706" s="67"/>
      <c r="CA706" s="67"/>
      <c r="CB706" s="67"/>
      <c r="CC706" s="67"/>
      <c r="CD706" s="67"/>
      <c r="CE706" s="67"/>
      <c r="CF706" s="67"/>
      <c r="CG706" s="67"/>
      <c r="CH706" s="67"/>
      <c r="CI706" s="67"/>
      <c r="CJ706" s="67"/>
      <c r="CK706" s="59"/>
      <c r="CL706" s="59"/>
      <c r="CM706" s="59"/>
      <c r="CN706" s="59"/>
      <c r="CO706" s="59"/>
      <c r="CP706" s="59"/>
      <c r="CQ706" s="59"/>
      <c r="CR706" s="59"/>
      <c r="CS706" s="59"/>
      <c r="CT706" s="59"/>
      <c r="CU706" s="59"/>
      <c r="CV706" s="59"/>
      <c r="CW706" s="59"/>
      <c r="CX706" s="59"/>
      <c r="CY706" s="59"/>
      <c r="CZ706" s="59"/>
      <c r="DA706" s="59"/>
      <c r="DB706" s="59"/>
      <c r="DC706" s="59"/>
      <c r="DD706" s="59"/>
      <c r="DE706" s="59"/>
      <c r="DF706" s="59"/>
      <c r="DG706" s="59"/>
      <c r="DH706" s="59"/>
      <c r="DI706" s="59"/>
      <c r="DJ706" s="59"/>
      <c r="DK706" s="59"/>
      <c r="DL706" s="59"/>
      <c r="DM706" s="59"/>
      <c r="DN706" s="59"/>
      <c r="DO706" s="59"/>
      <c r="DP706" s="59"/>
      <c r="DQ706" s="59"/>
      <c r="DR706" s="59"/>
      <c r="DS706" s="59"/>
      <c r="DT706" s="59"/>
      <c r="DU706" s="59"/>
      <c r="DV706" s="59"/>
      <c r="DW706" s="59"/>
      <c r="DX706" s="59"/>
      <c r="DY706" s="59"/>
      <c r="DZ706" s="59"/>
      <c r="EA706" s="59"/>
      <c r="EB706" s="59"/>
      <c r="EC706" s="59"/>
      <c r="ED706" s="190"/>
      <c r="EE706" s="210"/>
      <c r="EF706" s="210"/>
      <c r="EG706" s="210"/>
      <c r="EH706" s="210"/>
      <c r="EI706" s="210"/>
      <c r="EJ706" s="210"/>
      <c r="EK706" s="210"/>
      <c r="EL706" s="210"/>
      <c r="EM706" s="210"/>
      <c r="EN706" s="210"/>
      <c r="EO706" s="210"/>
      <c r="EP706" s="210"/>
      <c r="EQ706" s="210"/>
      <c r="ER706" s="210"/>
      <c r="ES706" s="210"/>
      <c r="ET706" s="210"/>
      <c r="EU706" s="210"/>
      <c r="EV706" s="210"/>
      <c r="EW706" s="210"/>
      <c r="EX706" s="210"/>
      <c r="EY706" s="210"/>
      <c r="EZ706" s="210"/>
      <c r="FA706" s="210"/>
      <c r="FB706" s="210"/>
      <c r="FC706" s="210"/>
      <c r="FD706" s="210"/>
      <c r="FE706" s="210"/>
      <c r="FF706" s="210"/>
      <c r="FG706" s="210"/>
      <c r="FH706" s="210"/>
      <c r="FI706" s="210"/>
      <c r="FJ706" s="210"/>
      <c r="FK706" s="210"/>
      <c r="FL706" s="210"/>
      <c r="FM706" s="210"/>
      <c r="FN706" s="210"/>
      <c r="FO706" s="210"/>
      <c r="FP706" s="210"/>
      <c r="FQ706" s="210"/>
      <c r="FR706" s="210"/>
      <c r="FS706" s="210"/>
      <c r="FT706" s="210"/>
      <c r="FU706" s="210"/>
      <c r="FV706" s="210"/>
      <c r="FW706" s="210"/>
      <c r="FX706" s="210"/>
      <c r="FY706" s="210"/>
      <c r="FZ706" s="210"/>
      <c r="GA706" s="210"/>
      <c r="GB706" s="210"/>
      <c r="GC706" s="210"/>
      <c r="GD706" s="210"/>
      <c r="GE706" s="210"/>
      <c r="GF706" s="210"/>
      <c r="GG706" s="210"/>
      <c r="GH706" s="210"/>
      <c r="GI706" s="210"/>
      <c r="GJ706" s="210"/>
      <c r="GK706" s="210"/>
      <c r="GL706" s="210"/>
      <c r="GM706" s="210"/>
    </row>
    <row r="707" spans="1:195" s="242" customFormat="1" ht="9.9499999999999993" customHeight="1" thickBot="1" x14ac:dyDescent="0.45">
      <c r="A707" s="59"/>
      <c r="B707" s="59"/>
      <c r="C707" s="59"/>
      <c r="D707" s="59"/>
      <c r="E707" s="59"/>
      <c r="F707" s="59"/>
      <c r="G707" s="498" t="s">
        <v>437</v>
      </c>
      <c r="H707" s="499"/>
      <c r="I707" s="499"/>
      <c r="J707" s="499"/>
      <c r="K707" s="499"/>
      <c r="L707" s="499"/>
      <c r="M707" s="499"/>
      <c r="N707" s="499"/>
      <c r="O707" s="499"/>
      <c r="P707" s="499"/>
      <c r="Q707" s="499"/>
      <c r="R707" s="499"/>
      <c r="S707" s="499"/>
      <c r="T707" s="499"/>
      <c r="U707" s="499"/>
      <c r="V707" s="499"/>
      <c r="W707" s="113"/>
      <c r="X707" s="113"/>
      <c r="Y707" s="113"/>
      <c r="Z707" s="113"/>
      <c r="AA707" s="106"/>
      <c r="AB707" s="107"/>
      <c r="AC707" s="107"/>
      <c r="AD707" s="107"/>
      <c r="AE707" s="107"/>
      <c r="AF707" s="107"/>
      <c r="AG707" s="107"/>
      <c r="AH707" s="107"/>
      <c r="AI707" s="107"/>
      <c r="AJ707" s="107"/>
      <c r="AK707" s="107"/>
      <c r="AL707" s="107"/>
      <c r="AM707" s="107"/>
      <c r="AN707" s="107"/>
      <c r="AO707" s="107"/>
      <c r="AP707" s="107"/>
      <c r="AQ707" s="107"/>
      <c r="AR707" s="107"/>
      <c r="AS707" s="107"/>
      <c r="AT707" s="107"/>
      <c r="AU707" s="107"/>
      <c r="AV707" s="107"/>
      <c r="AW707" s="107"/>
      <c r="AX707" s="107"/>
      <c r="AY707" s="107"/>
      <c r="AZ707" s="107"/>
      <c r="BA707" s="108"/>
      <c r="BB707" s="59"/>
      <c r="BC707" s="59"/>
      <c r="BD707" s="59"/>
      <c r="BE707" s="59"/>
      <c r="BF707" s="59"/>
      <c r="BG707" s="59"/>
      <c r="BH707" s="59"/>
      <c r="BI707" s="59"/>
      <c r="BJ707" s="59"/>
      <c r="BK707" s="59"/>
      <c r="BL707" s="59"/>
      <c r="BM707" s="59"/>
      <c r="BN707" s="59"/>
      <c r="BO707" s="59"/>
      <c r="BP707" s="59"/>
      <c r="BQ707" s="59"/>
      <c r="BR707" s="59"/>
      <c r="BS707" s="59"/>
      <c r="BT707" s="59"/>
      <c r="BU707" s="498" t="s">
        <v>437</v>
      </c>
      <c r="BV707" s="504"/>
      <c r="BW707" s="504"/>
      <c r="BX707" s="504"/>
      <c r="BY707" s="504"/>
      <c r="BZ707" s="504"/>
      <c r="CA707" s="504"/>
      <c r="CB707" s="504"/>
      <c r="CC707" s="504"/>
      <c r="CD707" s="504"/>
      <c r="CE707" s="504"/>
      <c r="CF707" s="504"/>
      <c r="CG707" s="504"/>
      <c r="CH707" s="504"/>
      <c r="CI707" s="504"/>
      <c r="CJ707" s="504"/>
      <c r="CK707" s="113"/>
      <c r="CL707" s="113"/>
      <c r="CM707" s="113"/>
      <c r="CN707" s="113"/>
      <c r="CO707" s="106"/>
      <c r="CP707" s="107"/>
      <c r="CQ707" s="107"/>
      <c r="CR707" s="107"/>
      <c r="CS707" s="107"/>
      <c r="CT707" s="107"/>
      <c r="CU707" s="107"/>
      <c r="CV707" s="107"/>
      <c r="CW707" s="107"/>
      <c r="CX707" s="107"/>
      <c r="CY707" s="107"/>
      <c r="CZ707" s="107"/>
      <c r="DA707" s="107"/>
      <c r="DB707" s="107"/>
      <c r="DC707" s="107"/>
      <c r="DD707" s="107"/>
      <c r="DE707" s="107"/>
      <c r="DF707" s="107"/>
      <c r="DG707" s="107"/>
      <c r="DH707" s="107"/>
      <c r="DI707" s="107"/>
      <c r="DJ707" s="107"/>
      <c r="DK707" s="107"/>
      <c r="DL707" s="107"/>
      <c r="DM707" s="107"/>
      <c r="DN707" s="107"/>
      <c r="DO707" s="108"/>
      <c r="DP707" s="59"/>
      <c r="DQ707" s="59"/>
      <c r="DR707" s="59"/>
      <c r="DS707" s="59"/>
      <c r="DT707" s="59"/>
      <c r="DU707" s="59"/>
      <c r="DV707" s="59"/>
      <c r="DW707" s="59"/>
      <c r="DX707" s="59"/>
      <c r="DY707" s="59"/>
      <c r="DZ707" s="59"/>
      <c r="EA707" s="59"/>
      <c r="EB707" s="59"/>
      <c r="EC707" s="59"/>
      <c r="ED707" s="190"/>
      <c r="EE707" s="210"/>
      <c r="EF707" s="210"/>
      <c r="EG707" s="210"/>
      <c r="EH707" s="210"/>
      <c r="EI707" s="210"/>
      <c r="EJ707" s="210"/>
      <c r="EK707" s="210"/>
      <c r="EL707" s="210"/>
      <c r="EM707" s="210"/>
      <c r="EN707" s="210"/>
      <c r="EO707" s="210"/>
      <c r="EP707" s="210"/>
      <c r="EQ707" s="210"/>
      <c r="ER707" s="210"/>
      <c r="ES707" s="210"/>
      <c r="ET707" s="210"/>
      <c r="EU707" s="210"/>
      <c r="EV707" s="210"/>
      <c r="EW707" s="210"/>
      <c r="EX707" s="210"/>
      <c r="EY707" s="210"/>
      <c r="EZ707" s="210"/>
      <c r="FA707" s="210"/>
      <c r="FB707" s="210"/>
      <c r="FC707" s="210"/>
      <c r="FD707" s="210"/>
      <c r="FE707" s="210"/>
      <c r="FF707" s="210"/>
      <c r="FG707" s="210"/>
      <c r="FH707" s="210"/>
      <c r="FI707" s="210"/>
      <c r="FJ707" s="210"/>
      <c r="FK707" s="210"/>
      <c r="FL707" s="210"/>
      <c r="FM707" s="210"/>
      <c r="FN707" s="210"/>
      <c r="FO707" s="210"/>
      <c r="FP707" s="210"/>
      <c r="FQ707" s="210"/>
      <c r="FR707" s="210"/>
      <c r="FS707" s="210"/>
      <c r="FT707" s="210"/>
      <c r="FU707" s="210"/>
      <c r="FV707" s="210"/>
      <c r="FW707" s="210"/>
      <c r="FX707" s="210"/>
      <c r="FY707" s="210"/>
      <c r="FZ707" s="210"/>
      <c r="GA707" s="210"/>
      <c r="GB707" s="210"/>
      <c r="GC707" s="210"/>
      <c r="GD707" s="210"/>
      <c r="GE707" s="210"/>
      <c r="GF707" s="210"/>
      <c r="GG707" s="210"/>
      <c r="GH707" s="210"/>
      <c r="GI707" s="210"/>
      <c r="GJ707" s="210"/>
      <c r="GK707" s="210"/>
      <c r="GL707" s="210"/>
      <c r="GM707" s="210"/>
    </row>
    <row r="708" spans="1:195" s="242" customFormat="1" ht="9.9499999999999993" customHeight="1" x14ac:dyDescent="0.4">
      <c r="A708" s="59"/>
      <c r="B708" s="59"/>
      <c r="C708" s="59"/>
      <c r="D708" s="59"/>
      <c r="E708" s="59"/>
      <c r="F708" s="59"/>
      <c r="G708" s="500"/>
      <c r="H708" s="501"/>
      <c r="I708" s="501"/>
      <c r="J708" s="501"/>
      <c r="K708" s="501"/>
      <c r="L708" s="501"/>
      <c r="M708" s="501"/>
      <c r="N708" s="501"/>
      <c r="O708" s="501"/>
      <c r="P708" s="501"/>
      <c r="Q708" s="501"/>
      <c r="R708" s="501"/>
      <c r="S708" s="501"/>
      <c r="T708" s="501"/>
      <c r="U708" s="501"/>
      <c r="V708" s="501"/>
      <c r="W708" s="163"/>
      <c r="X708" s="163"/>
      <c r="Y708" s="163"/>
      <c r="Z708" s="479" t="s">
        <v>438</v>
      </c>
      <c r="AA708" s="480"/>
      <c r="AB708" s="480"/>
      <c r="AC708" s="480"/>
      <c r="AD708" s="480"/>
      <c r="AE708" s="480"/>
      <c r="AF708" s="480"/>
      <c r="AG708" s="480"/>
      <c r="AH708" s="480"/>
      <c r="AI708" s="480"/>
      <c r="AJ708" s="480"/>
      <c r="AK708" s="480"/>
      <c r="AL708" s="480"/>
      <c r="AM708" s="480"/>
      <c r="AN708" s="480"/>
      <c r="AO708" s="480"/>
      <c r="AP708" s="480"/>
      <c r="AQ708" s="480"/>
      <c r="AR708" s="480"/>
      <c r="AS708" s="480"/>
      <c r="AT708" s="480"/>
      <c r="AU708" s="480"/>
      <c r="AV708" s="480"/>
      <c r="AW708" s="480"/>
      <c r="AX708" s="480"/>
      <c r="AY708" s="480"/>
      <c r="AZ708" s="481"/>
      <c r="BA708" s="109"/>
      <c r="BB708" s="59"/>
      <c r="BC708" s="59"/>
      <c r="BD708" s="59"/>
      <c r="BE708" s="488"/>
      <c r="BF708" s="489"/>
      <c r="BG708" s="493" t="s">
        <v>86</v>
      </c>
      <c r="BH708" s="493"/>
      <c r="BI708" s="489"/>
      <c r="BJ708" s="489"/>
      <c r="BK708" s="493" t="s">
        <v>87</v>
      </c>
      <c r="BL708" s="495"/>
      <c r="BM708" s="59"/>
      <c r="BN708" s="59"/>
      <c r="BO708" s="59"/>
      <c r="BP708" s="59"/>
      <c r="BQ708" s="59"/>
      <c r="BR708" s="59"/>
      <c r="BS708" s="59"/>
      <c r="BT708" s="59"/>
      <c r="BU708" s="505"/>
      <c r="BV708" s="506"/>
      <c r="BW708" s="506"/>
      <c r="BX708" s="506"/>
      <c r="BY708" s="506"/>
      <c r="BZ708" s="506"/>
      <c r="CA708" s="506"/>
      <c r="CB708" s="506"/>
      <c r="CC708" s="506"/>
      <c r="CD708" s="506"/>
      <c r="CE708" s="506"/>
      <c r="CF708" s="506"/>
      <c r="CG708" s="506"/>
      <c r="CH708" s="506"/>
      <c r="CI708" s="506"/>
      <c r="CJ708" s="506"/>
      <c r="CK708" s="163"/>
      <c r="CL708" s="163"/>
      <c r="CM708" s="163"/>
      <c r="CN708" s="479" t="s">
        <v>438</v>
      </c>
      <c r="CO708" s="480"/>
      <c r="CP708" s="480"/>
      <c r="CQ708" s="480"/>
      <c r="CR708" s="480"/>
      <c r="CS708" s="480"/>
      <c r="CT708" s="480"/>
      <c r="CU708" s="480"/>
      <c r="CV708" s="480"/>
      <c r="CW708" s="480"/>
      <c r="CX708" s="480"/>
      <c r="CY708" s="480"/>
      <c r="CZ708" s="480"/>
      <c r="DA708" s="480"/>
      <c r="DB708" s="480"/>
      <c r="DC708" s="480"/>
      <c r="DD708" s="480"/>
      <c r="DE708" s="480"/>
      <c r="DF708" s="480"/>
      <c r="DG708" s="480"/>
      <c r="DH708" s="480"/>
      <c r="DI708" s="480"/>
      <c r="DJ708" s="480"/>
      <c r="DK708" s="480"/>
      <c r="DL708" s="480"/>
      <c r="DM708" s="480"/>
      <c r="DN708" s="481"/>
      <c r="DO708" s="109"/>
      <c r="DP708" s="59"/>
      <c r="DQ708" s="59"/>
      <c r="DR708" s="59"/>
      <c r="DS708" s="488">
        <v>3</v>
      </c>
      <c r="DT708" s="489"/>
      <c r="DU708" s="493" t="s">
        <v>86</v>
      </c>
      <c r="DV708" s="493"/>
      <c r="DW708" s="489">
        <v>1</v>
      </c>
      <c r="DX708" s="489"/>
      <c r="DY708" s="493" t="s">
        <v>87</v>
      </c>
      <c r="DZ708" s="495"/>
      <c r="EA708" s="59"/>
      <c r="EB708" s="59"/>
      <c r="EC708" s="59"/>
      <c r="ED708" s="190"/>
      <c r="EE708" s="210"/>
      <c r="EF708" s="210"/>
      <c r="EG708" s="210"/>
      <c r="EH708" s="210"/>
      <c r="EI708" s="210"/>
      <c r="EJ708" s="210"/>
      <c r="EK708" s="210"/>
      <c r="EL708" s="210"/>
      <c r="EM708" s="210"/>
      <c r="EN708" s="210"/>
      <c r="EO708" s="210"/>
      <c r="EP708" s="210"/>
      <c r="EQ708" s="210"/>
      <c r="ER708" s="210"/>
      <c r="ES708" s="210"/>
      <c r="ET708" s="210"/>
      <c r="EU708" s="210"/>
      <c r="EV708" s="210"/>
      <c r="EW708" s="210"/>
      <c r="EX708" s="210"/>
      <c r="EY708" s="210"/>
      <c r="EZ708" s="210"/>
      <c r="FA708" s="210"/>
      <c r="FB708" s="210"/>
      <c r="FC708" s="210"/>
      <c r="FD708" s="210"/>
      <c r="FE708" s="210"/>
      <c r="FF708" s="210"/>
      <c r="FG708" s="210"/>
      <c r="FH708" s="210"/>
      <c r="FI708" s="210"/>
      <c r="FJ708" s="210"/>
      <c r="FK708" s="210"/>
      <c r="FL708" s="210"/>
      <c r="FM708" s="210"/>
      <c r="FN708" s="210"/>
      <c r="FO708" s="210"/>
      <c r="FP708" s="210"/>
      <c r="FQ708" s="210"/>
      <c r="FR708" s="210"/>
      <c r="FS708" s="210"/>
      <c r="FT708" s="210"/>
      <c r="FU708" s="210"/>
      <c r="FV708" s="210"/>
      <c r="FW708" s="210"/>
      <c r="FX708" s="210"/>
      <c r="FY708" s="210"/>
      <c r="FZ708" s="210"/>
      <c r="GA708" s="210"/>
      <c r="GB708" s="210"/>
      <c r="GC708" s="210"/>
      <c r="GD708" s="210"/>
      <c r="GE708" s="210"/>
      <c r="GF708" s="210"/>
      <c r="GG708" s="210"/>
      <c r="GH708" s="210"/>
      <c r="GI708" s="210"/>
      <c r="GJ708" s="210"/>
      <c r="GK708" s="210"/>
      <c r="GL708" s="210"/>
      <c r="GM708" s="210"/>
    </row>
    <row r="709" spans="1:195" s="242" customFormat="1" ht="9.9499999999999993" customHeight="1" x14ac:dyDescent="0.4">
      <c r="A709" s="59"/>
      <c r="B709" s="59"/>
      <c r="C709" s="59"/>
      <c r="D709" s="59"/>
      <c r="E709" s="59"/>
      <c r="F709" s="59"/>
      <c r="G709" s="500"/>
      <c r="H709" s="501"/>
      <c r="I709" s="501"/>
      <c r="J709" s="501"/>
      <c r="K709" s="501"/>
      <c r="L709" s="501"/>
      <c r="M709" s="501"/>
      <c r="N709" s="501"/>
      <c r="O709" s="501"/>
      <c r="P709" s="501"/>
      <c r="Q709" s="501"/>
      <c r="R709" s="501"/>
      <c r="S709" s="501"/>
      <c r="T709" s="501"/>
      <c r="U709" s="501"/>
      <c r="V709" s="501"/>
      <c r="W709" s="163"/>
      <c r="X709" s="163"/>
      <c r="Y709" s="163"/>
      <c r="Z709" s="482"/>
      <c r="AA709" s="483"/>
      <c r="AB709" s="483"/>
      <c r="AC709" s="483"/>
      <c r="AD709" s="483"/>
      <c r="AE709" s="483"/>
      <c r="AF709" s="483"/>
      <c r="AG709" s="483"/>
      <c r="AH709" s="483"/>
      <c r="AI709" s="483"/>
      <c r="AJ709" s="483"/>
      <c r="AK709" s="483"/>
      <c r="AL709" s="483"/>
      <c r="AM709" s="483"/>
      <c r="AN709" s="483"/>
      <c r="AO709" s="483"/>
      <c r="AP709" s="483"/>
      <c r="AQ709" s="483"/>
      <c r="AR709" s="483"/>
      <c r="AS709" s="483"/>
      <c r="AT709" s="483"/>
      <c r="AU709" s="483"/>
      <c r="AV709" s="483"/>
      <c r="AW709" s="483"/>
      <c r="AX709" s="483"/>
      <c r="AY709" s="483"/>
      <c r="AZ709" s="484"/>
      <c r="BA709" s="172"/>
      <c r="BB709" s="59"/>
      <c r="BC709" s="59"/>
      <c r="BD709" s="59"/>
      <c r="BE709" s="490"/>
      <c r="BF709" s="372"/>
      <c r="BG709" s="375"/>
      <c r="BH709" s="375"/>
      <c r="BI709" s="372"/>
      <c r="BJ709" s="372"/>
      <c r="BK709" s="375"/>
      <c r="BL709" s="496"/>
      <c r="BM709" s="59"/>
      <c r="BN709" s="59"/>
      <c r="BO709" s="59"/>
      <c r="BP709" s="59"/>
      <c r="BQ709" s="59"/>
      <c r="BR709" s="59"/>
      <c r="BS709" s="59"/>
      <c r="BT709" s="59"/>
      <c r="BU709" s="505"/>
      <c r="BV709" s="506"/>
      <c r="BW709" s="506"/>
      <c r="BX709" s="506"/>
      <c r="BY709" s="506"/>
      <c r="BZ709" s="506"/>
      <c r="CA709" s="506"/>
      <c r="CB709" s="506"/>
      <c r="CC709" s="506"/>
      <c r="CD709" s="506"/>
      <c r="CE709" s="506"/>
      <c r="CF709" s="506"/>
      <c r="CG709" s="506"/>
      <c r="CH709" s="506"/>
      <c r="CI709" s="506"/>
      <c r="CJ709" s="506"/>
      <c r="CK709" s="163"/>
      <c r="CL709" s="163"/>
      <c r="CM709" s="163"/>
      <c r="CN709" s="482"/>
      <c r="CO709" s="483"/>
      <c r="CP709" s="483"/>
      <c r="CQ709" s="483"/>
      <c r="CR709" s="483"/>
      <c r="CS709" s="483"/>
      <c r="CT709" s="483"/>
      <c r="CU709" s="483"/>
      <c r="CV709" s="483"/>
      <c r="CW709" s="483"/>
      <c r="CX709" s="483"/>
      <c r="CY709" s="483"/>
      <c r="CZ709" s="483"/>
      <c r="DA709" s="483"/>
      <c r="DB709" s="483"/>
      <c r="DC709" s="483"/>
      <c r="DD709" s="483"/>
      <c r="DE709" s="483"/>
      <c r="DF709" s="483"/>
      <c r="DG709" s="483"/>
      <c r="DH709" s="483"/>
      <c r="DI709" s="483"/>
      <c r="DJ709" s="483"/>
      <c r="DK709" s="483"/>
      <c r="DL709" s="483"/>
      <c r="DM709" s="483"/>
      <c r="DN709" s="484"/>
      <c r="DO709" s="172"/>
      <c r="DP709" s="59"/>
      <c r="DQ709" s="59"/>
      <c r="DR709" s="59"/>
      <c r="DS709" s="490"/>
      <c r="DT709" s="372"/>
      <c r="DU709" s="375"/>
      <c r="DV709" s="375"/>
      <c r="DW709" s="372"/>
      <c r="DX709" s="372"/>
      <c r="DY709" s="375"/>
      <c r="DZ709" s="496"/>
      <c r="EA709" s="59"/>
      <c r="EB709" s="59"/>
      <c r="EC709" s="59"/>
      <c r="ED709" s="190"/>
      <c r="EE709" s="210"/>
      <c r="EF709" s="210"/>
      <c r="EG709" s="210"/>
      <c r="EH709" s="210"/>
      <c r="EI709" s="210"/>
      <c r="EJ709" s="210"/>
      <c r="EK709" s="210"/>
      <c r="EL709" s="210"/>
      <c r="EM709" s="210"/>
      <c r="EN709" s="210"/>
      <c r="EO709" s="210"/>
      <c r="EP709" s="210"/>
      <c r="EQ709" s="210"/>
      <c r="ER709" s="210"/>
      <c r="ES709" s="210"/>
      <c r="ET709" s="210"/>
      <c r="EU709" s="210"/>
      <c r="EV709" s="210"/>
      <c r="EW709" s="210"/>
      <c r="EX709" s="210"/>
      <c r="EY709" s="210"/>
      <c r="EZ709" s="210"/>
      <c r="FA709" s="210"/>
      <c r="FB709" s="210"/>
      <c r="FC709" s="210"/>
      <c r="FD709" s="210"/>
      <c r="FE709" s="210"/>
      <c r="FF709" s="210"/>
      <c r="FG709" s="210"/>
      <c r="FH709" s="210"/>
      <c r="FI709" s="210"/>
      <c r="FJ709" s="210"/>
      <c r="FK709" s="210"/>
      <c r="FL709" s="210"/>
      <c r="FM709" s="210"/>
      <c r="FN709" s="210"/>
      <c r="FO709" s="210"/>
      <c r="FP709" s="210"/>
      <c r="FQ709" s="210"/>
      <c r="FR709" s="210"/>
      <c r="FS709" s="210"/>
      <c r="FT709" s="210"/>
      <c r="FU709" s="210"/>
      <c r="FV709" s="210"/>
      <c r="FW709" s="210"/>
      <c r="FX709" s="210"/>
      <c r="FY709" s="210"/>
      <c r="FZ709" s="210"/>
      <c r="GA709" s="210"/>
      <c r="GB709" s="210"/>
      <c r="GC709" s="210"/>
      <c r="GD709" s="210"/>
      <c r="GE709" s="210"/>
      <c r="GF709" s="210"/>
      <c r="GG709" s="210"/>
      <c r="GH709" s="210"/>
      <c r="GI709" s="210"/>
      <c r="GJ709" s="210"/>
      <c r="GK709" s="210"/>
      <c r="GL709" s="210"/>
      <c r="GM709" s="210"/>
    </row>
    <row r="710" spans="1:195" s="242" customFormat="1" ht="9.9499999999999993" customHeight="1" thickBot="1" x14ac:dyDescent="0.45">
      <c r="A710" s="59"/>
      <c r="B710" s="59"/>
      <c r="C710" s="59"/>
      <c r="D710" s="59"/>
      <c r="E710" s="59"/>
      <c r="F710" s="59"/>
      <c r="G710" s="500"/>
      <c r="H710" s="501"/>
      <c r="I710" s="501"/>
      <c r="J710" s="501"/>
      <c r="K710" s="501"/>
      <c r="L710" s="501"/>
      <c r="M710" s="501"/>
      <c r="N710" s="501"/>
      <c r="O710" s="501"/>
      <c r="P710" s="501"/>
      <c r="Q710" s="501"/>
      <c r="R710" s="501"/>
      <c r="S710" s="501"/>
      <c r="T710" s="501"/>
      <c r="U710" s="501"/>
      <c r="V710" s="501"/>
      <c r="W710" s="163"/>
      <c r="X710" s="163"/>
      <c r="Y710" s="163"/>
      <c r="Z710" s="485"/>
      <c r="AA710" s="486"/>
      <c r="AB710" s="486"/>
      <c r="AC710" s="486"/>
      <c r="AD710" s="486"/>
      <c r="AE710" s="486"/>
      <c r="AF710" s="486"/>
      <c r="AG710" s="486"/>
      <c r="AH710" s="486"/>
      <c r="AI710" s="486"/>
      <c r="AJ710" s="486"/>
      <c r="AK710" s="486"/>
      <c r="AL710" s="486"/>
      <c r="AM710" s="486"/>
      <c r="AN710" s="486"/>
      <c r="AO710" s="486"/>
      <c r="AP710" s="486"/>
      <c r="AQ710" s="486"/>
      <c r="AR710" s="486"/>
      <c r="AS710" s="486"/>
      <c r="AT710" s="486"/>
      <c r="AU710" s="486"/>
      <c r="AV710" s="486"/>
      <c r="AW710" s="486"/>
      <c r="AX710" s="486"/>
      <c r="AY710" s="486"/>
      <c r="AZ710" s="487"/>
      <c r="BA710" s="172"/>
      <c r="BB710" s="59"/>
      <c r="BC710" s="59"/>
      <c r="BD710" s="59"/>
      <c r="BE710" s="491"/>
      <c r="BF710" s="492"/>
      <c r="BG710" s="494"/>
      <c r="BH710" s="494"/>
      <c r="BI710" s="492"/>
      <c r="BJ710" s="492"/>
      <c r="BK710" s="494"/>
      <c r="BL710" s="497"/>
      <c r="BM710" s="59"/>
      <c r="BN710" s="59"/>
      <c r="BO710" s="59"/>
      <c r="BP710" s="59"/>
      <c r="BQ710" s="59"/>
      <c r="BR710" s="59"/>
      <c r="BS710" s="59"/>
      <c r="BT710" s="59"/>
      <c r="BU710" s="505"/>
      <c r="BV710" s="506"/>
      <c r="BW710" s="506"/>
      <c r="BX710" s="506"/>
      <c r="BY710" s="506"/>
      <c r="BZ710" s="506"/>
      <c r="CA710" s="506"/>
      <c r="CB710" s="506"/>
      <c r="CC710" s="506"/>
      <c r="CD710" s="506"/>
      <c r="CE710" s="506"/>
      <c r="CF710" s="506"/>
      <c r="CG710" s="506"/>
      <c r="CH710" s="506"/>
      <c r="CI710" s="506"/>
      <c r="CJ710" s="506"/>
      <c r="CK710" s="163"/>
      <c r="CL710" s="163"/>
      <c r="CM710" s="163"/>
      <c r="CN710" s="485"/>
      <c r="CO710" s="486"/>
      <c r="CP710" s="486"/>
      <c r="CQ710" s="486"/>
      <c r="CR710" s="486"/>
      <c r="CS710" s="486"/>
      <c r="CT710" s="486"/>
      <c r="CU710" s="486"/>
      <c r="CV710" s="486"/>
      <c r="CW710" s="486"/>
      <c r="CX710" s="486"/>
      <c r="CY710" s="486"/>
      <c r="CZ710" s="486"/>
      <c r="DA710" s="486"/>
      <c r="DB710" s="486"/>
      <c r="DC710" s="486"/>
      <c r="DD710" s="486"/>
      <c r="DE710" s="486"/>
      <c r="DF710" s="486"/>
      <c r="DG710" s="486"/>
      <c r="DH710" s="486"/>
      <c r="DI710" s="486"/>
      <c r="DJ710" s="486"/>
      <c r="DK710" s="486"/>
      <c r="DL710" s="486"/>
      <c r="DM710" s="486"/>
      <c r="DN710" s="487"/>
      <c r="DO710" s="172"/>
      <c r="DP710" s="59"/>
      <c r="DQ710" s="59"/>
      <c r="DR710" s="59"/>
      <c r="DS710" s="491"/>
      <c r="DT710" s="492"/>
      <c r="DU710" s="494"/>
      <c r="DV710" s="494"/>
      <c r="DW710" s="492"/>
      <c r="DX710" s="492"/>
      <c r="DY710" s="494"/>
      <c r="DZ710" s="497"/>
      <c r="EA710" s="59"/>
      <c r="EB710" s="59"/>
      <c r="EC710" s="59"/>
      <c r="ED710" s="190"/>
      <c r="EE710" s="210"/>
      <c r="EF710" s="210"/>
      <c r="EG710" s="210"/>
      <c r="EH710" s="210"/>
      <c r="EI710" s="210"/>
      <c r="EJ710" s="210"/>
      <c r="EK710" s="210"/>
      <c r="EL710" s="210"/>
      <c r="EM710" s="210"/>
      <c r="EN710" s="210"/>
      <c r="EO710" s="210"/>
      <c r="EP710" s="210"/>
      <c r="EQ710" s="210"/>
      <c r="ER710" s="210"/>
      <c r="ES710" s="210"/>
      <c r="ET710" s="210"/>
      <c r="EU710" s="210"/>
      <c r="EV710" s="210"/>
      <c r="EW710" s="210"/>
      <c r="EX710" s="210"/>
      <c r="EY710" s="210"/>
      <c r="EZ710" s="210"/>
      <c r="FA710" s="210"/>
      <c r="FB710" s="210"/>
      <c r="FC710" s="210"/>
      <c r="FD710" s="210"/>
      <c r="FE710" s="210"/>
      <c r="FF710" s="210"/>
      <c r="FG710" s="210"/>
      <c r="FH710" s="210"/>
      <c r="FI710" s="210"/>
      <c r="FJ710" s="210"/>
      <c r="FK710" s="210"/>
      <c r="FL710" s="210"/>
      <c r="FM710" s="210"/>
      <c r="FN710" s="210"/>
      <c r="FO710" s="210"/>
      <c r="FP710" s="210"/>
      <c r="FQ710" s="210"/>
      <c r="FR710" s="210"/>
      <c r="FS710" s="210"/>
      <c r="FT710" s="210"/>
      <c r="FU710" s="210"/>
      <c r="FV710" s="210"/>
      <c r="FW710" s="210"/>
      <c r="FX710" s="210"/>
      <c r="FY710" s="210"/>
      <c r="FZ710" s="210"/>
      <c r="GA710" s="210"/>
      <c r="GB710" s="210"/>
      <c r="GC710" s="210"/>
      <c r="GD710" s="210"/>
      <c r="GE710" s="210"/>
      <c r="GF710" s="210"/>
      <c r="GG710" s="210"/>
      <c r="GH710" s="210"/>
      <c r="GI710" s="210"/>
      <c r="GJ710" s="210"/>
      <c r="GK710" s="210"/>
      <c r="GL710" s="210"/>
      <c r="GM710" s="210"/>
    </row>
    <row r="711" spans="1:195" s="242" customFormat="1" ht="9.9499999999999993" customHeight="1" thickBot="1" x14ac:dyDescent="0.45">
      <c r="A711" s="59"/>
      <c r="B711" s="59"/>
      <c r="C711" s="59"/>
      <c r="D711" s="59"/>
      <c r="E711" s="59"/>
      <c r="F711" s="59"/>
      <c r="G711" s="502"/>
      <c r="H711" s="503"/>
      <c r="I711" s="503"/>
      <c r="J711" s="503"/>
      <c r="K711" s="503"/>
      <c r="L711" s="503"/>
      <c r="M711" s="503"/>
      <c r="N711" s="503"/>
      <c r="O711" s="503"/>
      <c r="P711" s="503"/>
      <c r="Q711" s="503"/>
      <c r="R711" s="503"/>
      <c r="S711" s="503"/>
      <c r="T711" s="503"/>
      <c r="U711" s="503"/>
      <c r="V711" s="503"/>
      <c r="W711" s="116"/>
      <c r="X711" s="116"/>
      <c r="Y711" s="116"/>
      <c r="Z711" s="116"/>
      <c r="AA711" s="111"/>
      <c r="AB711" s="173"/>
      <c r="AC711" s="112"/>
      <c r="AD711" s="173"/>
      <c r="AE711" s="173"/>
      <c r="AF711" s="173"/>
      <c r="AG711" s="173"/>
      <c r="AH711" s="173"/>
      <c r="AI711" s="173"/>
      <c r="AJ711" s="173"/>
      <c r="AK711" s="173"/>
      <c r="AL711" s="173"/>
      <c r="AM711" s="173"/>
      <c r="AN711" s="173"/>
      <c r="AO711" s="173"/>
      <c r="AP711" s="173"/>
      <c r="AQ711" s="173"/>
      <c r="AR711" s="173"/>
      <c r="AS711" s="173"/>
      <c r="AT711" s="173"/>
      <c r="AU711" s="173"/>
      <c r="AV711" s="173"/>
      <c r="AW711" s="173"/>
      <c r="AX711" s="173"/>
      <c r="AY711" s="173"/>
      <c r="AZ711" s="173"/>
      <c r="BA711" s="174"/>
      <c r="BB711" s="59"/>
      <c r="BC711" s="59"/>
      <c r="BD711" s="59"/>
      <c r="BE711" s="59"/>
      <c r="BF711" s="59"/>
      <c r="BG711" s="59"/>
      <c r="BH711" s="59"/>
      <c r="BI711" s="39"/>
      <c r="BJ711" s="39"/>
      <c r="BK711" s="39"/>
      <c r="BL711" s="39"/>
      <c r="BM711" s="59"/>
      <c r="BN711" s="59"/>
      <c r="BO711" s="59"/>
      <c r="BP711" s="59"/>
      <c r="BQ711" s="59"/>
      <c r="BR711" s="59"/>
      <c r="BS711" s="59"/>
      <c r="BT711" s="59"/>
      <c r="BU711" s="507"/>
      <c r="BV711" s="508"/>
      <c r="BW711" s="508"/>
      <c r="BX711" s="508"/>
      <c r="BY711" s="508"/>
      <c r="BZ711" s="508"/>
      <c r="CA711" s="508"/>
      <c r="CB711" s="508"/>
      <c r="CC711" s="508"/>
      <c r="CD711" s="508"/>
      <c r="CE711" s="508"/>
      <c r="CF711" s="508"/>
      <c r="CG711" s="508"/>
      <c r="CH711" s="508"/>
      <c r="CI711" s="508"/>
      <c r="CJ711" s="508"/>
      <c r="CK711" s="116"/>
      <c r="CL711" s="116"/>
      <c r="CM711" s="116"/>
      <c r="CN711" s="116"/>
      <c r="CO711" s="111"/>
      <c r="CP711" s="173"/>
      <c r="CQ711" s="112"/>
      <c r="CR711" s="173"/>
      <c r="CS711" s="173"/>
      <c r="CT711" s="173"/>
      <c r="CU711" s="173"/>
      <c r="CV711" s="173"/>
      <c r="CW711" s="173"/>
      <c r="CX711" s="173"/>
      <c r="CY711" s="173"/>
      <c r="CZ711" s="173"/>
      <c r="DA711" s="173"/>
      <c r="DB711" s="173"/>
      <c r="DC711" s="173"/>
      <c r="DD711" s="173"/>
      <c r="DE711" s="173"/>
      <c r="DF711" s="173"/>
      <c r="DG711" s="173"/>
      <c r="DH711" s="173"/>
      <c r="DI711" s="173"/>
      <c r="DJ711" s="173"/>
      <c r="DK711" s="173"/>
      <c r="DL711" s="173"/>
      <c r="DM711" s="173"/>
      <c r="DN711" s="173"/>
      <c r="DO711" s="174"/>
      <c r="DP711" s="59"/>
      <c r="DQ711" s="59"/>
      <c r="DR711" s="59"/>
      <c r="DS711" s="59"/>
      <c r="DT711" s="59"/>
      <c r="DU711" s="59"/>
      <c r="DV711" s="59"/>
      <c r="DW711" s="39"/>
      <c r="DX711" s="39"/>
      <c r="DY711" s="39"/>
      <c r="DZ711" s="39"/>
      <c r="EA711" s="59"/>
      <c r="EB711" s="59"/>
      <c r="EC711" s="59"/>
      <c r="ED711" s="190"/>
      <c r="EE711" s="210"/>
      <c r="EF711" s="210"/>
      <c r="EG711" s="210"/>
      <c r="EH711" s="210"/>
      <c r="EI711" s="210"/>
      <c r="EJ711" s="210"/>
      <c r="EK711" s="210"/>
      <c r="EL711" s="210"/>
      <c r="EM711" s="210"/>
      <c r="EN711" s="210"/>
      <c r="EO711" s="210"/>
      <c r="EP711" s="210"/>
      <c r="EQ711" s="210"/>
      <c r="ER711" s="210"/>
      <c r="ES711" s="210"/>
      <c r="ET711" s="210"/>
      <c r="EU711" s="210"/>
      <c r="EV711" s="210"/>
      <c r="EW711" s="210"/>
      <c r="EX711" s="210"/>
      <c r="EY711" s="210"/>
      <c r="EZ711" s="210"/>
      <c r="FA711" s="210"/>
      <c r="FB711" s="210"/>
      <c r="FC711" s="210"/>
      <c r="FD711" s="210"/>
      <c r="FE711" s="210"/>
      <c r="FF711" s="210"/>
      <c r="FG711" s="210"/>
      <c r="FH711" s="210"/>
      <c r="FI711" s="210"/>
      <c r="FJ711" s="210"/>
      <c r="FK711" s="210"/>
      <c r="FL711" s="210"/>
      <c r="FM711" s="210"/>
      <c r="FN711" s="210"/>
      <c r="FO711" s="210"/>
      <c r="FP711" s="210"/>
      <c r="FQ711" s="210"/>
      <c r="FR711" s="210"/>
      <c r="FS711" s="210"/>
      <c r="FT711" s="210"/>
      <c r="FU711" s="210"/>
      <c r="FV711" s="210"/>
      <c r="FW711" s="210"/>
      <c r="FX711" s="210"/>
      <c r="FY711" s="210"/>
      <c r="FZ711" s="210"/>
      <c r="GA711" s="210"/>
      <c r="GB711" s="210"/>
      <c r="GC711" s="210"/>
      <c r="GD711" s="210"/>
      <c r="GE711" s="210"/>
      <c r="GF711" s="210"/>
      <c r="GG711" s="210"/>
      <c r="GH711" s="210"/>
      <c r="GI711" s="210"/>
      <c r="GJ711" s="210"/>
      <c r="GK711" s="210"/>
      <c r="GL711" s="210"/>
      <c r="GM711" s="210"/>
    </row>
    <row r="729" spans="1:195" s="296" customFormat="1" ht="18.75" customHeight="1" x14ac:dyDescent="0.4">
      <c r="A729" s="307">
        <v>10</v>
      </c>
      <c r="B729" s="308"/>
      <c r="C729" s="308"/>
      <c r="D729" s="308"/>
      <c r="E729" s="308"/>
      <c r="F729" s="308"/>
      <c r="G729" s="308"/>
      <c r="H729" s="308"/>
      <c r="I729" s="308"/>
      <c r="J729" s="308"/>
      <c r="K729" s="308"/>
      <c r="L729" s="308"/>
      <c r="M729" s="308"/>
      <c r="N729" s="308"/>
      <c r="O729" s="308"/>
      <c r="P729" s="308"/>
      <c r="Q729" s="308"/>
      <c r="R729" s="308"/>
      <c r="S729" s="308"/>
      <c r="T729" s="308"/>
      <c r="U729" s="308"/>
      <c r="V729" s="308"/>
      <c r="W729" s="308"/>
      <c r="X729" s="308"/>
      <c r="Y729" s="308"/>
      <c r="Z729" s="308"/>
      <c r="AA729" s="308"/>
      <c r="AB729" s="308"/>
      <c r="AC729" s="308"/>
      <c r="AD729" s="308"/>
      <c r="AE729" s="308"/>
      <c r="AF729" s="308"/>
      <c r="AG729" s="308"/>
      <c r="AH729" s="308"/>
      <c r="AI729" s="308"/>
      <c r="AJ729" s="308"/>
      <c r="AK729" s="308"/>
      <c r="AL729" s="308"/>
      <c r="AM729" s="308"/>
      <c r="AN729" s="308"/>
      <c r="AO729" s="308"/>
      <c r="AP729" s="308"/>
      <c r="AQ729" s="308"/>
      <c r="AR729" s="308"/>
      <c r="AS729" s="308"/>
      <c r="AT729" s="308"/>
      <c r="AU729" s="308"/>
      <c r="AV729" s="308"/>
      <c r="AW729" s="308"/>
      <c r="AX729" s="308"/>
      <c r="AY729" s="308"/>
      <c r="AZ729" s="308"/>
      <c r="BA729" s="308"/>
      <c r="BB729" s="308"/>
      <c r="BC729" s="308"/>
      <c r="BD729" s="308"/>
      <c r="BE729" s="308"/>
      <c r="BF729" s="308"/>
      <c r="BG729" s="308"/>
      <c r="BH729" s="308"/>
      <c r="BI729" s="308"/>
      <c r="BJ729" s="308"/>
      <c r="BK729" s="308"/>
      <c r="BL729" s="308"/>
      <c r="BM729" s="308"/>
      <c r="BN729" s="308"/>
      <c r="BO729" s="309">
        <f>A729</f>
        <v>10</v>
      </c>
      <c r="BP729" s="310"/>
      <c r="BQ729" s="310"/>
      <c r="BR729" s="310"/>
      <c r="BS729" s="310"/>
      <c r="BT729" s="310"/>
      <c r="BU729" s="310"/>
      <c r="BV729" s="310"/>
      <c r="BW729" s="310"/>
      <c r="BX729" s="310"/>
      <c r="BY729" s="310"/>
      <c r="BZ729" s="310"/>
      <c r="CA729" s="310"/>
      <c r="CB729" s="310"/>
      <c r="CC729" s="310"/>
      <c r="CD729" s="310"/>
      <c r="CE729" s="310"/>
      <c r="CF729" s="310"/>
      <c r="CG729" s="310"/>
      <c r="CH729" s="310"/>
      <c r="CI729" s="310"/>
      <c r="CJ729" s="310"/>
      <c r="CK729" s="310"/>
      <c r="CL729" s="310"/>
      <c r="CM729" s="310"/>
      <c r="CN729" s="310"/>
      <c r="CO729" s="310"/>
      <c r="CP729" s="310"/>
      <c r="CQ729" s="310"/>
      <c r="CR729" s="310"/>
      <c r="CS729" s="310"/>
      <c r="CT729" s="310"/>
      <c r="CU729" s="310"/>
      <c r="CV729" s="310"/>
      <c r="CW729" s="310"/>
      <c r="CX729" s="310"/>
      <c r="CY729" s="310"/>
      <c r="CZ729" s="310"/>
      <c r="DA729" s="310"/>
      <c r="DB729" s="310"/>
      <c r="DC729" s="310"/>
      <c r="DD729" s="310"/>
      <c r="DE729" s="310"/>
      <c r="DF729" s="310"/>
      <c r="DG729" s="310"/>
      <c r="DH729" s="310"/>
      <c r="DI729" s="310"/>
      <c r="DJ729" s="310"/>
      <c r="DK729" s="310"/>
      <c r="DL729" s="310"/>
      <c r="DM729" s="310"/>
      <c r="DN729" s="310"/>
      <c r="DO729" s="310"/>
      <c r="DP729" s="310"/>
      <c r="DQ729" s="310"/>
      <c r="DR729" s="310"/>
      <c r="DS729" s="310"/>
      <c r="DT729" s="310"/>
      <c r="DU729" s="310"/>
      <c r="DV729" s="310"/>
      <c r="DW729" s="310"/>
      <c r="DX729" s="310"/>
      <c r="DY729" s="310"/>
      <c r="DZ729" s="310"/>
      <c r="EA729" s="310"/>
      <c r="EB729" s="310"/>
      <c r="EC729" s="292"/>
      <c r="ED729" s="293"/>
      <c r="EE729" s="294"/>
      <c r="EF729" s="295"/>
      <c r="EG729" s="295"/>
      <c r="EH729" s="295"/>
      <c r="EI729" s="295"/>
      <c r="EJ729" s="295"/>
      <c r="EK729" s="295"/>
      <c r="EL729" s="295"/>
      <c r="EM729" s="295"/>
      <c r="EN729" s="295"/>
      <c r="EO729" s="295"/>
      <c r="EP729" s="295"/>
      <c r="EQ729" s="295"/>
      <c r="ER729" s="295"/>
      <c r="ES729" s="295"/>
      <c r="ET729" s="295"/>
      <c r="EU729" s="295"/>
      <c r="EV729" s="295"/>
      <c r="EW729" s="295"/>
      <c r="EX729" s="295"/>
      <c r="EY729" s="295"/>
      <c r="EZ729" s="295"/>
      <c r="FA729" s="295"/>
      <c r="FB729" s="295"/>
      <c r="FC729" s="295"/>
      <c r="FD729" s="295"/>
      <c r="FE729" s="295"/>
      <c r="FF729" s="295"/>
      <c r="FG729" s="295"/>
      <c r="FH729" s="295"/>
      <c r="FI729" s="295"/>
      <c r="FJ729" s="295"/>
      <c r="FK729" s="295"/>
      <c r="FL729" s="295"/>
      <c r="FM729" s="295"/>
      <c r="FN729" s="295"/>
      <c r="FO729" s="295"/>
      <c r="FP729" s="295"/>
      <c r="FQ729" s="295"/>
      <c r="FR729" s="295"/>
      <c r="FS729" s="295"/>
      <c r="FT729" s="295"/>
      <c r="FU729" s="295"/>
      <c r="FV729" s="295"/>
      <c r="FW729" s="295"/>
      <c r="FX729" s="295"/>
      <c r="FY729" s="295"/>
      <c r="FZ729" s="295"/>
      <c r="GA729" s="295"/>
      <c r="GB729" s="295"/>
      <c r="GC729" s="295"/>
      <c r="GD729" s="295"/>
      <c r="GE729" s="295"/>
      <c r="GF729" s="295"/>
      <c r="GG729" s="295"/>
      <c r="GH729" s="295"/>
      <c r="GI729" s="295"/>
      <c r="GJ729" s="295"/>
      <c r="GK729" s="295"/>
      <c r="GL729" s="295"/>
      <c r="GM729" s="295"/>
    </row>
    <row r="731" spans="1:195" s="242" customFormat="1" ht="18.75" customHeight="1" x14ac:dyDescent="0.4">
      <c r="A731" s="59"/>
      <c r="B731" s="59"/>
      <c r="C731" s="59"/>
      <c r="D731" s="59"/>
      <c r="E731" s="59"/>
      <c r="F731" s="59"/>
      <c r="G731" s="59"/>
      <c r="H731" s="59"/>
      <c r="I731" s="59"/>
      <c r="J731" s="59"/>
      <c r="K731" s="59"/>
      <c r="L731" s="59"/>
      <c r="M731" s="59"/>
      <c r="N731" s="59"/>
      <c r="O731" s="59"/>
      <c r="P731" s="59"/>
      <c r="Q731" s="59"/>
      <c r="R731" s="59"/>
      <c r="S731" s="59"/>
      <c r="T731" s="59"/>
      <c r="U731" s="59"/>
      <c r="V731" s="59"/>
      <c r="W731" s="59"/>
      <c r="X731" s="59"/>
      <c r="Y731" s="59"/>
      <c r="Z731" s="59"/>
      <c r="AA731" s="59"/>
      <c r="AB731" s="59"/>
      <c r="AC731" s="39"/>
      <c r="AD731" s="39"/>
      <c r="AE731" s="39"/>
      <c r="AF731" s="39"/>
      <c r="AG731" s="39"/>
      <c r="AH731" s="39"/>
      <c r="AI731" s="39"/>
      <c r="AJ731" s="39"/>
      <c r="AK731" s="39"/>
      <c r="AL731" s="39"/>
      <c r="AM731" s="39"/>
      <c r="AN731" s="39"/>
      <c r="AO731" s="39"/>
      <c r="AP731" s="39"/>
      <c r="AQ731" s="39"/>
      <c r="AR731" s="39"/>
      <c r="AS731" s="39"/>
      <c r="AT731" s="39"/>
      <c r="AU731" s="39"/>
      <c r="AV731" s="39"/>
      <c r="AW731" s="39"/>
      <c r="AX731" s="39"/>
      <c r="AY731" s="39"/>
      <c r="AZ731" s="39"/>
      <c r="BA731" s="39"/>
      <c r="BB731" s="39"/>
      <c r="BC731" s="39"/>
      <c r="BD731" s="39"/>
      <c r="BE731" s="366" t="s">
        <v>265</v>
      </c>
      <c r="BF731" s="367"/>
      <c r="BG731" s="367"/>
      <c r="BH731" s="367"/>
      <c r="BI731" s="367"/>
      <c r="BJ731" s="367"/>
      <c r="BK731" s="367"/>
      <c r="BL731" s="368"/>
      <c r="BM731" s="59"/>
      <c r="BN731" s="59"/>
      <c r="BO731" s="59"/>
      <c r="BP731" s="59"/>
      <c r="BQ731" s="59"/>
      <c r="BR731" s="59"/>
      <c r="BS731" s="59"/>
      <c r="BT731" s="59"/>
      <c r="BU731" s="59"/>
      <c r="BV731" s="59"/>
      <c r="BW731" s="59"/>
      <c r="BX731" s="59"/>
      <c r="BY731" s="59"/>
      <c r="BZ731" s="59"/>
      <c r="CA731" s="59"/>
      <c r="CB731" s="59"/>
      <c r="CC731" s="59"/>
      <c r="CD731" s="59"/>
      <c r="CE731" s="59"/>
      <c r="CF731" s="59"/>
      <c r="CG731" s="59"/>
      <c r="CH731" s="59"/>
      <c r="CI731" s="59"/>
      <c r="CJ731" s="59"/>
      <c r="CK731" s="59"/>
      <c r="CL731" s="59"/>
      <c r="CM731" s="59"/>
      <c r="CN731" s="59"/>
      <c r="CO731" s="59"/>
      <c r="CP731" s="59"/>
      <c r="CQ731" s="39"/>
      <c r="CR731" s="39"/>
      <c r="CS731" s="39"/>
      <c r="CT731" s="39"/>
      <c r="CU731" s="39"/>
      <c r="CV731" s="39"/>
      <c r="CW731" s="39"/>
      <c r="CX731" s="39"/>
      <c r="CY731" s="39"/>
      <c r="CZ731" s="39"/>
      <c r="DA731" s="39"/>
      <c r="DB731" s="39"/>
      <c r="DC731" s="39"/>
      <c r="DD731" s="39"/>
      <c r="DE731" s="39"/>
      <c r="DF731" s="39"/>
      <c r="DG731" s="39"/>
      <c r="DH731" s="39"/>
      <c r="DI731" s="39"/>
      <c r="DJ731" s="39"/>
      <c r="DK731" s="39"/>
      <c r="DL731" s="39"/>
      <c r="DM731" s="39"/>
      <c r="DN731" s="39"/>
      <c r="DO731" s="39"/>
      <c r="DP731" s="39"/>
      <c r="DQ731" s="39"/>
      <c r="DR731" s="39"/>
      <c r="DS731" s="366" t="s">
        <v>211</v>
      </c>
      <c r="DT731" s="367"/>
      <c r="DU731" s="367"/>
      <c r="DV731" s="367"/>
      <c r="DW731" s="367"/>
      <c r="DX731" s="367"/>
      <c r="DY731" s="367"/>
      <c r="DZ731" s="368"/>
      <c r="EA731" s="59"/>
      <c r="EB731" s="59"/>
      <c r="EC731" s="59"/>
      <c r="ED731" s="190"/>
      <c r="EE731" s="210"/>
      <c r="EF731" s="210"/>
      <c r="EG731" s="210"/>
      <c r="EH731" s="210"/>
      <c r="EI731" s="210"/>
      <c r="EJ731" s="210"/>
      <c r="EK731" s="210"/>
      <c r="EL731" s="210"/>
      <c r="EM731" s="210"/>
      <c r="EN731" s="210"/>
      <c r="EO731" s="210"/>
      <c r="EP731" s="210"/>
      <c r="EQ731" s="210"/>
      <c r="ER731" s="210"/>
      <c r="ES731" s="210"/>
      <c r="ET731" s="210"/>
      <c r="EU731" s="210"/>
      <c r="EV731" s="210"/>
      <c r="EW731" s="210"/>
      <c r="EX731" s="210"/>
      <c r="EY731" s="210"/>
      <c r="EZ731" s="210"/>
      <c r="FA731" s="210"/>
      <c r="FB731" s="210"/>
      <c r="FC731" s="210"/>
      <c r="FD731" s="210"/>
      <c r="FE731" s="210"/>
      <c r="FF731" s="210"/>
      <c r="FG731" s="210"/>
      <c r="FH731" s="210"/>
      <c r="FI731" s="210"/>
      <c r="FJ731" s="210"/>
      <c r="FK731" s="210"/>
      <c r="FL731" s="210"/>
      <c r="FM731" s="210"/>
      <c r="FN731" s="210"/>
      <c r="FO731" s="210"/>
      <c r="FP731" s="210"/>
      <c r="FQ731" s="210"/>
      <c r="FR731" s="210"/>
      <c r="FS731" s="210"/>
      <c r="FT731" s="210"/>
      <c r="FU731" s="210"/>
      <c r="FV731" s="210"/>
      <c r="FW731" s="210"/>
      <c r="FX731" s="210"/>
      <c r="FY731" s="210"/>
      <c r="FZ731" s="210"/>
      <c r="GA731" s="210"/>
      <c r="GB731" s="210"/>
      <c r="GC731" s="210"/>
      <c r="GD731" s="210"/>
      <c r="GE731" s="210"/>
      <c r="GF731" s="210"/>
      <c r="GG731" s="210"/>
      <c r="GH731" s="210"/>
      <c r="GI731" s="210"/>
      <c r="GJ731" s="210"/>
      <c r="GK731" s="210"/>
      <c r="GL731" s="210"/>
      <c r="GM731" s="210"/>
    </row>
    <row r="732" spans="1:195" s="242" customFormat="1" ht="18.75" customHeight="1" x14ac:dyDescent="0.4">
      <c r="A732" s="59"/>
      <c r="B732" s="59"/>
      <c r="C732" s="282" t="s">
        <v>168</v>
      </c>
      <c r="D732" s="59"/>
      <c r="E732" s="59"/>
      <c r="F732" s="59"/>
      <c r="G732" s="59"/>
      <c r="H732" s="59"/>
      <c r="I732" s="59"/>
      <c r="J732" s="59"/>
      <c r="K732" s="59"/>
      <c r="L732" s="59"/>
      <c r="M732" s="59"/>
      <c r="N732" s="59"/>
      <c r="O732" s="59"/>
      <c r="P732" s="59"/>
      <c r="Q732" s="59"/>
      <c r="R732" s="59"/>
      <c r="S732" s="59"/>
      <c r="T732" s="59"/>
      <c r="U732" s="59"/>
      <c r="V732" s="59"/>
      <c r="W732" s="59"/>
      <c r="X732" s="59"/>
      <c r="Y732" s="59"/>
      <c r="Z732" s="59"/>
      <c r="AA732" s="59"/>
      <c r="AB732" s="59"/>
      <c r="AC732" s="39"/>
      <c r="AD732" s="39"/>
      <c r="AE732" s="39"/>
      <c r="AF732" s="39"/>
      <c r="AG732" s="39"/>
      <c r="AH732" s="39"/>
      <c r="AI732" s="39"/>
      <c r="AJ732" s="39"/>
      <c r="AK732" s="39"/>
      <c r="AL732" s="39"/>
      <c r="AM732" s="39"/>
      <c r="AN732" s="39"/>
      <c r="AO732" s="39"/>
      <c r="AP732" s="39"/>
      <c r="AQ732" s="39"/>
      <c r="AR732" s="39"/>
      <c r="AS732" s="39"/>
      <c r="AT732" s="39"/>
      <c r="AU732" s="39"/>
      <c r="AV732" s="39"/>
      <c r="AW732" s="39"/>
      <c r="AX732" s="39"/>
      <c r="AY732" s="39"/>
      <c r="AZ732" s="39"/>
      <c r="BA732" s="39"/>
      <c r="BB732" s="39"/>
      <c r="BC732" s="39"/>
      <c r="BD732" s="39"/>
      <c r="BE732" s="369"/>
      <c r="BF732" s="370"/>
      <c r="BG732" s="370"/>
      <c r="BH732" s="370"/>
      <c r="BI732" s="370"/>
      <c r="BJ732" s="370"/>
      <c r="BK732" s="370"/>
      <c r="BL732" s="371"/>
      <c r="BM732" s="59"/>
      <c r="BN732" s="59"/>
      <c r="BO732" s="59"/>
      <c r="BP732" s="59"/>
      <c r="BQ732" s="282" t="s">
        <v>168</v>
      </c>
      <c r="BR732" s="59"/>
      <c r="BS732" s="59"/>
      <c r="BT732" s="59"/>
      <c r="BU732" s="59"/>
      <c r="BV732" s="59"/>
      <c r="BW732" s="59"/>
      <c r="BX732" s="59"/>
      <c r="BY732" s="59"/>
      <c r="BZ732" s="59"/>
      <c r="CA732" s="59"/>
      <c r="CB732" s="59"/>
      <c r="CC732" s="59"/>
      <c r="CD732" s="59"/>
      <c r="CE732" s="59"/>
      <c r="CF732" s="59"/>
      <c r="CG732" s="59"/>
      <c r="CH732" s="59"/>
      <c r="CI732" s="59"/>
      <c r="CJ732" s="59"/>
      <c r="CK732" s="59"/>
      <c r="CL732" s="59"/>
      <c r="CM732" s="59"/>
      <c r="CN732" s="59"/>
      <c r="CO732" s="59"/>
      <c r="CP732" s="59"/>
      <c r="CQ732" s="39"/>
      <c r="CR732" s="39"/>
      <c r="CS732" s="39"/>
      <c r="CT732" s="39"/>
      <c r="CU732" s="39"/>
      <c r="CV732" s="39"/>
      <c r="CW732" s="39"/>
      <c r="CX732" s="39"/>
      <c r="CY732" s="39"/>
      <c r="CZ732" s="39"/>
      <c r="DA732" s="39"/>
      <c r="DB732" s="39"/>
      <c r="DC732" s="39"/>
      <c r="DD732" s="39"/>
      <c r="DE732" s="39"/>
      <c r="DF732" s="39"/>
      <c r="DG732" s="39"/>
      <c r="DH732" s="39"/>
      <c r="DI732" s="39"/>
      <c r="DJ732" s="39"/>
      <c r="DK732" s="39"/>
      <c r="DL732" s="39"/>
      <c r="DM732" s="39"/>
      <c r="DN732" s="39"/>
      <c r="DO732" s="39"/>
      <c r="DP732" s="39"/>
      <c r="DQ732" s="39"/>
      <c r="DR732" s="39"/>
      <c r="DS732" s="369"/>
      <c r="DT732" s="370"/>
      <c r="DU732" s="370"/>
      <c r="DV732" s="370"/>
      <c r="DW732" s="370"/>
      <c r="DX732" s="370"/>
      <c r="DY732" s="370"/>
      <c r="DZ732" s="371"/>
      <c r="EA732" s="59"/>
      <c r="EB732" s="59"/>
      <c r="EC732" s="59"/>
      <c r="ED732" s="190"/>
      <c r="EE732" s="210"/>
      <c r="EF732" s="210"/>
      <c r="EG732" s="210"/>
      <c r="EH732" s="210"/>
      <c r="EI732" s="210"/>
      <c r="EJ732" s="210"/>
      <c r="EK732" s="210"/>
      <c r="EL732" s="210"/>
      <c r="EM732" s="210"/>
      <c r="EN732" s="210"/>
      <c r="EO732" s="210"/>
      <c r="EP732" s="210"/>
      <c r="EQ732" s="210"/>
      <c r="ER732" s="210"/>
      <c r="ES732" s="210"/>
      <c r="ET732" s="210"/>
      <c r="EU732" s="210"/>
      <c r="EV732" s="210"/>
      <c r="EW732" s="210"/>
      <c r="EX732" s="210"/>
      <c r="EY732" s="210"/>
      <c r="EZ732" s="210"/>
      <c r="FA732" s="210"/>
      <c r="FB732" s="210"/>
      <c r="FC732" s="210"/>
      <c r="FD732" s="210"/>
      <c r="FE732" s="210"/>
      <c r="FF732" s="210"/>
      <c r="FG732" s="210"/>
      <c r="FH732" s="210"/>
      <c r="FI732" s="210"/>
      <c r="FJ732" s="210"/>
      <c r="FK732" s="210"/>
      <c r="FL732" s="210"/>
      <c r="FM732" s="210"/>
      <c r="FN732" s="210"/>
      <c r="FO732" s="210"/>
      <c r="FP732" s="210"/>
      <c r="FQ732" s="210"/>
      <c r="FR732" s="210"/>
      <c r="FS732" s="210"/>
      <c r="FT732" s="210"/>
      <c r="FU732" s="210"/>
      <c r="FV732" s="210"/>
      <c r="FW732" s="210"/>
      <c r="FX732" s="210"/>
      <c r="FY732" s="210"/>
      <c r="FZ732" s="210"/>
      <c r="GA732" s="210"/>
      <c r="GB732" s="210"/>
      <c r="GC732" s="210"/>
      <c r="GD732" s="210"/>
      <c r="GE732" s="210"/>
      <c r="GF732" s="210"/>
      <c r="GG732" s="210"/>
      <c r="GH732" s="210"/>
      <c r="GI732" s="210"/>
      <c r="GJ732" s="210"/>
      <c r="GK732" s="210"/>
      <c r="GL732" s="210"/>
      <c r="GM732" s="210"/>
    </row>
    <row r="733" spans="1:195" s="242" customFormat="1" ht="18.75" customHeight="1" x14ac:dyDescent="0.4">
      <c r="A733" s="130"/>
      <c r="B733" s="130"/>
      <c r="C733" s="60"/>
      <c r="D733" s="130"/>
      <c r="E733" s="130"/>
      <c r="F733" s="130"/>
      <c r="G733" s="130"/>
      <c r="H733" s="130"/>
      <c r="I733" s="130"/>
      <c r="J733" s="130"/>
      <c r="K733" s="130"/>
      <c r="L733" s="130"/>
      <c r="M733" s="60"/>
      <c r="N733" s="130"/>
      <c r="O733" s="130"/>
      <c r="P733" s="130"/>
      <c r="Q733" s="130"/>
      <c r="R733" s="130"/>
      <c r="S733" s="130"/>
      <c r="T733" s="130"/>
      <c r="U733" s="130"/>
      <c r="V733" s="130"/>
      <c r="W733" s="130"/>
      <c r="X733" s="130"/>
      <c r="Y733" s="130"/>
      <c r="Z733" s="130"/>
      <c r="AA733" s="130"/>
      <c r="AB733" s="130"/>
      <c r="AC733" s="130"/>
      <c r="AD733" s="130"/>
      <c r="AE733" s="130"/>
      <c r="AF733" s="130"/>
      <c r="AG733" s="130"/>
      <c r="AH733" s="130"/>
      <c r="AI733" s="130"/>
      <c r="AJ733" s="130"/>
      <c r="AK733" s="130"/>
      <c r="AL733" s="130"/>
      <c r="AM733" s="130"/>
      <c r="AN733" s="130"/>
      <c r="AO733" s="130"/>
      <c r="AP733" s="130"/>
      <c r="AQ733" s="130"/>
      <c r="AR733" s="130"/>
      <c r="AS733" s="130"/>
      <c r="AT733" s="130"/>
      <c r="AU733" s="130"/>
      <c r="AV733" s="130"/>
      <c r="AW733" s="130"/>
      <c r="AX733" s="130"/>
      <c r="AY733" s="130"/>
      <c r="AZ733" s="130"/>
      <c r="BA733" s="130"/>
      <c r="BB733" s="130"/>
      <c r="BC733" s="130"/>
      <c r="BD733" s="130"/>
      <c r="BE733" s="130"/>
      <c r="BF733" s="130"/>
      <c r="BG733" s="130"/>
      <c r="BH733" s="130"/>
      <c r="BI733" s="130"/>
      <c r="BJ733" s="130"/>
      <c r="BK733" s="130"/>
      <c r="BL733" s="130"/>
      <c r="BM733" s="130"/>
      <c r="BN733" s="130"/>
      <c r="BO733" s="130"/>
      <c r="BP733" s="130"/>
      <c r="BQ733" s="282"/>
      <c r="BR733" s="130"/>
      <c r="BS733" s="130"/>
      <c r="BT733" s="130"/>
      <c r="BU733" s="130"/>
      <c r="BV733" s="130"/>
      <c r="BW733" s="130"/>
      <c r="BX733" s="130"/>
      <c r="BY733" s="130"/>
      <c r="BZ733" s="130"/>
      <c r="CA733" s="130"/>
      <c r="CB733" s="130"/>
      <c r="CC733" s="130"/>
      <c r="CD733" s="130"/>
      <c r="CE733" s="130"/>
      <c r="CF733" s="130"/>
      <c r="CG733" s="130"/>
      <c r="CH733" s="130"/>
      <c r="CI733" s="130"/>
      <c r="CJ733" s="130"/>
      <c r="CK733" s="130"/>
      <c r="CL733" s="130"/>
      <c r="CM733" s="130"/>
      <c r="CN733" s="130"/>
      <c r="CO733" s="130"/>
      <c r="CP733" s="130"/>
      <c r="CQ733" s="130"/>
      <c r="CR733" s="130"/>
      <c r="CS733" s="130"/>
      <c r="CT733" s="130"/>
      <c r="CU733" s="130"/>
      <c r="CV733" s="130"/>
      <c r="CW733" s="130"/>
      <c r="CX733" s="130"/>
      <c r="CY733" s="130"/>
      <c r="CZ733" s="130"/>
      <c r="DA733" s="130"/>
      <c r="DB733" s="130"/>
      <c r="DC733" s="130"/>
      <c r="DD733" s="130"/>
      <c r="DE733" s="130"/>
      <c r="DF733" s="130"/>
      <c r="DG733" s="130"/>
      <c r="DH733" s="130"/>
      <c r="DI733" s="130"/>
      <c r="DJ733" s="130"/>
      <c r="DK733" s="130"/>
      <c r="DL733" s="130"/>
      <c r="DM733" s="130"/>
      <c r="DN733" s="130"/>
      <c r="DO733" s="130"/>
      <c r="DP733" s="130"/>
      <c r="DQ733" s="130"/>
      <c r="DR733" s="130"/>
      <c r="DS733" s="130"/>
      <c r="DT733" s="130"/>
      <c r="DU733" s="130"/>
      <c r="DV733" s="130"/>
      <c r="DW733" s="130"/>
      <c r="DX733" s="130"/>
      <c r="DY733" s="130"/>
      <c r="DZ733" s="130"/>
      <c r="EA733" s="130"/>
      <c r="EB733" s="130"/>
      <c r="EC733" s="130"/>
      <c r="ED733" s="201"/>
      <c r="EE733" s="211"/>
      <c r="EF733" s="210"/>
      <c r="EG733" s="210"/>
      <c r="EH733" s="210"/>
      <c r="EI733" s="210"/>
      <c r="EJ733" s="210"/>
      <c r="EK733" s="210"/>
      <c r="EL733" s="210"/>
      <c r="EM733" s="210"/>
      <c r="EN733" s="210"/>
      <c r="EO733" s="210"/>
      <c r="EP733" s="210"/>
      <c r="EQ733" s="210"/>
      <c r="ER733" s="210"/>
      <c r="ES733" s="210"/>
      <c r="ET733" s="210"/>
      <c r="EU733" s="210"/>
      <c r="EV733" s="210"/>
      <c r="EW733" s="210"/>
      <c r="EX733" s="210"/>
      <c r="EY733" s="210"/>
      <c r="EZ733" s="210"/>
      <c r="FA733" s="210"/>
      <c r="FB733" s="210"/>
      <c r="FC733" s="210"/>
      <c r="FD733" s="210"/>
      <c r="FE733" s="210"/>
      <c r="FF733" s="210"/>
      <c r="FG733" s="210"/>
      <c r="FH733" s="210"/>
      <c r="FI733" s="210"/>
      <c r="FJ733" s="210"/>
      <c r="FK733" s="210"/>
      <c r="FL733" s="210"/>
      <c r="FM733" s="210"/>
      <c r="FN733" s="210"/>
      <c r="FO733" s="210"/>
      <c r="FP733" s="210"/>
      <c r="FQ733" s="210"/>
      <c r="FR733" s="210"/>
      <c r="FS733" s="210"/>
      <c r="FT733" s="210"/>
      <c r="FU733" s="210"/>
      <c r="FV733" s="210"/>
      <c r="FW733" s="210"/>
      <c r="FX733" s="210"/>
      <c r="FY733" s="210"/>
      <c r="FZ733" s="210"/>
      <c r="GA733" s="210"/>
      <c r="GB733" s="210"/>
      <c r="GC733" s="210"/>
      <c r="GD733" s="210"/>
      <c r="GE733" s="210"/>
      <c r="GF733" s="210"/>
      <c r="GG733" s="210"/>
      <c r="GH733" s="210"/>
      <c r="GI733" s="210"/>
      <c r="GJ733" s="210"/>
      <c r="GK733" s="210"/>
      <c r="GL733" s="210"/>
      <c r="GM733" s="210"/>
    </row>
    <row r="734" spans="1:195" s="242" customFormat="1" ht="18.75" customHeight="1" x14ac:dyDescent="0.4">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c r="X734" s="130"/>
      <c r="Y734" s="130"/>
      <c r="Z734" s="130"/>
      <c r="AA734" s="130"/>
      <c r="AB734" s="130"/>
      <c r="AC734" s="130"/>
      <c r="AD734" s="130"/>
      <c r="AE734" s="130"/>
      <c r="AF734" s="130"/>
      <c r="AG734" s="130"/>
      <c r="AH734" s="130"/>
      <c r="AI734" s="130"/>
      <c r="AJ734" s="130"/>
      <c r="AK734" s="130"/>
      <c r="AL734" s="130"/>
      <c r="AM734" s="130"/>
      <c r="AN734" s="130"/>
      <c r="AO734" s="130"/>
      <c r="AP734" s="130"/>
      <c r="AQ734" s="130"/>
      <c r="AR734" s="130"/>
      <c r="AS734" s="130"/>
      <c r="AT734" s="130"/>
      <c r="AU734" s="130"/>
      <c r="AV734" s="130"/>
      <c r="AW734" s="130"/>
      <c r="AX734" s="130"/>
      <c r="AY734" s="130"/>
      <c r="AZ734" s="130"/>
      <c r="BA734" s="130"/>
      <c r="BB734" s="130"/>
      <c r="BC734" s="130"/>
      <c r="BD734" s="130"/>
      <c r="BE734" s="130"/>
      <c r="BF734" s="130"/>
      <c r="BG734" s="130"/>
      <c r="BH734" s="130"/>
      <c r="BI734" s="130"/>
      <c r="BJ734" s="130"/>
      <c r="BK734" s="130"/>
      <c r="BL734" s="130"/>
      <c r="BM734" s="130"/>
      <c r="BN734" s="130"/>
      <c r="BO734" s="130"/>
      <c r="BP734" s="130"/>
      <c r="BQ734" s="130"/>
      <c r="BR734" s="130"/>
      <c r="BS734" s="130"/>
      <c r="BT734" s="130"/>
      <c r="BU734" s="130"/>
      <c r="BV734" s="130"/>
      <c r="BW734" s="130"/>
      <c r="BX734" s="130"/>
      <c r="BY734" s="130"/>
      <c r="BZ734" s="130"/>
      <c r="CA734" s="130"/>
      <c r="CB734" s="130"/>
      <c r="CC734" s="130"/>
      <c r="CD734" s="130"/>
      <c r="CE734" s="130"/>
      <c r="CF734" s="130"/>
      <c r="CG734" s="130"/>
      <c r="CH734" s="130"/>
      <c r="CI734" s="130"/>
      <c r="CJ734" s="130"/>
      <c r="CK734" s="130"/>
      <c r="CL734" s="130"/>
      <c r="CM734" s="130"/>
      <c r="CN734" s="130"/>
      <c r="CO734" s="130"/>
      <c r="CP734" s="130"/>
      <c r="CQ734" s="130"/>
      <c r="CR734" s="130"/>
      <c r="CS734" s="130"/>
      <c r="CT734" s="130"/>
      <c r="CU734" s="130"/>
      <c r="CV734" s="130"/>
      <c r="CW734" s="130"/>
      <c r="CX734" s="130"/>
      <c r="CY734" s="130"/>
      <c r="CZ734" s="130"/>
      <c r="DA734" s="130"/>
      <c r="DB734" s="130"/>
      <c r="DC734" s="130"/>
      <c r="DD734" s="130"/>
      <c r="DE734" s="130"/>
      <c r="DF734" s="130"/>
      <c r="DG734" s="130"/>
      <c r="DH734" s="130"/>
      <c r="DI734" s="130"/>
      <c r="DJ734" s="130"/>
      <c r="DK734" s="130"/>
      <c r="DL734" s="130"/>
      <c r="DM734" s="130"/>
      <c r="DN734" s="130"/>
      <c r="DO734" s="130"/>
      <c r="DP734" s="130"/>
      <c r="DQ734" s="130"/>
      <c r="DR734" s="130"/>
      <c r="DS734" s="130"/>
      <c r="DT734" s="130"/>
      <c r="DU734" s="130"/>
      <c r="DV734" s="130"/>
      <c r="DW734" s="130"/>
      <c r="DX734" s="130"/>
      <c r="DY734" s="130"/>
      <c r="DZ734" s="130"/>
      <c r="EA734" s="130"/>
      <c r="EB734" s="130"/>
      <c r="EC734" s="130"/>
      <c r="ED734" s="201"/>
      <c r="EE734" s="211"/>
      <c r="EF734" s="210"/>
      <c r="EG734" s="210"/>
      <c r="EH734" s="210"/>
      <c r="EI734" s="210"/>
      <c r="EJ734" s="210"/>
      <c r="EK734" s="210"/>
      <c r="EL734" s="210"/>
      <c r="EM734" s="210"/>
      <c r="EN734" s="210"/>
      <c r="EO734" s="210"/>
      <c r="EP734" s="210"/>
      <c r="EQ734" s="210"/>
      <c r="ER734" s="210"/>
      <c r="ES734" s="210"/>
      <c r="ET734" s="210"/>
      <c r="EU734" s="210"/>
      <c r="EV734" s="210"/>
      <c r="EW734" s="210"/>
      <c r="EX734" s="210"/>
      <c r="EY734" s="210"/>
      <c r="EZ734" s="210"/>
      <c r="FA734" s="210"/>
      <c r="FB734" s="210"/>
      <c r="FC734" s="210"/>
      <c r="FD734" s="210"/>
      <c r="FE734" s="210"/>
      <c r="FF734" s="210"/>
      <c r="FG734" s="210"/>
      <c r="FH734" s="210"/>
      <c r="FI734" s="210"/>
      <c r="FJ734" s="210"/>
      <c r="FK734" s="210"/>
      <c r="FL734" s="210"/>
      <c r="FM734" s="210"/>
      <c r="FN734" s="210"/>
      <c r="FO734" s="210"/>
      <c r="FP734" s="210"/>
      <c r="FQ734" s="210"/>
      <c r="FR734" s="210"/>
      <c r="FS734" s="210"/>
      <c r="FT734" s="210"/>
      <c r="FU734" s="210"/>
      <c r="FV734" s="210"/>
      <c r="FW734" s="210"/>
      <c r="FX734" s="210"/>
      <c r="FY734" s="210"/>
      <c r="FZ734" s="210"/>
      <c r="GA734" s="210"/>
      <c r="GB734" s="210"/>
      <c r="GC734" s="210"/>
      <c r="GD734" s="210"/>
      <c r="GE734" s="210"/>
      <c r="GF734" s="210"/>
      <c r="GG734" s="210"/>
      <c r="GH734" s="210"/>
      <c r="GI734" s="210"/>
      <c r="GJ734" s="210"/>
      <c r="GK734" s="210"/>
      <c r="GL734" s="210"/>
      <c r="GM734" s="210"/>
    </row>
    <row r="735" spans="1:195" s="242" customFormat="1" ht="18.75" customHeight="1" x14ac:dyDescent="0.4">
      <c r="A735" s="130"/>
      <c r="B735" s="130"/>
      <c r="C735" s="131" t="s">
        <v>126</v>
      </c>
      <c r="D735" s="60"/>
      <c r="E735" s="130"/>
      <c r="F735" s="130"/>
      <c r="G735" s="130"/>
      <c r="H735" s="130"/>
      <c r="I735" s="130"/>
      <c r="J735" s="130"/>
      <c r="K735" s="130"/>
      <c r="L735" s="130"/>
      <c r="M735" s="132"/>
      <c r="N735" s="130"/>
      <c r="O735" s="130"/>
      <c r="P735" s="130"/>
      <c r="Q735" s="130"/>
      <c r="R735" s="130"/>
      <c r="S735" s="130"/>
      <c r="T735" s="130"/>
      <c r="U735" s="130"/>
      <c r="V735" s="130"/>
      <c r="W735" s="130"/>
      <c r="X735" s="130"/>
      <c r="Y735" s="130"/>
      <c r="Z735" s="130"/>
      <c r="AA735" s="130"/>
      <c r="AB735" s="130"/>
      <c r="AC735" s="130"/>
      <c r="AD735" s="130"/>
      <c r="AE735" s="130"/>
      <c r="AF735" s="130"/>
      <c r="AG735" s="130"/>
      <c r="AH735" s="130"/>
      <c r="AI735" s="130"/>
      <c r="AJ735" s="130"/>
      <c r="AK735" s="130"/>
      <c r="AL735" s="130"/>
      <c r="AM735" s="130"/>
      <c r="AN735" s="130"/>
      <c r="AO735" s="130"/>
      <c r="AP735" s="130"/>
      <c r="AQ735" s="130"/>
      <c r="AR735" s="130"/>
      <c r="AS735" s="130"/>
      <c r="AT735" s="130"/>
      <c r="AU735" s="130"/>
      <c r="AV735" s="130"/>
      <c r="AW735" s="130"/>
      <c r="AX735" s="130"/>
      <c r="AY735" s="130"/>
      <c r="AZ735" s="130"/>
      <c r="BA735" s="130"/>
      <c r="BB735" s="130"/>
      <c r="BC735" s="130"/>
      <c r="BD735" s="130"/>
      <c r="BE735" s="130"/>
      <c r="BF735" s="130"/>
      <c r="BG735" s="130"/>
      <c r="BH735" s="130"/>
      <c r="BI735" s="130"/>
      <c r="BJ735" s="130"/>
      <c r="BK735" s="130"/>
      <c r="BL735" s="130"/>
      <c r="BM735" s="130"/>
      <c r="BN735" s="130"/>
      <c r="BO735" s="130"/>
      <c r="BP735" s="130"/>
      <c r="BQ735" s="131" t="s">
        <v>126</v>
      </c>
      <c r="BR735" s="60"/>
      <c r="BS735" s="130"/>
      <c r="BT735" s="130"/>
      <c r="BU735" s="130"/>
      <c r="BV735" s="130"/>
      <c r="BW735" s="130"/>
      <c r="BX735" s="130"/>
      <c r="BY735" s="130"/>
      <c r="BZ735" s="130"/>
      <c r="CA735" s="132"/>
      <c r="CB735" s="130"/>
      <c r="CC735" s="130"/>
      <c r="CD735" s="130"/>
      <c r="CE735" s="130"/>
      <c r="CF735" s="130"/>
      <c r="CG735" s="130"/>
      <c r="CH735" s="130"/>
      <c r="CI735" s="130"/>
      <c r="CJ735" s="130"/>
      <c r="CK735" s="130"/>
      <c r="CL735" s="130"/>
      <c r="CM735" s="130"/>
      <c r="CN735" s="130"/>
      <c r="CO735" s="130"/>
      <c r="CP735" s="130"/>
      <c r="CQ735" s="130"/>
      <c r="CR735" s="130"/>
      <c r="CS735" s="130"/>
      <c r="CT735" s="130"/>
      <c r="CU735" s="130"/>
      <c r="CV735" s="130"/>
      <c r="CW735" s="130"/>
      <c r="CX735" s="130"/>
      <c r="CY735" s="130"/>
      <c r="CZ735" s="130"/>
      <c r="DA735" s="130"/>
      <c r="DB735" s="130"/>
      <c r="DC735" s="130"/>
      <c r="DD735" s="130"/>
      <c r="DE735" s="130"/>
      <c r="DF735" s="130"/>
      <c r="DG735" s="130"/>
      <c r="DH735" s="130"/>
      <c r="DI735" s="130"/>
      <c r="DJ735" s="130"/>
      <c r="DK735" s="130"/>
      <c r="DL735" s="130"/>
      <c r="DM735" s="130"/>
      <c r="DN735" s="130"/>
      <c r="DO735" s="130"/>
      <c r="DP735" s="130"/>
      <c r="DQ735" s="130"/>
      <c r="DR735" s="130"/>
      <c r="DS735" s="130"/>
      <c r="DT735" s="130"/>
      <c r="DU735" s="130"/>
      <c r="DV735" s="130"/>
      <c r="DW735" s="130"/>
      <c r="DX735" s="130"/>
      <c r="DY735" s="130"/>
      <c r="DZ735" s="130"/>
      <c r="EA735" s="130"/>
      <c r="EB735" s="130"/>
      <c r="EC735" s="130"/>
      <c r="ED735" s="201"/>
      <c r="EE735" s="211"/>
      <c r="EF735" s="210"/>
      <c r="EG735" s="210"/>
      <c r="EH735" s="210"/>
      <c r="EI735" s="210"/>
      <c r="EJ735" s="210"/>
      <c r="EK735" s="210"/>
      <c r="EL735" s="210"/>
      <c r="EM735" s="210"/>
      <c r="EN735" s="210"/>
      <c r="EO735" s="210"/>
      <c r="EP735" s="210"/>
      <c r="EQ735" s="210"/>
      <c r="ER735" s="210"/>
      <c r="ES735" s="210"/>
      <c r="ET735" s="210"/>
      <c r="EU735" s="210"/>
      <c r="EV735" s="210"/>
      <c r="EW735" s="210"/>
      <c r="EX735" s="210"/>
      <c r="EY735" s="210"/>
      <c r="EZ735" s="210"/>
      <c r="FA735" s="210"/>
      <c r="FB735" s="210"/>
      <c r="FC735" s="210"/>
      <c r="FD735" s="210"/>
      <c r="FE735" s="210"/>
      <c r="FF735" s="210"/>
      <c r="FG735" s="210"/>
      <c r="FH735" s="210"/>
      <c r="FI735" s="210"/>
      <c r="FJ735" s="210"/>
      <c r="FK735" s="210"/>
      <c r="FL735" s="210"/>
      <c r="FM735" s="210"/>
      <c r="FN735" s="210"/>
      <c r="FO735" s="210"/>
      <c r="FP735" s="210"/>
      <c r="FQ735" s="210"/>
      <c r="FR735" s="210"/>
      <c r="FS735" s="210"/>
      <c r="FT735" s="210"/>
      <c r="FU735" s="210"/>
      <c r="FV735" s="210"/>
      <c r="FW735" s="210"/>
      <c r="FX735" s="210"/>
      <c r="FY735" s="210"/>
      <c r="FZ735" s="210"/>
      <c r="GA735" s="210"/>
      <c r="GB735" s="210"/>
      <c r="GC735" s="210"/>
      <c r="GD735" s="210"/>
      <c r="GE735" s="210"/>
      <c r="GF735" s="210"/>
      <c r="GG735" s="210"/>
      <c r="GH735" s="210"/>
      <c r="GI735" s="210"/>
      <c r="GJ735" s="210"/>
      <c r="GK735" s="210"/>
      <c r="GL735" s="210"/>
      <c r="GM735" s="210"/>
    </row>
    <row r="736" spans="1:195" s="242" customFormat="1" ht="18.75" customHeight="1" x14ac:dyDescent="0.4">
      <c r="A736" s="130"/>
      <c r="B736" s="130"/>
      <c r="C736" s="59"/>
      <c r="D736" s="59"/>
      <c r="E736" s="59"/>
      <c r="F736" s="59"/>
      <c r="G736" s="59"/>
      <c r="H736" s="59"/>
      <c r="I736" s="59"/>
      <c r="J736" s="59"/>
      <c r="K736" s="59"/>
      <c r="L736" s="59"/>
      <c r="M736" s="59"/>
      <c r="N736" s="59"/>
      <c r="O736" s="59"/>
      <c r="P736" s="59"/>
      <c r="Q736" s="59"/>
      <c r="R736" s="59"/>
      <c r="S736" s="59"/>
      <c r="T736" s="59"/>
      <c r="U736" s="59"/>
      <c r="V736" s="283"/>
      <c r="W736" s="283"/>
      <c r="X736" s="283"/>
      <c r="Y736" s="59"/>
      <c r="Z736" s="59"/>
      <c r="AA736" s="59"/>
      <c r="AB736" s="59"/>
      <c r="AC736" s="59"/>
      <c r="AD736" s="59"/>
      <c r="AE736" s="59"/>
      <c r="AF736" s="59"/>
      <c r="AG736" s="59"/>
      <c r="AH736" s="59"/>
      <c r="AI736" s="59"/>
      <c r="AJ736" s="59"/>
      <c r="AK736" s="59"/>
      <c r="AL736" s="59"/>
      <c r="AM736" s="59"/>
      <c r="AN736" s="59"/>
      <c r="AO736" s="59"/>
      <c r="AP736" s="59"/>
      <c r="AQ736" s="59"/>
      <c r="AR736" s="59"/>
      <c r="AS736" s="59"/>
      <c r="AT736" s="60"/>
      <c r="AU736" s="59"/>
      <c r="AV736" s="59"/>
      <c r="AW736" s="59"/>
      <c r="AX736" s="59"/>
      <c r="AY736" s="59"/>
      <c r="AZ736" s="59"/>
      <c r="BA736" s="59"/>
      <c r="BB736" s="59"/>
      <c r="BC736" s="59"/>
      <c r="BD736" s="59"/>
      <c r="BE736" s="59"/>
      <c r="BF736" s="59"/>
      <c r="BG736" s="59"/>
      <c r="BH736" s="59"/>
      <c r="BI736" s="59"/>
      <c r="BJ736" s="59"/>
      <c r="BK736" s="59"/>
      <c r="BL736" s="59"/>
      <c r="BM736" s="130"/>
      <c r="BN736" s="130"/>
      <c r="BO736" s="130"/>
      <c r="BP736" s="130"/>
      <c r="BQ736" s="130"/>
      <c r="BR736" s="130"/>
      <c r="BS736" s="130"/>
      <c r="BT736" s="130"/>
      <c r="BU736" s="130"/>
      <c r="BV736" s="130"/>
      <c r="BW736" s="130"/>
      <c r="BX736" s="130"/>
      <c r="BY736" s="130"/>
      <c r="BZ736" s="130"/>
      <c r="CA736" s="130"/>
      <c r="CB736" s="130"/>
      <c r="CC736" s="130"/>
      <c r="CD736" s="130"/>
      <c r="CE736" s="130"/>
      <c r="CF736" s="130"/>
      <c r="CG736" s="130"/>
      <c r="CH736" s="130"/>
      <c r="CI736" s="130"/>
      <c r="CJ736" s="130"/>
      <c r="CK736" s="130"/>
      <c r="CL736" s="130"/>
      <c r="CM736" s="130"/>
      <c r="CN736" s="130"/>
      <c r="CO736" s="130"/>
      <c r="CP736" s="130"/>
      <c r="CQ736" s="130"/>
      <c r="CR736" s="130"/>
      <c r="CS736" s="130"/>
      <c r="CT736" s="130"/>
      <c r="CU736" s="130"/>
      <c r="CV736" s="130"/>
      <c r="CW736" s="130"/>
      <c r="CX736" s="130"/>
      <c r="CY736" s="130"/>
      <c r="CZ736" s="130"/>
      <c r="DA736" s="130"/>
      <c r="DB736" s="130"/>
      <c r="DC736" s="130"/>
      <c r="DD736" s="130"/>
      <c r="DE736" s="130"/>
      <c r="DF736" s="130"/>
      <c r="DG736" s="130"/>
      <c r="DH736" s="130"/>
      <c r="DI736" s="130"/>
      <c r="DJ736" s="130"/>
      <c r="DK736" s="130"/>
      <c r="DL736" s="130"/>
      <c r="DM736" s="130"/>
      <c r="DN736" s="130"/>
      <c r="DO736" s="130"/>
      <c r="DP736" s="130"/>
      <c r="DQ736" s="130"/>
      <c r="DR736" s="130"/>
      <c r="DS736" s="130"/>
      <c r="DT736" s="130"/>
      <c r="DU736" s="130"/>
      <c r="DV736" s="130"/>
      <c r="DW736" s="130"/>
      <c r="DX736" s="130"/>
      <c r="DY736" s="130"/>
      <c r="DZ736" s="130"/>
      <c r="EA736" s="130"/>
      <c r="EB736" s="130"/>
      <c r="EC736" s="130"/>
      <c r="ED736" s="201"/>
      <c r="EE736" s="211"/>
      <c r="EF736" s="210"/>
      <c r="EG736" s="210"/>
      <c r="EH736" s="210"/>
      <c r="EI736" s="210"/>
      <c r="EJ736" s="210"/>
      <c r="EK736" s="210"/>
      <c r="EL736" s="210"/>
      <c r="EM736" s="210"/>
      <c r="EN736" s="210"/>
      <c r="EO736" s="210"/>
      <c r="EP736" s="210"/>
      <c r="EQ736" s="210"/>
      <c r="ER736" s="210"/>
      <c r="ES736" s="210"/>
      <c r="ET736" s="210"/>
      <c r="EU736" s="210"/>
      <c r="EV736" s="210"/>
      <c r="EW736" s="210"/>
      <c r="EX736" s="210"/>
      <c r="EY736" s="210"/>
      <c r="EZ736" s="210"/>
      <c r="FA736" s="210"/>
      <c r="FB736" s="210"/>
      <c r="FC736" s="210"/>
      <c r="FD736" s="210"/>
      <c r="FE736" s="210"/>
      <c r="FF736" s="210"/>
      <c r="FG736" s="210"/>
      <c r="FH736" s="210"/>
      <c r="FI736" s="210"/>
      <c r="FJ736" s="210"/>
      <c r="FK736" s="210"/>
      <c r="FL736" s="210"/>
      <c r="FM736" s="210"/>
      <c r="FN736" s="210"/>
      <c r="FO736" s="210"/>
      <c r="FP736" s="210"/>
      <c r="FQ736" s="210"/>
      <c r="FR736" s="210"/>
      <c r="FS736" s="210"/>
      <c r="FT736" s="210"/>
      <c r="FU736" s="210"/>
      <c r="FV736" s="210"/>
      <c r="FW736" s="210"/>
      <c r="FX736" s="210"/>
      <c r="FY736" s="210"/>
      <c r="FZ736" s="210"/>
      <c r="GA736" s="210"/>
      <c r="GB736" s="210"/>
      <c r="GC736" s="210"/>
      <c r="GD736" s="210"/>
      <c r="GE736" s="210"/>
      <c r="GF736" s="210"/>
      <c r="GG736" s="210"/>
      <c r="GH736" s="210"/>
      <c r="GI736" s="210"/>
      <c r="GJ736" s="210"/>
      <c r="GK736" s="210"/>
      <c r="GL736" s="210"/>
      <c r="GM736" s="210"/>
    </row>
    <row r="737" spans="1:195" s="242" customFormat="1" ht="17.100000000000001" customHeight="1" x14ac:dyDescent="0.4">
      <c r="A737" s="130"/>
      <c r="B737" s="130"/>
      <c r="C737" s="59"/>
      <c r="D737" s="59"/>
      <c r="E737" s="59"/>
      <c r="F737" s="59"/>
      <c r="G737" s="59"/>
      <c r="H737" s="59"/>
      <c r="I737" s="59"/>
      <c r="J737" s="59"/>
      <c r="K737" s="59"/>
      <c r="L737" s="59"/>
      <c r="M737" s="59"/>
      <c r="N737" s="59"/>
      <c r="O737" s="59"/>
      <c r="P737" s="59"/>
      <c r="Q737" s="59"/>
      <c r="R737" s="59"/>
      <c r="S737" s="59"/>
      <c r="T737" s="59"/>
      <c r="U737" s="59"/>
      <c r="V737" s="283"/>
      <c r="W737" s="283"/>
      <c r="X737" s="283"/>
      <c r="Y737" s="59"/>
      <c r="Z737" s="59"/>
      <c r="AA737" s="59"/>
      <c r="AB737" s="59"/>
      <c r="AC737" s="59"/>
      <c r="AD737" s="59"/>
      <c r="AE737" s="59"/>
      <c r="AF737" s="59"/>
      <c r="AG737" s="59"/>
      <c r="AH737" s="59"/>
      <c r="AI737" s="59"/>
      <c r="AJ737" s="59"/>
      <c r="AK737" s="59"/>
      <c r="AL737" s="59"/>
      <c r="AM737" s="59"/>
      <c r="AN737" s="59"/>
      <c r="AO737" s="59"/>
      <c r="AP737" s="59"/>
      <c r="AQ737" s="59"/>
      <c r="AR737" s="59"/>
      <c r="AS737" s="59"/>
      <c r="AT737" s="59"/>
      <c r="AU737" s="59"/>
      <c r="AV737" s="59"/>
      <c r="AW737" s="59"/>
      <c r="AX737" s="59"/>
      <c r="AY737" s="59"/>
      <c r="AZ737" s="59"/>
      <c r="BA737" s="59"/>
      <c r="BB737" s="59"/>
      <c r="BC737" s="59"/>
      <c r="BD737" s="59"/>
      <c r="BE737" s="59"/>
      <c r="BF737" s="59"/>
      <c r="BG737" s="59"/>
      <c r="BH737" s="59"/>
      <c r="BI737" s="59"/>
      <c r="BJ737" s="59"/>
      <c r="BK737" s="59"/>
      <c r="BL737" s="59"/>
      <c r="BM737" s="133"/>
      <c r="BN737" s="130"/>
      <c r="BO737" s="130"/>
      <c r="BP737" s="130"/>
      <c r="BQ737" s="130"/>
      <c r="BR737" s="470"/>
      <c r="BS737" s="471"/>
      <c r="BT737" s="472"/>
      <c r="BU737" s="476" t="s">
        <v>43</v>
      </c>
      <c r="BV737" s="477"/>
      <c r="BW737" s="477"/>
      <c r="BX737" s="477"/>
      <c r="BY737" s="477"/>
      <c r="BZ737" s="477"/>
      <c r="CA737" s="477"/>
      <c r="CB737" s="477"/>
      <c r="CC737" s="477"/>
      <c r="CD737" s="477"/>
      <c r="CE737" s="477"/>
      <c r="CF737" s="477"/>
      <c r="CG737" s="477"/>
      <c r="CH737" s="477"/>
      <c r="CI737" s="477"/>
      <c r="CJ737" s="477"/>
      <c r="CK737" s="477"/>
      <c r="CL737" s="477"/>
      <c r="CM737" s="477"/>
      <c r="CN737" s="469" t="s">
        <v>266</v>
      </c>
      <c r="CO737" s="469"/>
      <c r="CP737" s="469"/>
      <c r="CQ737" s="469"/>
      <c r="CR737" s="469"/>
      <c r="CS737" s="469"/>
      <c r="CT737" s="469"/>
      <c r="CU737" s="469"/>
      <c r="CV737" s="469"/>
      <c r="CW737" s="469"/>
      <c r="CX737" s="469"/>
      <c r="CY737" s="469"/>
      <c r="CZ737" s="469"/>
      <c r="DA737" s="469"/>
      <c r="DB737" s="469"/>
      <c r="DC737" s="469"/>
      <c r="DD737" s="469"/>
      <c r="DE737" s="469"/>
      <c r="DF737" s="469"/>
      <c r="DG737" s="469"/>
      <c r="DH737" s="469"/>
      <c r="DI737" s="469"/>
      <c r="DJ737" s="469"/>
      <c r="DK737" s="469"/>
      <c r="DL737" s="469"/>
      <c r="DM737" s="469"/>
      <c r="DN737" s="469"/>
      <c r="DO737" s="469" t="s">
        <v>267</v>
      </c>
      <c r="DP737" s="469"/>
      <c r="DQ737" s="469"/>
      <c r="DR737" s="469"/>
      <c r="DS737" s="469"/>
      <c r="DT737" s="469"/>
      <c r="DU737" s="469"/>
      <c r="DV737" s="469"/>
      <c r="DW737" s="469"/>
      <c r="DX737" s="469"/>
      <c r="DY737" s="130"/>
      <c r="DZ737" s="130"/>
      <c r="EA737" s="133"/>
      <c r="EB737" s="130"/>
      <c r="EC737" s="130"/>
      <c r="ED737" s="211"/>
      <c r="EE737" s="211"/>
      <c r="EF737" s="210"/>
      <c r="EG737" s="210"/>
      <c r="EH737" s="210"/>
      <c r="EI737" s="210"/>
      <c r="EJ737" s="210"/>
      <c r="EK737" s="210"/>
      <c r="EL737" s="210"/>
      <c r="EM737" s="210"/>
      <c r="EN737" s="208"/>
      <c r="EO737" s="210"/>
      <c r="EP737" s="210"/>
      <c r="EQ737" s="210"/>
      <c r="ER737" s="210"/>
      <c r="ES737" s="210"/>
      <c r="ET737" s="210"/>
      <c r="EU737" s="210"/>
      <c r="EV737" s="210"/>
      <c r="EW737" s="210"/>
      <c r="EX737" s="210"/>
      <c r="EY737" s="210"/>
      <c r="EZ737" s="210"/>
      <c r="FA737" s="210"/>
      <c r="FB737" s="210"/>
      <c r="FC737" s="210"/>
      <c r="FD737" s="210"/>
      <c r="FE737" s="210"/>
      <c r="FF737" s="210"/>
      <c r="FG737" s="210"/>
      <c r="FH737" s="210"/>
      <c r="FI737" s="210"/>
      <c r="FJ737" s="210"/>
      <c r="FK737" s="210"/>
      <c r="FL737" s="210"/>
      <c r="FM737" s="210"/>
      <c r="FN737" s="210"/>
      <c r="FO737" s="210"/>
      <c r="FP737" s="210"/>
      <c r="FQ737" s="210"/>
      <c r="FR737" s="210"/>
      <c r="FS737" s="210"/>
      <c r="FT737" s="210"/>
      <c r="FU737" s="210"/>
      <c r="FV737" s="210"/>
      <c r="FW737" s="210"/>
      <c r="FX737" s="210"/>
      <c r="FY737" s="210"/>
      <c r="FZ737" s="210"/>
      <c r="GA737" s="210"/>
      <c r="GB737" s="210"/>
      <c r="GC737" s="210"/>
      <c r="GD737" s="210"/>
      <c r="GE737" s="210"/>
      <c r="GF737" s="210"/>
      <c r="GG737" s="210"/>
      <c r="GH737" s="210"/>
      <c r="GI737" s="210"/>
      <c r="GJ737" s="210"/>
      <c r="GK737" s="210"/>
      <c r="GL737" s="210"/>
      <c r="GM737" s="210"/>
    </row>
    <row r="738" spans="1:195" s="242" customFormat="1" ht="17.100000000000001" customHeight="1" x14ac:dyDescent="0.4">
      <c r="A738" s="130"/>
      <c r="B738" s="130"/>
      <c r="C738" s="59"/>
      <c r="D738" s="59"/>
      <c r="E738" s="59"/>
      <c r="F738" s="59"/>
      <c r="G738" s="59"/>
      <c r="H738" s="59"/>
      <c r="I738" s="59"/>
      <c r="J738" s="59"/>
      <c r="K738" s="59"/>
      <c r="L738" s="59"/>
      <c r="M738" s="59"/>
      <c r="N738" s="59"/>
      <c r="O738" s="59"/>
      <c r="P738" s="59"/>
      <c r="Q738" s="59"/>
      <c r="R738" s="59"/>
      <c r="S738" s="59"/>
      <c r="T738" s="59"/>
      <c r="U738" s="59"/>
      <c r="V738" s="283"/>
      <c r="W738" s="283"/>
      <c r="X738" s="283"/>
      <c r="Y738" s="59"/>
      <c r="Z738" s="59"/>
      <c r="AA738" s="59"/>
      <c r="AB738" s="59"/>
      <c r="AC738" s="59"/>
      <c r="AD738" s="59"/>
      <c r="AE738" s="59"/>
      <c r="AF738" s="59"/>
      <c r="AG738" s="59"/>
      <c r="AH738" s="59"/>
      <c r="AI738" s="59"/>
      <c r="AJ738" s="59"/>
      <c r="AK738" s="59"/>
      <c r="AL738" s="59"/>
      <c r="AM738" s="59"/>
      <c r="AN738" s="59"/>
      <c r="AO738" s="59"/>
      <c r="AP738" s="59"/>
      <c r="AQ738" s="59"/>
      <c r="AR738" s="59"/>
      <c r="AS738" s="59"/>
      <c r="AT738" s="59"/>
      <c r="AU738" s="59"/>
      <c r="AV738" s="59"/>
      <c r="AW738" s="59"/>
      <c r="AX738" s="59"/>
      <c r="AY738" s="59"/>
      <c r="AZ738" s="59"/>
      <c r="BA738" s="59"/>
      <c r="BB738" s="59"/>
      <c r="BC738" s="59"/>
      <c r="BD738" s="59"/>
      <c r="BE738" s="59"/>
      <c r="BF738" s="59"/>
      <c r="BG738" s="59"/>
      <c r="BH738" s="59"/>
      <c r="BI738" s="59"/>
      <c r="BJ738" s="59"/>
      <c r="BK738" s="59"/>
      <c r="BL738" s="59"/>
      <c r="BM738" s="133"/>
      <c r="BN738" s="130"/>
      <c r="BO738" s="130"/>
      <c r="BP738" s="130"/>
      <c r="BQ738" s="130"/>
      <c r="BR738" s="473"/>
      <c r="BS738" s="474"/>
      <c r="BT738" s="475"/>
      <c r="BU738" s="476" t="s">
        <v>77</v>
      </c>
      <c r="BV738" s="477"/>
      <c r="BW738" s="477"/>
      <c r="BX738" s="477"/>
      <c r="BY738" s="477"/>
      <c r="BZ738" s="478"/>
      <c r="CA738" s="476" t="s">
        <v>268</v>
      </c>
      <c r="CB738" s="477"/>
      <c r="CC738" s="478"/>
      <c r="CD738" s="476" t="s">
        <v>269</v>
      </c>
      <c r="CE738" s="477"/>
      <c r="CF738" s="477"/>
      <c r="CG738" s="477"/>
      <c r="CH738" s="477"/>
      <c r="CI738" s="477"/>
      <c r="CJ738" s="477"/>
      <c r="CK738" s="477"/>
      <c r="CL738" s="477"/>
      <c r="CM738" s="478"/>
      <c r="CN738" s="469" t="s">
        <v>77</v>
      </c>
      <c r="CO738" s="469"/>
      <c r="CP738" s="469"/>
      <c r="CQ738" s="469"/>
      <c r="CR738" s="469"/>
      <c r="CS738" s="469"/>
      <c r="CT738" s="469" t="s">
        <v>270</v>
      </c>
      <c r="CU738" s="469"/>
      <c r="CV738" s="469"/>
      <c r="CW738" s="469" t="s">
        <v>71</v>
      </c>
      <c r="CX738" s="469"/>
      <c r="CY738" s="469"/>
      <c r="CZ738" s="469"/>
      <c r="DA738" s="469"/>
      <c r="DB738" s="469"/>
      <c r="DC738" s="469"/>
      <c r="DD738" s="469"/>
      <c r="DE738" s="469" t="s">
        <v>269</v>
      </c>
      <c r="DF738" s="469"/>
      <c r="DG738" s="469"/>
      <c r="DH738" s="469"/>
      <c r="DI738" s="469"/>
      <c r="DJ738" s="469"/>
      <c r="DK738" s="469"/>
      <c r="DL738" s="469"/>
      <c r="DM738" s="469"/>
      <c r="DN738" s="469"/>
      <c r="DO738" s="469" t="s">
        <v>271</v>
      </c>
      <c r="DP738" s="469"/>
      <c r="DQ738" s="469"/>
      <c r="DR738" s="469"/>
      <c r="DS738" s="469"/>
      <c r="DT738" s="469"/>
      <c r="DU738" s="469"/>
      <c r="DV738" s="469"/>
      <c r="DW738" s="469"/>
      <c r="DX738" s="469"/>
      <c r="DY738" s="130"/>
      <c r="DZ738" s="133"/>
      <c r="EA738" s="133"/>
      <c r="EB738" s="130"/>
      <c r="EC738" s="130"/>
      <c r="ED738" s="211"/>
      <c r="EE738" s="202"/>
      <c r="EF738" s="208"/>
      <c r="EG738" s="208"/>
      <c r="EH738" s="208"/>
      <c r="EI738" s="208"/>
      <c r="EJ738" s="208"/>
      <c r="EK738" s="208"/>
      <c r="EL738" s="208"/>
      <c r="EM738" s="208"/>
      <c r="EN738" s="208"/>
      <c r="EO738" s="210"/>
      <c r="EP738" s="210"/>
      <c r="EQ738" s="210"/>
      <c r="ER738" s="210"/>
      <c r="ES738" s="210"/>
      <c r="ET738" s="210"/>
      <c r="EU738" s="210"/>
      <c r="EV738" s="210"/>
      <c r="EW738" s="210"/>
      <c r="EX738" s="210"/>
      <c r="EY738" s="210"/>
      <c r="EZ738" s="210"/>
      <c r="FA738" s="210"/>
      <c r="FB738" s="210"/>
      <c r="FC738" s="210"/>
      <c r="FD738" s="210"/>
      <c r="FE738" s="210"/>
      <c r="FF738" s="210"/>
      <c r="FG738" s="210"/>
      <c r="FH738" s="210"/>
      <c r="FI738" s="210"/>
      <c r="FJ738" s="210"/>
      <c r="FK738" s="210"/>
      <c r="FL738" s="210"/>
      <c r="FM738" s="210"/>
      <c r="FN738" s="210"/>
      <c r="FO738" s="210"/>
      <c r="FP738" s="210"/>
      <c r="FQ738" s="210"/>
      <c r="FR738" s="210"/>
      <c r="FS738" s="210"/>
      <c r="FT738" s="210"/>
      <c r="FU738" s="210"/>
      <c r="FV738" s="210"/>
      <c r="FW738" s="210"/>
      <c r="FX738" s="210"/>
      <c r="FY738" s="210"/>
      <c r="FZ738" s="210"/>
      <c r="GA738" s="210"/>
      <c r="GB738" s="210"/>
      <c r="GC738" s="210"/>
      <c r="GD738" s="210"/>
      <c r="GE738" s="210"/>
      <c r="GF738" s="210"/>
      <c r="GG738" s="210"/>
      <c r="GH738" s="210"/>
      <c r="GI738" s="210"/>
      <c r="GJ738" s="210"/>
      <c r="GK738" s="210"/>
      <c r="GL738" s="210"/>
      <c r="GM738" s="210"/>
    </row>
    <row r="739" spans="1:195" s="242" customFormat="1" ht="17.100000000000001" customHeight="1" x14ac:dyDescent="0.4">
      <c r="A739" s="130"/>
      <c r="B739" s="130"/>
      <c r="C739" s="59"/>
      <c r="D739" s="59"/>
      <c r="E739" s="59"/>
      <c r="F739" s="59"/>
      <c r="G739" s="59"/>
      <c r="H739" s="59"/>
      <c r="I739" s="59"/>
      <c r="J739" s="59"/>
      <c r="K739" s="59"/>
      <c r="L739" s="59"/>
      <c r="M739" s="59"/>
      <c r="N739" s="59"/>
      <c r="O739" s="59"/>
      <c r="P739" s="59"/>
      <c r="Q739" s="59"/>
      <c r="R739" s="59"/>
      <c r="S739" s="59"/>
      <c r="T739" s="59"/>
      <c r="U739" s="59"/>
      <c r="V739" s="283"/>
      <c r="W739" s="283"/>
      <c r="X739" s="283"/>
      <c r="Y739" s="59"/>
      <c r="Z739" s="59"/>
      <c r="AA739" s="59"/>
      <c r="AB739" s="59"/>
      <c r="AC739" s="59"/>
      <c r="AD739" s="59"/>
      <c r="AE739" s="59"/>
      <c r="AF739" s="59"/>
      <c r="AG739" s="59"/>
      <c r="AH739" s="59"/>
      <c r="AI739" s="59"/>
      <c r="AJ739" s="59"/>
      <c r="AK739" s="59"/>
      <c r="AL739" s="59"/>
      <c r="AM739" s="59"/>
      <c r="AN739" s="59"/>
      <c r="AO739" s="59"/>
      <c r="AP739" s="59"/>
      <c r="AQ739" s="59"/>
      <c r="AR739" s="59"/>
      <c r="AS739" s="59"/>
      <c r="AT739" s="59"/>
      <c r="AU739" s="59"/>
      <c r="AV739" s="59"/>
      <c r="AW739" s="59"/>
      <c r="AX739" s="59"/>
      <c r="AY739" s="59"/>
      <c r="AZ739" s="59"/>
      <c r="BA739" s="59"/>
      <c r="BB739" s="59"/>
      <c r="BC739" s="59"/>
      <c r="BD739" s="59"/>
      <c r="BE739" s="59"/>
      <c r="BF739" s="59"/>
      <c r="BG739" s="59"/>
      <c r="BH739" s="59"/>
      <c r="BI739" s="59"/>
      <c r="BJ739" s="59"/>
      <c r="BK739" s="59"/>
      <c r="BL739" s="59"/>
      <c r="BM739" s="130"/>
      <c r="BN739" s="130"/>
      <c r="BO739" s="130"/>
      <c r="BP739" s="130"/>
      <c r="BQ739" s="130"/>
      <c r="BR739" s="466">
        <v>1</v>
      </c>
      <c r="BS739" s="467"/>
      <c r="BT739" s="468"/>
      <c r="BU739" s="463" t="s">
        <v>272</v>
      </c>
      <c r="BV739" s="464"/>
      <c r="BW739" s="464"/>
      <c r="BX739" s="464"/>
      <c r="BY739" s="464"/>
      <c r="BZ739" s="465"/>
      <c r="CA739" s="463">
        <v>84</v>
      </c>
      <c r="CB739" s="464"/>
      <c r="CC739" s="465"/>
      <c r="CD739" s="463" t="s">
        <v>439</v>
      </c>
      <c r="CE739" s="464"/>
      <c r="CF739" s="464"/>
      <c r="CG739" s="464"/>
      <c r="CH739" s="464"/>
      <c r="CI739" s="464"/>
      <c r="CJ739" s="464"/>
      <c r="CK739" s="464"/>
      <c r="CL739" s="464"/>
      <c r="CM739" s="465"/>
      <c r="CN739" s="463" t="s">
        <v>440</v>
      </c>
      <c r="CO739" s="464"/>
      <c r="CP739" s="464"/>
      <c r="CQ739" s="464"/>
      <c r="CR739" s="464"/>
      <c r="CS739" s="465"/>
      <c r="CT739" s="463" t="s">
        <v>441</v>
      </c>
      <c r="CU739" s="464"/>
      <c r="CV739" s="465"/>
      <c r="CW739" s="463" t="s">
        <v>442</v>
      </c>
      <c r="CX739" s="464"/>
      <c r="CY739" s="464"/>
      <c r="CZ739" s="464"/>
      <c r="DA739" s="464"/>
      <c r="DB739" s="464"/>
      <c r="DC739" s="464"/>
      <c r="DD739" s="465"/>
      <c r="DE739" s="463" t="s">
        <v>439</v>
      </c>
      <c r="DF739" s="464"/>
      <c r="DG739" s="464"/>
      <c r="DH739" s="464"/>
      <c r="DI739" s="464"/>
      <c r="DJ739" s="464"/>
      <c r="DK739" s="464"/>
      <c r="DL739" s="464"/>
      <c r="DM739" s="464"/>
      <c r="DN739" s="465"/>
      <c r="DO739" s="463" t="s">
        <v>443</v>
      </c>
      <c r="DP739" s="464"/>
      <c r="DQ739" s="464"/>
      <c r="DR739" s="464"/>
      <c r="DS739" s="464"/>
      <c r="DT739" s="464"/>
      <c r="DU739" s="464"/>
      <c r="DV739" s="464"/>
      <c r="DW739" s="464"/>
      <c r="DX739" s="465"/>
      <c r="DY739" s="130"/>
      <c r="DZ739" s="130"/>
      <c r="EA739" s="130"/>
      <c r="EB739" s="130"/>
      <c r="EC739" s="130"/>
      <c r="ED739" s="201"/>
      <c r="EE739" s="202"/>
      <c r="EF739" s="208"/>
      <c r="EG739" s="208"/>
      <c r="EH739" s="208"/>
      <c r="EI739" s="208"/>
      <c r="EJ739" s="208"/>
      <c r="EK739" s="208"/>
      <c r="EL739" s="208"/>
      <c r="EM739" s="208"/>
      <c r="EN739" s="208"/>
      <c r="EO739" s="210"/>
      <c r="EP739" s="210"/>
      <c r="EQ739" s="210"/>
      <c r="ER739" s="210"/>
      <c r="ES739" s="210"/>
      <c r="ET739" s="210"/>
      <c r="EU739" s="210"/>
      <c r="EV739" s="210"/>
      <c r="EW739" s="210"/>
      <c r="EX739" s="210"/>
      <c r="EY739" s="210"/>
      <c r="EZ739" s="210"/>
      <c r="FA739" s="210"/>
      <c r="FB739" s="210"/>
      <c r="FC739" s="210"/>
      <c r="FD739" s="210"/>
      <c r="FE739" s="210"/>
      <c r="FF739" s="210"/>
      <c r="FG739" s="210"/>
      <c r="FH739" s="210"/>
      <c r="FI739" s="210"/>
      <c r="FJ739" s="210"/>
      <c r="FK739" s="210"/>
      <c r="FL739" s="210"/>
      <c r="FM739" s="210"/>
      <c r="FN739" s="210"/>
      <c r="FO739" s="210"/>
      <c r="FP739" s="210"/>
      <c r="FQ739" s="210"/>
      <c r="FR739" s="210"/>
      <c r="FS739" s="210"/>
      <c r="FT739" s="210"/>
      <c r="FU739" s="210"/>
      <c r="FV739" s="210"/>
      <c r="FW739" s="210"/>
      <c r="FX739" s="210"/>
      <c r="FY739" s="210"/>
      <c r="FZ739" s="210"/>
      <c r="GA739" s="210"/>
      <c r="GB739" s="210"/>
      <c r="GC739" s="210"/>
      <c r="GD739" s="210"/>
      <c r="GE739" s="210"/>
      <c r="GF739" s="210"/>
      <c r="GG739" s="210"/>
      <c r="GH739" s="210"/>
      <c r="GI739" s="210"/>
      <c r="GJ739" s="210"/>
      <c r="GK739" s="210"/>
      <c r="GL739" s="210"/>
      <c r="GM739" s="210"/>
    </row>
    <row r="740" spans="1:195" s="242" customFormat="1" ht="17.100000000000001" customHeight="1" x14ac:dyDescent="0.4">
      <c r="A740" s="130"/>
      <c r="B740" s="130"/>
      <c r="C740" s="59"/>
      <c r="D740" s="59"/>
      <c r="E740" s="59"/>
      <c r="F740" s="59"/>
      <c r="G740" s="59"/>
      <c r="H740" s="59"/>
      <c r="I740" s="59"/>
      <c r="J740" s="59"/>
      <c r="K740" s="59"/>
      <c r="L740" s="59"/>
      <c r="M740" s="59"/>
      <c r="N740" s="59"/>
      <c r="O740" s="59"/>
      <c r="P740" s="59"/>
      <c r="Q740" s="59"/>
      <c r="R740" s="59"/>
      <c r="S740" s="59"/>
      <c r="T740" s="59"/>
      <c r="U740" s="59"/>
      <c r="V740" s="283"/>
      <c r="W740" s="283"/>
      <c r="X740" s="283"/>
      <c r="Y740" s="59"/>
      <c r="Z740" s="59"/>
      <c r="AA740" s="59"/>
      <c r="AB740" s="59"/>
      <c r="AC740" s="59"/>
      <c r="AD740" s="59"/>
      <c r="AE740" s="59"/>
      <c r="AF740" s="59"/>
      <c r="AG740" s="59"/>
      <c r="AH740" s="59"/>
      <c r="AI740" s="59"/>
      <c r="AJ740" s="59"/>
      <c r="AK740" s="59"/>
      <c r="AL740" s="59"/>
      <c r="AM740" s="59"/>
      <c r="AN740" s="59"/>
      <c r="AO740" s="59"/>
      <c r="AP740" s="59"/>
      <c r="AQ740" s="59"/>
      <c r="AR740" s="59"/>
      <c r="AS740" s="59"/>
      <c r="AT740" s="59"/>
      <c r="AU740" s="59"/>
      <c r="AV740" s="59"/>
      <c r="AW740" s="59"/>
      <c r="AX740" s="59"/>
      <c r="AY740" s="59"/>
      <c r="AZ740" s="59"/>
      <c r="BA740" s="59"/>
      <c r="BB740" s="59"/>
      <c r="BC740" s="59"/>
      <c r="BD740" s="59"/>
      <c r="BE740" s="59"/>
      <c r="BF740" s="59"/>
      <c r="BG740" s="59"/>
      <c r="BH740" s="59"/>
      <c r="BI740" s="59"/>
      <c r="BJ740" s="59"/>
      <c r="BK740" s="59"/>
      <c r="BL740" s="59"/>
      <c r="BM740" s="130"/>
      <c r="BN740" s="130"/>
      <c r="BO740" s="130"/>
      <c r="BP740" s="130"/>
      <c r="BQ740" s="130"/>
      <c r="BR740" s="466">
        <v>2</v>
      </c>
      <c r="BS740" s="467"/>
      <c r="BT740" s="468"/>
      <c r="BU740" s="463"/>
      <c r="BV740" s="464"/>
      <c r="BW740" s="464"/>
      <c r="BX740" s="464"/>
      <c r="BY740" s="464"/>
      <c r="BZ740" s="465"/>
      <c r="CA740" s="463"/>
      <c r="CB740" s="464"/>
      <c r="CC740" s="465"/>
      <c r="CD740" s="463"/>
      <c r="CE740" s="464"/>
      <c r="CF740" s="464"/>
      <c r="CG740" s="464"/>
      <c r="CH740" s="464"/>
      <c r="CI740" s="464"/>
      <c r="CJ740" s="464"/>
      <c r="CK740" s="464"/>
      <c r="CL740" s="464"/>
      <c r="CM740" s="465"/>
      <c r="CN740" s="463"/>
      <c r="CO740" s="464"/>
      <c r="CP740" s="464"/>
      <c r="CQ740" s="464"/>
      <c r="CR740" s="464"/>
      <c r="CS740" s="465"/>
      <c r="CT740" s="463"/>
      <c r="CU740" s="464"/>
      <c r="CV740" s="465"/>
      <c r="CW740" s="463"/>
      <c r="CX740" s="464"/>
      <c r="CY740" s="464"/>
      <c r="CZ740" s="464"/>
      <c r="DA740" s="464"/>
      <c r="DB740" s="464"/>
      <c r="DC740" s="464"/>
      <c r="DD740" s="465"/>
      <c r="DE740" s="463"/>
      <c r="DF740" s="464"/>
      <c r="DG740" s="464"/>
      <c r="DH740" s="464"/>
      <c r="DI740" s="464"/>
      <c r="DJ740" s="464"/>
      <c r="DK740" s="464"/>
      <c r="DL740" s="464"/>
      <c r="DM740" s="464"/>
      <c r="DN740" s="465"/>
      <c r="DO740" s="463"/>
      <c r="DP740" s="464"/>
      <c r="DQ740" s="464"/>
      <c r="DR740" s="464"/>
      <c r="DS740" s="464"/>
      <c r="DT740" s="464"/>
      <c r="DU740" s="464"/>
      <c r="DV740" s="464"/>
      <c r="DW740" s="464"/>
      <c r="DX740" s="465"/>
      <c r="DY740" s="130"/>
      <c r="DZ740" s="130"/>
      <c r="EA740" s="130"/>
      <c r="EB740" s="130"/>
      <c r="EC740" s="130"/>
      <c r="ED740" s="201"/>
      <c r="EE740" s="202"/>
      <c r="EF740" s="208"/>
      <c r="EG740" s="208"/>
      <c r="EH740" s="208"/>
      <c r="EI740" s="208"/>
      <c r="EJ740" s="208"/>
      <c r="EK740" s="208"/>
      <c r="EL740" s="208"/>
      <c r="EM740" s="208"/>
      <c r="EN740" s="208"/>
      <c r="EO740" s="210"/>
      <c r="EP740" s="210"/>
      <c r="EQ740" s="210"/>
      <c r="ER740" s="210"/>
      <c r="ES740" s="210"/>
      <c r="ET740" s="210"/>
      <c r="EU740" s="210"/>
      <c r="EV740" s="210"/>
      <c r="EW740" s="210"/>
      <c r="EX740" s="210"/>
      <c r="EY740" s="210"/>
      <c r="EZ740" s="210"/>
      <c r="FA740" s="210"/>
      <c r="FB740" s="210"/>
      <c r="FC740" s="210"/>
      <c r="FD740" s="210"/>
      <c r="FE740" s="210"/>
      <c r="FF740" s="210"/>
      <c r="FG740" s="210"/>
      <c r="FH740" s="210"/>
      <c r="FI740" s="210"/>
      <c r="FJ740" s="210"/>
      <c r="FK740" s="210"/>
      <c r="FL740" s="210"/>
      <c r="FM740" s="210"/>
      <c r="FN740" s="210"/>
      <c r="FO740" s="210"/>
      <c r="FP740" s="210"/>
      <c r="FQ740" s="210"/>
      <c r="FR740" s="210"/>
      <c r="FS740" s="210"/>
      <c r="FT740" s="210"/>
      <c r="FU740" s="210"/>
      <c r="FV740" s="210"/>
      <c r="FW740" s="210"/>
      <c r="FX740" s="210"/>
      <c r="FY740" s="210"/>
      <c r="FZ740" s="210"/>
      <c r="GA740" s="210"/>
      <c r="GB740" s="210"/>
      <c r="GC740" s="210"/>
      <c r="GD740" s="210"/>
      <c r="GE740" s="210"/>
      <c r="GF740" s="210"/>
      <c r="GG740" s="210"/>
      <c r="GH740" s="210"/>
      <c r="GI740" s="210"/>
      <c r="GJ740" s="210"/>
      <c r="GK740" s="210"/>
      <c r="GL740" s="210"/>
      <c r="GM740" s="210"/>
    </row>
    <row r="741" spans="1:195" s="242" customFormat="1" ht="17.100000000000001" customHeight="1" x14ac:dyDescent="0.4">
      <c r="A741" s="130"/>
      <c r="B741" s="130"/>
      <c r="C741" s="59"/>
      <c r="D741" s="59"/>
      <c r="E741" s="59"/>
      <c r="F741" s="59"/>
      <c r="G741" s="59"/>
      <c r="H741" s="59"/>
      <c r="I741" s="59"/>
      <c r="J741" s="59"/>
      <c r="K741" s="59"/>
      <c r="L741" s="59"/>
      <c r="M741" s="59"/>
      <c r="N741" s="59"/>
      <c r="O741" s="59"/>
      <c r="P741" s="59"/>
      <c r="Q741" s="59"/>
      <c r="R741" s="59"/>
      <c r="S741" s="59"/>
      <c r="T741" s="59"/>
      <c r="U741" s="59"/>
      <c r="V741" s="283"/>
      <c r="W741" s="283"/>
      <c r="X741" s="283"/>
      <c r="Y741" s="59"/>
      <c r="Z741" s="59"/>
      <c r="AA741" s="59"/>
      <c r="AB741" s="59"/>
      <c r="AC741" s="59"/>
      <c r="AD741" s="59"/>
      <c r="AE741" s="59"/>
      <c r="AF741" s="59"/>
      <c r="AG741" s="59"/>
      <c r="AH741" s="59"/>
      <c r="AI741" s="59"/>
      <c r="AJ741" s="59"/>
      <c r="AK741" s="59"/>
      <c r="AL741" s="59"/>
      <c r="AM741" s="59"/>
      <c r="AN741" s="59"/>
      <c r="AO741" s="59"/>
      <c r="AP741" s="59"/>
      <c r="AQ741" s="59"/>
      <c r="AR741" s="59"/>
      <c r="AS741" s="59"/>
      <c r="AT741" s="59"/>
      <c r="AU741" s="59"/>
      <c r="AV741" s="59"/>
      <c r="AW741" s="59"/>
      <c r="AX741" s="59"/>
      <c r="AY741" s="59"/>
      <c r="AZ741" s="59"/>
      <c r="BA741" s="59"/>
      <c r="BB741" s="59"/>
      <c r="BC741" s="59"/>
      <c r="BD741" s="59"/>
      <c r="BE741" s="59"/>
      <c r="BF741" s="59"/>
      <c r="BG741" s="59"/>
      <c r="BH741" s="59"/>
      <c r="BI741" s="59"/>
      <c r="BJ741" s="59"/>
      <c r="BK741" s="59"/>
      <c r="BL741" s="59"/>
      <c r="BM741" s="130"/>
      <c r="BN741" s="130"/>
      <c r="BO741" s="130"/>
      <c r="BP741" s="130"/>
      <c r="BQ741" s="130"/>
      <c r="BR741" s="466">
        <v>3</v>
      </c>
      <c r="BS741" s="467"/>
      <c r="BT741" s="468"/>
      <c r="BU741" s="463"/>
      <c r="BV741" s="464"/>
      <c r="BW741" s="464"/>
      <c r="BX741" s="464"/>
      <c r="BY741" s="464"/>
      <c r="BZ741" s="465"/>
      <c r="CA741" s="463"/>
      <c r="CB741" s="464"/>
      <c r="CC741" s="465"/>
      <c r="CD741" s="463"/>
      <c r="CE741" s="464"/>
      <c r="CF741" s="464"/>
      <c r="CG741" s="464"/>
      <c r="CH741" s="464"/>
      <c r="CI741" s="464"/>
      <c r="CJ741" s="464"/>
      <c r="CK741" s="464"/>
      <c r="CL741" s="464"/>
      <c r="CM741" s="465"/>
      <c r="CN741" s="463"/>
      <c r="CO741" s="464"/>
      <c r="CP741" s="464"/>
      <c r="CQ741" s="464"/>
      <c r="CR741" s="464"/>
      <c r="CS741" s="465"/>
      <c r="CT741" s="463"/>
      <c r="CU741" s="464"/>
      <c r="CV741" s="465"/>
      <c r="CW741" s="463"/>
      <c r="CX741" s="464"/>
      <c r="CY741" s="464"/>
      <c r="CZ741" s="464"/>
      <c r="DA741" s="464"/>
      <c r="DB741" s="464"/>
      <c r="DC741" s="464"/>
      <c r="DD741" s="465"/>
      <c r="DE741" s="463"/>
      <c r="DF741" s="464"/>
      <c r="DG741" s="464"/>
      <c r="DH741" s="464"/>
      <c r="DI741" s="464"/>
      <c r="DJ741" s="464"/>
      <c r="DK741" s="464"/>
      <c r="DL741" s="464"/>
      <c r="DM741" s="464"/>
      <c r="DN741" s="465"/>
      <c r="DO741" s="463"/>
      <c r="DP741" s="464"/>
      <c r="DQ741" s="464"/>
      <c r="DR741" s="464"/>
      <c r="DS741" s="464"/>
      <c r="DT741" s="464"/>
      <c r="DU741" s="464"/>
      <c r="DV741" s="464"/>
      <c r="DW741" s="464"/>
      <c r="DX741" s="465"/>
      <c r="DY741" s="130"/>
      <c r="DZ741" s="130"/>
      <c r="EA741" s="130"/>
      <c r="EB741" s="130"/>
      <c r="EC741" s="130"/>
      <c r="ED741" s="201"/>
      <c r="EE741" s="202"/>
      <c r="EF741" s="208"/>
      <c r="EG741" s="208"/>
      <c r="EH741" s="208"/>
      <c r="EI741" s="208"/>
      <c r="EJ741" s="208"/>
      <c r="EK741" s="208"/>
      <c r="EL741" s="208"/>
      <c r="EM741" s="208"/>
      <c r="EN741" s="208"/>
      <c r="EO741" s="210"/>
      <c r="EP741" s="210"/>
      <c r="EQ741" s="210"/>
      <c r="ER741" s="210"/>
      <c r="ES741" s="210"/>
      <c r="ET741" s="210"/>
      <c r="EU741" s="210"/>
      <c r="EV741" s="210"/>
      <c r="EW741" s="210"/>
      <c r="EX741" s="210"/>
      <c r="EY741" s="210"/>
      <c r="EZ741" s="210"/>
      <c r="FA741" s="210"/>
      <c r="FB741" s="210"/>
      <c r="FC741" s="210"/>
      <c r="FD741" s="210"/>
      <c r="FE741" s="210"/>
      <c r="FF741" s="210"/>
      <c r="FG741" s="210"/>
      <c r="FH741" s="210"/>
      <c r="FI741" s="210"/>
      <c r="FJ741" s="210"/>
      <c r="FK741" s="210"/>
      <c r="FL741" s="210"/>
      <c r="FM741" s="210"/>
      <c r="FN741" s="210"/>
      <c r="FO741" s="210"/>
      <c r="FP741" s="210"/>
      <c r="FQ741" s="210"/>
      <c r="FR741" s="210"/>
      <c r="FS741" s="210"/>
      <c r="FT741" s="210"/>
      <c r="FU741" s="210"/>
      <c r="FV741" s="210"/>
      <c r="FW741" s="210"/>
      <c r="FX741" s="210"/>
      <c r="FY741" s="210"/>
      <c r="FZ741" s="210"/>
      <c r="GA741" s="210"/>
      <c r="GB741" s="210"/>
      <c r="GC741" s="210"/>
      <c r="GD741" s="210"/>
      <c r="GE741" s="210"/>
      <c r="GF741" s="210"/>
      <c r="GG741" s="210"/>
      <c r="GH741" s="210"/>
      <c r="GI741" s="210"/>
      <c r="GJ741" s="210"/>
      <c r="GK741" s="210"/>
      <c r="GL741" s="210"/>
      <c r="GM741" s="210"/>
    </row>
    <row r="742" spans="1:195" s="242" customFormat="1" ht="17.100000000000001" customHeight="1" x14ac:dyDescent="0.4">
      <c r="A742" s="130"/>
      <c r="B742" s="130"/>
      <c r="C742" s="59"/>
      <c r="D742" s="59"/>
      <c r="E742" s="59"/>
      <c r="F742" s="59"/>
      <c r="G742" s="59"/>
      <c r="H742" s="59"/>
      <c r="I742" s="59"/>
      <c r="J742" s="59"/>
      <c r="K742" s="59"/>
      <c r="L742" s="59"/>
      <c r="M742" s="59"/>
      <c r="N742" s="59"/>
      <c r="O742" s="59"/>
      <c r="P742" s="59"/>
      <c r="Q742" s="59"/>
      <c r="R742" s="59"/>
      <c r="S742" s="59"/>
      <c r="T742" s="59"/>
      <c r="U742" s="59"/>
      <c r="V742" s="283"/>
      <c r="W742" s="283"/>
      <c r="X742" s="283"/>
      <c r="Y742" s="59"/>
      <c r="Z742" s="59"/>
      <c r="AA742" s="59"/>
      <c r="AB742" s="59"/>
      <c r="AC742" s="59"/>
      <c r="AD742" s="59"/>
      <c r="AE742" s="59"/>
      <c r="AF742" s="59"/>
      <c r="AG742" s="59"/>
      <c r="AH742" s="59"/>
      <c r="AI742" s="59"/>
      <c r="AJ742" s="59"/>
      <c r="AK742" s="59"/>
      <c r="AL742" s="59"/>
      <c r="AM742" s="59"/>
      <c r="AN742" s="59"/>
      <c r="AO742" s="59"/>
      <c r="AP742" s="59"/>
      <c r="AQ742" s="59"/>
      <c r="AR742" s="59"/>
      <c r="AS742" s="59"/>
      <c r="AT742" s="59"/>
      <c r="AU742" s="59"/>
      <c r="AV742" s="59"/>
      <c r="AW742" s="59"/>
      <c r="AX742" s="59"/>
      <c r="AY742" s="59"/>
      <c r="AZ742" s="59"/>
      <c r="BA742" s="59"/>
      <c r="BB742" s="59"/>
      <c r="BC742" s="59"/>
      <c r="BD742" s="59"/>
      <c r="BE742" s="59"/>
      <c r="BF742" s="59"/>
      <c r="BG742" s="59"/>
      <c r="BH742" s="59"/>
      <c r="BI742" s="59"/>
      <c r="BJ742" s="59"/>
      <c r="BK742" s="59"/>
      <c r="BL742" s="59"/>
      <c r="BM742" s="130"/>
      <c r="BN742" s="130"/>
      <c r="BO742" s="130"/>
      <c r="BP742" s="130"/>
      <c r="BQ742" s="130"/>
      <c r="BR742" s="466">
        <v>4</v>
      </c>
      <c r="BS742" s="467"/>
      <c r="BT742" s="468"/>
      <c r="BU742" s="463"/>
      <c r="BV742" s="464"/>
      <c r="BW742" s="464"/>
      <c r="BX742" s="464"/>
      <c r="BY742" s="464"/>
      <c r="BZ742" s="465"/>
      <c r="CA742" s="463"/>
      <c r="CB742" s="464"/>
      <c r="CC742" s="465"/>
      <c r="CD742" s="463"/>
      <c r="CE742" s="464"/>
      <c r="CF742" s="464"/>
      <c r="CG742" s="464"/>
      <c r="CH742" s="464"/>
      <c r="CI742" s="464"/>
      <c r="CJ742" s="464"/>
      <c r="CK742" s="464"/>
      <c r="CL742" s="464"/>
      <c r="CM742" s="465"/>
      <c r="CN742" s="463"/>
      <c r="CO742" s="464"/>
      <c r="CP742" s="464"/>
      <c r="CQ742" s="464"/>
      <c r="CR742" s="464"/>
      <c r="CS742" s="465"/>
      <c r="CT742" s="463"/>
      <c r="CU742" s="464"/>
      <c r="CV742" s="465"/>
      <c r="CW742" s="463"/>
      <c r="CX742" s="464"/>
      <c r="CY742" s="464"/>
      <c r="CZ742" s="464"/>
      <c r="DA742" s="464"/>
      <c r="DB742" s="464"/>
      <c r="DC742" s="464"/>
      <c r="DD742" s="465"/>
      <c r="DE742" s="463"/>
      <c r="DF742" s="464"/>
      <c r="DG742" s="464"/>
      <c r="DH742" s="464"/>
      <c r="DI742" s="464"/>
      <c r="DJ742" s="464"/>
      <c r="DK742" s="464"/>
      <c r="DL742" s="464"/>
      <c r="DM742" s="464"/>
      <c r="DN742" s="465"/>
      <c r="DO742" s="463"/>
      <c r="DP742" s="464"/>
      <c r="DQ742" s="464"/>
      <c r="DR742" s="464"/>
      <c r="DS742" s="464"/>
      <c r="DT742" s="464"/>
      <c r="DU742" s="464"/>
      <c r="DV742" s="464"/>
      <c r="DW742" s="464"/>
      <c r="DX742" s="465"/>
      <c r="DY742" s="130"/>
      <c r="DZ742" s="130"/>
      <c r="EA742" s="130"/>
      <c r="EB742" s="130"/>
      <c r="EC742" s="130"/>
      <c r="ED742" s="201"/>
      <c r="EE742" s="202"/>
      <c r="EF742" s="208"/>
      <c r="EG742" s="208"/>
      <c r="EH742" s="208"/>
      <c r="EI742" s="208"/>
      <c r="EJ742" s="208"/>
      <c r="EK742" s="208"/>
      <c r="EL742" s="208"/>
      <c r="EM742" s="208"/>
      <c r="EN742" s="208"/>
      <c r="EO742" s="210"/>
      <c r="EP742" s="210"/>
      <c r="EQ742" s="210"/>
      <c r="ER742" s="210"/>
      <c r="ES742" s="210"/>
      <c r="ET742" s="210"/>
      <c r="EU742" s="210"/>
      <c r="EV742" s="210"/>
      <c r="EW742" s="210"/>
      <c r="EX742" s="210"/>
      <c r="EY742" s="210"/>
      <c r="EZ742" s="210"/>
      <c r="FA742" s="210"/>
      <c r="FB742" s="210"/>
      <c r="FC742" s="210"/>
      <c r="FD742" s="210"/>
      <c r="FE742" s="210"/>
      <c r="FF742" s="210"/>
      <c r="FG742" s="210"/>
      <c r="FH742" s="210"/>
      <c r="FI742" s="210"/>
      <c r="FJ742" s="210"/>
      <c r="FK742" s="210"/>
      <c r="FL742" s="210"/>
      <c r="FM742" s="210"/>
      <c r="FN742" s="210"/>
      <c r="FO742" s="210"/>
      <c r="FP742" s="210"/>
      <c r="FQ742" s="210"/>
      <c r="FR742" s="210"/>
      <c r="FS742" s="210"/>
      <c r="FT742" s="210"/>
      <c r="FU742" s="210"/>
      <c r="FV742" s="210"/>
      <c r="FW742" s="210"/>
      <c r="FX742" s="210"/>
      <c r="FY742" s="210"/>
      <c r="FZ742" s="210"/>
      <c r="GA742" s="210"/>
      <c r="GB742" s="210"/>
      <c r="GC742" s="210"/>
      <c r="GD742" s="210"/>
      <c r="GE742" s="210"/>
      <c r="GF742" s="210"/>
      <c r="GG742" s="210"/>
      <c r="GH742" s="210"/>
      <c r="GI742" s="210"/>
      <c r="GJ742" s="210"/>
      <c r="GK742" s="210"/>
      <c r="GL742" s="210"/>
      <c r="GM742" s="210"/>
    </row>
    <row r="743" spans="1:195" s="242" customFormat="1" ht="17.100000000000001" customHeight="1" x14ac:dyDescent="0.4">
      <c r="A743" s="130"/>
      <c r="B743" s="130"/>
      <c r="C743" s="59"/>
      <c r="D743" s="59"/>
      <c r="E743" s="59"/>
      <c r="F743" s="59"/>
      <c r="G743" s="59"/>
      <c r="H743" s="59"/>
      <c r="I743" s="59"/>
      <c r="J743" s="59"/>
      <c r="K743" s="59"/>
      <c r="L743" s="59"/>
      <c r="M743" s="59"/>
      <c r="N743" s="59"/>
      <c r="O743" s="59"/>
      <c r="P743" s="59"/>
      <c r="Q743" s="59"/>
      <c r="R743" s="59"/>
      <c r="S743" s="59"/>
      <c r="T743" s="59"/>
      <c r="U743" s="59"/>
      <c r="V743" s="59"/>
      <c r="W743" s="59"/>
      <c r="X743" s="59"/>
      <c r="Y743" s="59"/>
      <c r="Z743" s="59"/>
      <c r="AA743" s="59"/>
      <c r="AB743" s="59"/>
      <c r="AC743" s="59"/>
      <c r="AD743" s="59"/>
      <c r="AE743" s="59"/>
      <c r="AF743" s="59"/>
      <c r="AG743" s="59"/>
      <c r="AH743" s="59"/>
      <c r="AI743" s="59"/>
      <c r="AJ743" s="59"/>
      <c r="AK743" s="59"/>
      <c r="AL743" s="59"/>
      <c r="AM743" s="59"/>
      <c r="AN743" s="59"/>
      <c r="AO743" s="59"/>
      <c r="AP743" s="59"/>
      <c r="AQ743" s="59"/>
      <c r="AR743" s="59"/>
      <c r="AS743" s="59"/>
      <c r="AT743" s="59"/>
      <c r="AU743" s="59"/>
      <c r="AV743" s="59"/>
      <c r="AW743" s="59"/>
      <c r="AX743" s="59"/>
      <c r="AY743" s="59"/>
      <c r="AZ743" s="59"/>
      <c r="BA743" s="59"/>
      <c r="BB743" s="59"/>
      <c r="BC743" s="59"/>
      <c r="BD743" s="59"/>
      <c r="BE743" s="59"/>
      <c r="BF743" s="59"/>
      <c r="BG743" s="59"/>
      <c r="BH743" s="59"/>
      <c r="BI743" s="283"/>
      <c r="BJ743" s="283"/>
      <c r="BK743" s="283"/>
      <c r="BL743" s="283"/>
      <c r="BM743" s="130"/>
      <c r="BN743" s="130"/>
      <c r="BO743" s="130"/>
      <c r="BP743" s="130"/>
      <c r="BQ743" s="130"/>
      <c r="BR743" s="466">
        <v>5</v>
      </c>
      <c r="BS743" s="467"/>
      <c r="BT743" s="468"/>
      <c r="BU743" s="463"/>
      <c r="BV743" s="464"/>
      <c r="BW743" s="464"/>
      <c r="BX743" s="464"/>
      <c r="BY743" s="464"/>
      <c r="BZ743" s="465"/>
      <c r="CA743" s="463"/>
      <c r="CB743" s="464"/>
      <c r="CC743" s="465"/>
      <c r="CD743" s="463"/>
      <c r="CE743" s="464"/>
      <c r="CF743" s="464"/>
      <c r="CG743" s="464"/>
      <c r="CH743" s="464"/>
      <c r="CI743" s="464"/>
      <c r="CJ743" s="464"/>
      <c r="CK743" s="464"/>
      <c r="CL743" s="464"/>
      <c r="CM743" s="465"/>
      <c r="CN743" s="463"/>
      <c r="CO743" s="464"/>
      <c r="CP743" s="464"/>
      <c r="CQ743" s="464"/>
      <c r="CR743" s="464"/>
      <c r="CS743" s="465"/>
      <c r="CT743" s="463"/>
      <c r="CU743" s="464"/>
      <c r="CV743" s="465"/>
      <c r="CW743" s="463"/>
      <c r="CX743" s="464"/>
      <c r="CY743" s="464"/>
      <c r="CZ743" s="464"/>
      <c r="DA743" s="464"/>
      <c r="DB743" s="464"/>
      <c r="DC743" s="464"/>
      <c r="DD743" s="465"/>
      <c r="DE743" s="463"/>
      <c r="DF743" s="464"/>
      <c r="DG743" s="464"/>
      <c r="DH743" s="464"/>
      <c r="DI743" s="464"/>
      <c r="DJ743" s="464"/>
      <c r="DK743" s="464"/>
      <c r="DL743" s="464"/>
      <c r="DM743" s="464"/>
      <c r="DN743" s="465"/>
      <c r="DO743" s="463"/>
      <c r="DP743" s="464"/>
      <c r="DQ743" s="464"/>
      <c r="DR743" s="464"/>
      <c r="DS743" s="464"/>
      <c r="DT743" s="464"/>
      <c r="DU743" s="464"/>
      <c r="DV743" s="464"/>
      <c r="DW743" s="464"/>
      <c r="DX743" s="465"/>
      <c r="DY743" s="130"/>
      <c r="DZ743" s="130"/>
      <c r="EA743" s="130"/>
      <c r="EB743" s="130"/>
      <c r="EC743" s="130"/>
      <c r="ED743" s="201"/>
      <c r="EE743" s="202"/>
      <c r="EF743" s="208"/>
      <c r="EG743" s="208"/>
      <c r="EH743" s="208"/>
      <c r="EI743" s="208"/>
      <c r="EJ743" s="208"/>
      <c r="EK743" s="208"/>
      <c r="EL743" s="208"/>
      <c r="EM743" s="208"/>
      <c r="EN743" s="208"/>
      <c r="EO743" s="210"/>
      <c r="EP743" s="210"/>
      <c r="EQ743" s="210"/>
      <c r="ER743" s="210"/>
      <c r="ES743" s="210"/>
      <c r="ET743" s="210"/>
      <c r="EU743" s="210"/>
      <c r="EV743" s="210"/>
      <c r="EW743" s="210"/>
      <c r="EX743" s="210"/>
      <c r="EY743" s="210"/>
      <c r="EZ743" s="210"/>
      <c r="FA743" s="210"/>
      <c r="FB743" s="210"/>
      <c r="FC743" s="210"/>
      <c r="FD743" s="210"/>
      <c r="FE743" s="210"/>
      <c r="FF743" s="210"/>
      <c r="FG743" s="210"/>
      <c r="FH743" s="210"/>
      <c r="FI743" s="210"/>
      <c r="FJ743" s="210"/>
      <c r="FK743" s="210"/>
      <c r="FL743" s="210"/>
      <c r="FM743" s="210"/>
      <c r="FN743" s="210"/>
      <c r="FO743" s="210"/>
      <c r="FP743" s="210"/>
      <c r="FQ743" s="210"/>
      <c r="FR743" s="210"/>
      <c r="FS743" s="210"/>
      <c r="FT743" s="210"/>
      <c r="FU743" s="210"/>
      <c r="FV743" s="210"/>
      <c r="FW743" s="210"/>
      <c r="FX743" s="210"/>
      <c r="FY743" s="210"/>
      <c r="FZ743" s="210"/>
      <c r="GA743" s="210"/>
      <c r="GB743" s="210"/>
      <c r="GC743" s="210"/>
      <c r="GD743" s="210"/>
      <c r="GE743" s="210"/>
      <c r="GF743" s="210"/>
      <c r="GG743" s="210"/>
      <c r="GH743" s="210"/>
      <c r="GI743" s="210"/>
      <c r="GJ743" s="210"/>
      <c r="GK743" s="210"/>
      <c r="GL743" s="210"/>
      <c r="GM743" s="210"/>
    </row>
    <row r="744" spans="1:195" s="242" customFormat="1" ht="17.100000000000001" customHeight="1" x14ac:dyDescent="0.4">
      <c r="A744" s="130"/>
      <c r="B744" s="130"/>
      <c r="C744" s="59"/>
      <c r="D744" s="59"/>
      <c r="E744" s="59"/>
      <c r="F744" s="59"/>
      <c r="G744" s="59"/>
      <c r="H744" s="59"/>
      <c r="I744" s="59"/>
      <c r="J744" s="59"/>
      <c r="K744" s="59"/>
      <c r="L744" s="59"/>
      <c r="M744" s="59"/>
      <c r="N744" s="59"/>
      <c r="O744" s="59"/>
      <c r="P744" s="59"/>
      <c r="Q744" s="59"/>
      <c r="R744" s="59"/>
      <c r="S744" s="59"/>
      <c r="T744" s="59"/>
      <c r="U744" s="59"/>
      <c r="V744" s="59"/>
      <c r="W744" s="59"/>
      <c r="X744" s="59"/>
      <c r="Y744" s="59"/>
      <c r="Z744" s="59"/>
      <c r="AA744" s="59"/>
      <c r="AB744" s="59"/>
      <c r="AC744" s="59"/>
      <c r="AD744" s="59"/>
      <c r="AE744" s="59"/>
      <c r="AF744" s="59"/>
      <c r="AG744" s="59"/>
      <c r="AH744" s="59"/>
      <c r="AI744" s="59"/>
      <c r="AJ744" s="59"/>
      <c r="AK744" s="59"/>
      <c r="AL744" s="59"/>
      <c r="AM744" s="59"/>
      <c r="AN744" s="59"/>
      <c r="AO744" s="59"/>
      <c r="AP744" s="59"/>
      <c r="AQ744" s="59"/>
      <c r="AR744" s="59"/>
      <c r="AS744" s="59"/>
      <c r="AT744" s="59"/>
      <c r="AU744" s="59"/>
      <c r="AV744" s="59"/>
      <c r="AW744" s="59"/>
      <c r="AX744" s="59"/>
      <c r="AY744" s="59"/>
      <c r="AZ744" s="59"/>
      <c r="BA744" s="59"/>
      <c r="BB744" s="59"/>
      <c r="BC744" s="59"/>
      <c r="BD744" s="59"/>
      <c r="BE744" s="59"/>
      <c r="BF744" s="59"/>
      <c r="BG744" s="59"/>
      <c r="BH744" s="59"/>
      <c r="BI744" s="59"/>
      <c r="BJ744" s="59"/>
      <c r="BK744" s="59"/>
      <c r="BL744" s="59"/>
      <c r="BM744" s="130"/>
      <c r="BN744" s="130"/>
      <c r="BO744" s="130"/>
      <c r="BP744" s="130"/>
      <c r="BQ744" s="130"/>
      <c r="BR744" s="466">
        <v>6</v>
      </c>
      <c r="BS744" s="467"/>
      <c r="BT744" s="468"/>
      <c r="BU744" s="463"/>
      <c r="BV744" s="464"/>
      <c r="BW744" s="464"/>
      <c r="BX744" s="464"/>
      <c r="BY744" s="464"/>
      <c r="BZ744" s="465"/>
      <c r="CA744" s="463"/>
      <c r="CB744" s="464"/>
      <c r="CC744" s="465"/>
      <c r="CD744" s="463"/>
      <c r="CE744" s="464"/>
      <c r="CF744" s="464"/>
      <c r="CG744" s="464"/>
      <c r="CH744" s="464"/>
      <c r="CI744" s="464"/>
      <c r="CJ744" s="464"/>
      <c r="CK744" s="464"/>
      <c r="CL744" s="464"/>
      <c r="CM744" s="465"/>
      <c r="CN744" s="463"/>
      <c r="CO744" s="464"/>
      <c r="CP744" s="464"/>
      <c r="CQ744" s="464"/>
      <c r="CR744" s="464"/>
      <c r="CS744" s="465"/>
      <c r="CT744" s="463"/>
      <c r="CU744" s="464"/>
      <c r="CV744" s="465"/>
      <c r="CW744" s="463"/>
      <c r="CX744" s="464"/>
      <c r="CY744" s="464"/>
      <c r="CZ744" s="464"/>
      <c r="DA744" s="464"/>
      <c r="DB744" s="464"/>
      <c r="DC744" s="464"/>
      <c r="DD744" s="465"/>
      <c r="DE744" s="463"/>
      <c r="DF744" s="464"/>
      <c r="DG744" s="464"/>
      <c r="DH744" s="464"/>
      <c r="DI744" s="464"/>
      <c r="DJ744" s="464"/>
      <c r="DK744" s="464"/>
      <c r="DL744" s="464"/>
      <c r="DM744" s="464"/>
      <c r="DN744" s="465"/>
      <c r="DO744" s="463"/>
      <c r="DP744" s="464"/>
      <c r="DQ744" s="464"/>
      <c r="DR744" s="464"/>
      <c r="DS744" s="464"/>
      <c r="DT744" s="464"/>
      <c r="DU744" s="464"/>
      <c r="DV744" s="464"/>
      <c r="DW744" s="464"/>
      <c r="DX744" s="465"/>
      <c r="DY744" s="130"/>
      <c r="DZ744" s="130"/>
      <c r="EA744" s="130"/>
      <c r="EB744" s="130"/>
      <c r="EC744" s="130"/>
      <c r="ED744" s="201"/>
      <c r="EE744" s="202"/>
      <c r="EF744" s="208"/>
      <c r="EG744" s="208"/>
      <c r="EH744" s="208"/>
      <c r="EI744" s="208"/>
      <c r="EJ744" s="208"/>
      <c r="EK744" s="208"/>
      <c r="EL744" s="208"/>
      <c r="EM744" s="208"/>
      <c r="EN744" s="208"/>
      <c r="EO744" s="210"/>
      <c r="EP744" s="210"/>
      <c r="EQ744" s="210"/>
      <c r="ER744" s="210"/>
      <c r="ES744" s="210"/>
      <c r="ET744" s="210"/>
      <c r="EU744" s="210"/>
      <c r="EV744" s="210"/>
      <c r="EW744" s="210"/>
      <c r="EX744" s="210"/>
      <c r="EY744" s="210"/>
      <c r="EZ744" s="210"/>
      <c r="FA744" s="210"/>
      <c r="FB744" s="210"/>
      <c r="FC744" s="210"/>
      <c r="FD744" s="210"/>
      <c r="FE744" s="210"/>
      <c r="FF744" s="210"/>
      <c r="FG744" s="210"/>
      <c r="FH744" s="210"/>
      <c r="FI744" s="210"/>
      <c r="FJ744" s="210"/>
      <c r="FK744" s="210"/>
      <c r="FL744" s="210"/>
      <c r="FM744" s="210"/>
      <c r="FN744" s="210"/>
      <c r="FO744" s="210"/>
      <c r="FP744" s="210"/>
      <c r="FQ744" s="210"/>
      <c r="FR744" s="210"/>
      <c r="FS744" s="210"/>
      <c r="FT744" s="210"/>
      <c r="FU744" s="210"/>
      <c r="FV744" s="210"/>
      <c r="FW744" s="210"/>
      <c r="FX744" s="210"/>
      <c r="FY744" s="210"/>
      <c r="FZ744" s="210"/>
      <c r="GA744" s="210"/>
      <c r="GB744" s="210"/>
      <c r="GC744" s="210"/>
      <c r="GD744" s="210"/>
      <c r="GE744" s="210"/>
      <c r="GF744" s="210"/>
      <c r="GG744" s="210"/>
      <c r="GH744" s="210"/>
      <c r="GI744" s="210"/>
      <c r="GJ744" s="210"/>
      <c r="GK744" s="210"/>
      <c r="GL744" s="210"/>
      <c r="GM744" s="210"/>
    </row>
    <row r="745" spans="1:195" s="242" customFormat="1" ht="17.100000000000001" customHeight="1" x14ac:dyDescent="0.4">
      <c r="A745" s="130"/>
      <c r="B745" s="130"/>
      <c r="C745" s="283"/>
      <c r="D745" s="283"/>
      <c r="E745" s="59"/>
      <c r="F745" s="59"/>
      <c r="G745" s="59"/>
      <c r="H745" s="59"/>
      <c r="I745" s="59"/>
      <c r="J745" s="59"/>
      <c r="K745" s="59"/>
      <c r="L745" s="59"/>
      <c r="M745" s="59"/>
      <c r="N745" s="59"/>
      <c r="O745" s="59"/>
      <c r="P745" s="59"/>
      <c r="Q745" s="59"/>
      <c r="R745" s="59"/>
      <c r="S745" s="59"/>
      <c r="T745" s="283"/>
      <c r="U745" s="59"/>
      <c r="V745" s="59"/>
      <c r="W745" s="59"/>
      <c r="X745" s="59"/>
      <c r="Y745" s="59"/>
      <c r="Z745" s="59"/>
      <c r="AA745" s="59"/>
      <c r="AB745" s="59"/>
      <c r="AC745" s="59"/>
      <c r="AD745" s="59"/>
      <c r="AE745" s="59"/>
      <c r="AF745" s="59"/>
      <c r="AG745" s="283"/>
      <c r="AH745" s="59"/>
      <c r="AI745" s="59"/>
      <c r="AJ745" s="59"/>
      <c r="AK745" s="59"/>
      <c r="AL745" s="59"/>
      <c r="AM745" s="59"/>
      <c r="AN745" s="59"/>
      <c r="AO745" s="59"/>
      <c r="AP745" s="59"/>
      <c r="AQ745" s="59"/>
      <c r="AR745" s="59"/>
      <c r="AS745" s="59"/>
      <c r="AT745" s="283"/>
      <c r="AU745" s="59"/>
      <c r="AV745" s="59"/>
      <c r="AW745" s="59"/>
      <c r="AX745" s="59"/>
      <c r="AY745" s="59"/>
      <c r="AZ745" s="59"/>
      <c r="BA745" s="59"/>
      <c r="BB745" s="59"/>
      <c r="BC745" s="59"/>
      <c r="BD745" s="59"/>
      <c r="BE745" s="59"/>
      <c r="BF745" s="59"/>
      <c r="BG745" s="59"/>
      <c r="BH745" s="59"/>
      <c r="BI745" s="59"/>
      <c r="BJ745" s="59"/>
      <c r="BK745" s="59"/>
      <c r="BL745" s="59"/>
      <c r="BM745" s="130"/>
      <c r="BN745" s="130"/>
      <c r="BO745" s="130"/>
      <c r="BP745" s="130"/>
      <c r="BQ745" s="130"/>
      <c r="BR745" s="466">
        <v>7</v>
      </c>
      <c r="BS745" s="467"/>
      <c r="BT745" s="468"/>
      <c r="BU745" s="463"/>
      <c r="BV745" s="464"/>
      <c r="BW745" s="464"/>
      <c r="BX745" s="464"/>
      <c r="BY745" s="464"/>
      <c r="BZ745" s="465"/>
      <c r="CA745" s="463"/>
      <c r="CB745" s="464"/>
      <c r="CC745" s="465"/>
      <c r="CD745" s="463"/>
      <c r="CE745" s="464"/>
      <c r="CF745" s="464"/>
      <c r="CG745" s="464"/>
      <c r="CH745" s="464"/>
      <c r="CI745" s="464"/>
      <c r="CJ745" s="464"/>
      <c r="CK745" s="464"/>
      <c r="CL745" s="464"/>
      <c r="CM745" s="465"/>
      <c r="CN745" s="463"/>
      <c r="CO745" s="464"/>
      <c r="CP745" s="464"/>
      <c r="CQ745" s="464"/>
      <c r="CR745" s="464"/>
      <c r="CS745" s="465"/>
      <c r="CT745" s="463"/>
      <c r="CU745" s="464"/>
      <c r="CV745" s="465"/>
      <c r="CW745" s="463"/>
      <c r="CX745" s="464"/>
      <c r="CY745" s="464"/>
      <c r="CZ745" s="464"/>
      <c r="DA745" s="464"/>
      <c r="DB745" s="464"/>
      <c r="DC745" s="464"/>
      <c r="DD745" s="465"/>
      <c r="DE745" s="463"/>
      <c r="DF745" s="464"/>
      <c r="DG745" s="464"/>
      <c r="DH745" s="464"/>
      <c r="DI745" s="464"/>
      <c r="DJ745" s="464"/>
      <c r="DK745" s="464"/>
      <c r="DL745" s="464"/>
      <c r="DM745" s="464"/>
      <c r="DN745" s="465"/>
      <c r="DO745" s="463"/>
      <c r="DP745" s="464"/>
      <c r="DQ745" s="464"/>
      <c r="DR745" s="464"/>
      <c r="DS745" s="464"/>
      <c r="DT745" s="464"/>
      <c r="DU745" s="464"/>
      <c r="DV745" s="464"/>
      <c r="DW745" s="464"/>
      <c r="DX745" s="465"/>
      <c r="DY745" s="130"/>
      <c r="DZ745" s="130"/>
      <c r="EA745" s="130"/>
      <c r="EB745" s="130"/>
      <c r="EC745" s="130"/>
      <c r="ED745" s="201"/>
      <c r="EE745" s="202"/>
      <c r="EF745" s="208"/>
      <c r="EG745" s="208"/>
      <c r="EH745" s="208"/>
      <c r="EI745" s="208"/>
      <c r="EJ745" s="208"/>
      <c r="EK745" s="208"/>
      <c r="EL745" s="208"/>
      <c r="EM745" s="208"/>
      <c r="EN745" s="208"/>
      <c r="EO745" s="210"/>
      <c r="EP745" s="210"/>
      <c r="EQ745" s="210"/>
      <c r="ER745" s="210"/>
      <c r="ES745" s="210"/>
      <c r="ET745" s="210"/>
      <c r="EU745" s="210"/>
      <c r="EV745" s="210"/>
      <c r="EW745" s="210"/>
      <c r="EX745" s="210"/>
      <c r="EY745" s="210"/>
      <c r="EZ745" s="210"/>
      <c r="FA745" s="210"/>
      <c r="FB745" s="210"/>
      <c r="FC745" s="210"/>
      <c r="FD745" s="210"/>
      <c r="FE745" s="210"/>
      <c r="FF745" s="210"/>
      <c r="FG745" s="210"/>
      <c r="FH745" s="210"/>
      <c r="FI745" s="210"/>
      <c r="FJ745" s="210"/>
      <c r="FK745" s="210"/>
      <c r="FL745" s="210"/>
      <c r="FM745" s="210"/>
      <c r="FN745" s="210"/>
      <c r="FO745" s="210"/>
      <c r="FP745" s="210"/>
      <c r="FQ745" s="210"/>
      <c r="FR745" s="210"/>
      <c r="FS745" s="210"/>
      <c r="FT745" s="210"/>
      <c r="FU745" s="210"/>
      <c r="FV745" s="210"/>
      <c r="FW745" s="210"/>
      <c r="FX745" s="210"/>
      <c r="FY745" s="210"/>
      <c r="FZ745" s="210"/>
      <c r="GA745" s="210"/>
      <c r="GB745" s="210"/>
      <c r="GC745" s="210"/>
      <c r="GD745" s="210"/>
      <c r="GE745" s="210"/>
      <c r="GF745" s="210"/>
      <c r="GG745" s="210"/>
      <c r="GH745" s="210"/>
      <c r="GI745" s="210"/>
      <c r="GJ745" s="210"/>
      <c r="GK745" s="210"/>
      <c r="GL745" s="210"/>
      <c r="GM745" s="210"/>
    </row>
    <row r="746" spans="1:195" s="242" customFormat="1" ht="17.100000000000001" customHeight="1" x14ac:dyDescent="0.4">
      <c r="A746" s="130"/>
      <c r="B746" s="130"/>
      <c r="C746" s="283"/>
      <c r="D746" s="283"/>
      <c r="E746" s="59"/>
      <c r="F746" s="59"/>
      <c r="G746" s="59"/>
      <c r="H746" s="59"/>
      <c r="I746" s="59"/>
      <c r="J746" s="59"/>
      <c r="K746" s="59"/>
      <c r="L746" s="59"/>
      <c r="M746" s="59"/>
      <c r="N746" s="59"/>
      <c r="O746" s="59"/>
      <c r="P746" s="59"/>
      <c r="Q746" s="59"/>
      <c r="R746" s="59"/>
      <c r="S746" s="59"/>
      <c r="T746" s="283"/>
      <c r="U746" s="59"/>
      <c r="V746" s="59"/>
      <c r="W746" s="59"/>
      <c r="X746" s="59"/>
      <c r="Y746" s="59"/>
      <c r="Z746" s="59"/>
      <c r="AA746" s="59"/>
      <c r="AB746" s="59"/>
      <c r="AC746" s="59"/>
      <c r="AD746" s="59"/>
      <c r="AE746" s="59"/>
      <c r="AF746" s="59"/>
      <c r="AG746" s="283"/>
      <c r="AH746" s="59"/>
      <c r="AI746" s="59"/>
      <c r="AJ746" s="59"/>
      <c r="AK746" s="59"/>
      <c r="AL746" s="59"/>
      <c r="AM746" s="59"/>
      <c r="AN746" s="59"/>
      <c r="AO746" s="59"/>
      <c r="AP746" s="59"/>
      <c r="AQ746" s="59"/>
      <c r="AR746" s="59"/>
      <c r="AS746" s="59"/>
      <c r="AT746" s="283"/>
      <c r="AU746" s="59"/>
      <c r="AV746" s="59"/>
      <c r="AW746" s="59"/>
      <c r="AX746" s="59"/>
      <c r="AY746" s="59"/>
      <c r="AZ746" s="59"/>
      <c r="BA746" s="59"/>
      <c r="BB746" s="59"/>
      <c r="BC746" s="59"/>
      <c r="BD746" s="59"/>
      <c r="BE746" s="59"/>
      <c r="BF746" s="59"/>
      <c r="BG746" s="59"/>
      <c r="BH746" s="59"/>
      <c r="BI746" s="59"/>
      <c r="BJ746" s="59"/>
      <c r="BK746" s="59"/>
      <c r="BL746" s="59"/>
      <c r="BM746" s="130"/>
      <c r="BN746" s="130"/>
      <c r="BO746" s="130"/>
      <c r="BP746" s="130"/>
      <c r="BQ746" s="130"/>
      <c r="BR746" s="466">
        <v>8</v>
      </c>
      <c r="BS746" s="467"/>
      <c r="BT746" s="468"/>
      <c r="BU746" s="463"/>
      <c r="BV746" s="464"/>
      <c r="BW746" s="464"/>
      <c r="BX746" s="464"/>
      <c r="BY746" s="464"/>
      <c r="BZ746" s="465"/>
      <c r="CA746" s="463"/>
      <c r="CB746" s="464"/>
      <c r="CC746" s="465"/>
      <c r="CD746" s="463"/>
      <c r="CE746" s="464"/>
      <c r="CF746" s="464"/>
      <c r="CG746" s="464"/>
      <c r="CH746" s="464"/>
      <c r="CI746" s="464"/>
      <c r="CJ746" s="464"/>
      <c r="CK746" s="464"/>
      <c r="CL746" s="464"/>
      <c r="CM746" s="465"/>
      <c r="CN746" s="463"/>
      <c r="CO746" s="464"/>
      <c r="CP746" s="464"/>
      <c r="CQ746" s="464"/>
      <c r="CR746" s="464"/>
      <c r="CS746" s="465"/>
      <c r="CT746" s="463"/>
      <c r="CU746" s="464"/>
      <c r="CV746" s="465"/>
      <c r="CW746" s="463"/>
      <c r="CX746" s="464"/>
      <c r="CY746" s="464"/>
      <c r="CZ746" s="464"/>
      <c r="DA746" s="464"/>
      <c r="DB746" s="464"/>
      <c r="DC746" s="464"/>
      <c r="DD746" s="465"/>
      <c r="DE746" s="463"/>
      <c r="DF746" s="464"/>
      <c r="DG746" s="464"/>
      <c r="DH746" s="464"/>
      <c r="DI746" s="464"/>
      <c r="DJ746" s="464"/>
      <c r="DK746" s="464"/>
      <c r="DL746" s="464"/>
      <c r="DM746" s="464"/>
      <c r="DN746" s="465"/>
      <c r="DO746" s="463"/>
      <c r="DP746" s="464"/>
      <c r="DQ746" s="464"/>
      <c r="DR746" s="464"/>
      <c r="DS746" s="464"/>
      <c r="DT746" s="464"/>
      <c r="DU746" s="464"/>
      <c r="DV746" s="464"/>
      <c r="DW746" s="464"/>
      <c r="DX746" s="465"/>
      <c r="DY746" s="130"/>
      <c r="DZ746" s="130"/>
      <c r="EA746" s="130"/>
      <c r="EB746" s="130"/>
      <c r="EC746" s="130"/>
      <c r="ED746" s="201"/>
      <c r="EE746" s="202"/>
      <c r="EF746" s="208"/>
      <c r="EG746" s="208"/>
      <c r="EH746" s="208"/>
      <c r="EI746" s="208"/>
      <c r="EJ746" s="208"/>
      <c r="EK746" s="208"/>
      <c r="EL746" s="208"/>
      <c r="EM746" s="208"/>
      <c r="EN746" s="208"/>
      <c r="EO746" s="210"/>
      <c r="EP746" s="210"/>
      <c r="EQ746" s="210"/>
      <c r="ER746" s="210"/>
      <c r="ES746" s="210"/>
      <c r="ET746" s="210"/>
      <c r="EU746" s="210"/>
      <c r="EV746" s="210"/>
      <c r="EW746" s="210"/>
      <c r="EX746" s="210"/>
      <c r="EY746" s="210"/>
      <c r="EZ746" s="210"/>
      <c r="FA746" s="210"/>
      <c r="FB746" s="210"/>
      <c r="FC746" s="210"/>
      <c r="FD746" s="210"/>
      <c r="FE746" s="210"/>
      <c r="FF746" s="210"/>
      <c r="FG746" s="210"/>
      <c r="FH746" s="210"/>
      <c r="FI746" s="210"/>
      <c r="FJ746" s="210"/>
      <c r="FK746" s="210"/>
      <c r="FL746" s="210"/>
      <c r="FM746" s="210"/>
      <c r="FN746" s="210"/>
      <c r="FO746" s="210"/>
      <c r="FP746" s="210"/>
      <c r="FQ746" s="210"/>
      <c r="FR746" s="210"/>
      <c r="FS746" s="210"/>
      <c r="FT746" s="210"/>
      <c r="FU746" s="210"/>
      <c r="FV746" s="210"/>
      <c r="FW746" s="210"/>
      <c r="FX746" s="210"/>
      <c r="FY746" s="210"/>
      <c r="FZ746" s="210"/>
      <c r="GA746" s="210"/>
      <c r="GB746" s="210"/>
      <c r="GC746" s="210"/>
      <c r="GD746" s="210"/>
      <c r="GE746" s="210"/>
      <c r="GF746" s="210"/>
      <c r="GG746" s="210"/>
      <c r="GH746" s="210"/>
      <c r="GI746" s="210"/>
      <c r="GJ746" s="210"/>
      <c r="GK746" s="210"/>
      <c r="GL746" s="210"/>
      <c r="GM746" s="210"/>
    </row>
    <row r="747" spans="1:195" s="242" customFormat="1" ht="17.100000000000001" customHeight="1" x14ac:dyDescent="0.4">
      <c r="A747" s="130"/>
      <c r="B747" s="130"/>
      <c r="C747" s="283"/>
      <c r="D747" s="283"/>
      <c r="E747" s="59"/>
      <c r="F747" s="59"/>
      <c r="G747" s="59"/>
      <c r="H747" s="59"/>
      <c r="I747" s="59"/>
      <c r="J747" s="59"/>
      <c r="K747" s="59"/>
      <c r="L747" s="59"/>
      <c r="M747" s="59"/>
      <c r="N747" s="59"/>
      <c r="O747" s="59"/>
      <c r="P747" s="59"/>
      <c r="Q747" s="59"/>
      <c r="R747" s="59"/>
      <c r="S747" s="59"/>
      <c r="T747" s="283"/>
      <c r="U747" s="59"/>
      <c r="V747" s="59"/>
      <c r="W747" s="59"/>
      <c r="X747" s="59"/>
      <c r="Y747" s="59"/>
      <c r="Z747" s="59"/>
      <c r="AA747" s="59"/>
      <c r="AB747" s="59"/>
      <c r="AC747" s="59"/>
      <c r="AD747" s="59"/>
      <c r="AE747" s="59"/>
      <c r="AF747" s="59"/>
      <c r="AG747" s="283"/>
      <c r="AH747" s="59"/>
      <c r="AI747" s="59"/>
      <c r="AJ747" s="59"/>
      <c r="AK747" s="59"/>
      <c r="AL747" s="59"/>
      <c r="AM747" s="59"/>
      <c r="AN747" s="59"/>
      <c r="AO747" s="59"/>
      <c r="AP747" s="59"/>
      <c r="AQ747" s="59"/>
      <c r="AR747" s="59"/>
      <c r="AS747" s="59"/>
      <c r="AT747" s="283"/>
      <c r="AU747" s="59"/>
      <c r="AV747" s="59"/>
      <c r="AW747" s="59"/>
      <c r="AX747" s="59"/>
      <c r="AY747" s="59"/>
      <c r="AZ747" s="59"/>
      <c r="BA747" s="59"/>
      <c r="BB747" s="59"/>
      <c r="BC747" s="59"/>
      <c r="BD747" s="59"/>
      <c r="BE747" s="59"/>
      <c r="BF747" s="59"/>
      <c r="BG747" s="59"/>
      <c r="BH747" s="59"/>
      <c r="BI747" s="59"/>
      <c r="BJ747" s="59"/>
      <c r="BK747" s="59"/>
      <c r="BL747" s="59"/>
      <c r="BM747" s="130"/>
      <c r="BN747" s="130"/>
      <c r="BO747" s="130"/>
      <c r="BP747" s="130"/>
      <c r="BQ747" s="130"/>
      <c r="BR747" s="466">
        <v>9</v>
      </c>
      <c r="BS747" s="467"/>
      <c r="BT747" s="468"/>
      <c r="BU747" s="463"/>
      <c r="BV747" s="464"/>
      <c r="BW747" s="464"/>
      <c r="BX747" s="464"/>
      <c r="BY747" s="464"/>
      <c r="BZ747" s="465"/>
      <c r="CA747" s="463"/>
      <c r="CB747" s="464"/>
      <c r="CC747" s="465"/>
      <c r="CD747" s="463"/>
      <c r="CE747" s="464"/>
      <c r="CF747" s="464"/>
      <c r="CG747" s="464"/>
      <c r="CH747" s="464"/>
      <c r="CI747" s="464"/>
      <c r="CJ747" s="464"/>
      <c r="CK747" s="464"/>
      <c r="CL747" s="464"/>
      <c r="CM747" s="465"/>
      <c r="CN747" s="463"/>
      <c r="CO747" s="464"/>
      <c r="CP747" s="464"/>
      <c r="CQ747" s="464"/>
      <c r="CR747" s="464"/>
      <c r="CS747" s="465"/>
      <c r="CT747" s="463"/>
      <c r="CU747" s="464"/>
      <c r="CV747" s="465"/>
      <c r="CW747" s="463"/>
      <c r="CX747" s="464"/>
      <c r="CY747" s="464"/>
      <c r="CZ747" s="464"/>
      <c r="DA747" s="464"/>
      <c r="DB747" s="464"/>
      <c r="DC747" s="464"/>
      <c r="DD747" s="465"/>
      <c r="DE747" s="463"/>
      <c r="DF747" s="464"/>
      <c r="DG747" s="464"/>
      <c r="DH747" s="464"/>
      <c r="DI747" s="464"/>
      <c r="DJ747" s="464"/>
      <c r="DK747" s="464"/>
      <c r="DL747" s="464"/>
      <c r="DM747" s="464"/>
      <c r="DN747" s="465"/>
      <c r="DO747" s="463"/>
      <c r="DP747" s="464"/>
      <c r="DQ747" s="464"/>
      <c r="DR747" s="464"/>
      <c r="DS747" s="464"/>
      <c r="DT747" s="464"/>
      <c r="DU747" s="464"/>
      <c r="DV747" s="464"/>
      <c r="DW747" s="464"/>
      <c r="DX747" s="465"/>
      <c r="DY747" s="130"/>
      <c r="DZ747" s="130"/>
      <c r="EA747" s="130"/>
      <c r="EB747" s="130"/>
      <c r="EC747" s="130"/>
      <c r="ED747" s="201"/>
      <c r="EE747" s="202"/>
      <c r="EF747" s="208"/>
      <c r="EG747" s="208"/>
      <c r="EH747" s="208"/>
      <c r="EI747" s="208"/>
      <c r="EJ747" s="208"/>
      <c r="EK747" s="208"/>
      <c r="EL747" s="208"/>
      <c r="EM747" s="208"/>
      <c r="EN747" s="208"/>
      <c r="EO747" s="210"/>
      <c r="EP747" s="210"/>
      <c r="EQ747" s="210"/>
      <c r="ER747" s="210"/>
      <c r="ES747" s="210"/>
      <c r="ET747" s="210"/>
      <c r="EU747" s="210"/>
      <c r="EV747" s="210"/>
      <c r="EW747" s="210"/>
      <c r="EX747" s="210"/>
      <c r="EY747" s="210"/>
      <c r="EZ747" s="210"/>
      <c r="FA747" s="210"/>
      <c r="FB747" s="210"/>
      <c r="FC747" s="210"/>
      <c r="FD747" s="210"/>
      <c r="FE747" s="210"/>
      <c r="FF747" s="210"/>
      <c r="FG747" s="210"/>
      <c r="FH747" s="210"/>
      <c r="FI747" s="210"/>
      <c r="FJ747" s="210"/>
      <c r="FK747" s="210"/>
      <c r="FL747" s="210"/>
      <c r="FM747" s="210"/>
      <c r="FN747" s="210"/>
      <c r="FO747" s="210"/>
      <c r="FP747" s="210"/>
      <c r="FQ747" s="210"/>
      <c r="FR747" s="210"/>
      <c r="FS747" s="210"/>
      <c r="FT747" s="210"/>
      <c r="FU747" s="210"/>
      <c r="FV747" s="210"/>
      <c r="FW747" s="210"/>
      <c r="FX747" s="210"/>
      <c r="FY747" s="210"/>
      <c r="FZ747" s="210"/>
      <c r="GA747" s="210"/>
      <c r="GB747" s="210"/>
      <c r="GC747" s="210"/>
      <c r="GD747" s="210"/>
      <c r="GE747" s="210"/>
      <c r="GF747" s="210"/>
      <c r="GG747" s="210"/>
      <c r="GH747" s="210"/>
      <c r="GI747" s="210"/>
      <c r="GJ747" s="210"/>
      <c r="GK747" s="210"/>
      <c r="GL747" s="210"/>
      <c r="GM747" s="210"/>
    </row>
    <row r="748" spans="1:195" s="242" customFormat="1" ht="17.100000000000001" customHeight="1" x14ac:dyDescent="0.4">
      <c r="A748" s="130"/>
      <c r="B748" s="130"/>
      <c r="C748" s="283"/>
      <c r="D748" s="283"/>
      <c r="E748" s="59"/>
      <c r="F748" s="59"/>
      <c r="G748" s="59"/>
      <c r="H748" s="59"/>
      <c r="I748" s="59"/>
      <c r="J748" s="59"/>
      <c r="K748" s="59"/>
      <c r="L748" s="59"/>
      <c r="M748" s="59"/>
      <c r="N748" s="59"/>
      <c r="O748" s="59"/>
      <c r="P748" s="59"/>
      <c r="Q748" s="59"/>
      <c r="R748" s="59"/>
      <c r="S748" s="59"/>
      <c r="T748" s="283"/>
      <c r="U748" s="59"/>
      <c r="V748" s="59"/>
      <c r="W748" s="59"/>
      <c r="X748" s="59"/>
      <c r="Y748" s="59"/>
      <c r="Z748" s="59"/>
      <c r="AA748" s="59"/>
      <c r="AB748" s="59"/>
      <c r="AC748" s="59"/>
      <c r="AD748" s="59"/>
      <c r="AE748" s="59"/>
      <c r="AF748" s="59"/>
      <c r="AG748" s="283"/>
      <c r="AH748" s="59"/>
      <c r="AI748" s="59"/>
      <c r="AJ748" s="59"/>
      <c r="AK748" s="59"/>
      <c r="AL748" s="59"/>
      <c r="AM748" s="59"/>
      <c r="AN748" s="59"/>
      <c r="AO748" s="59"/>
      <c r="AP748" s="59"/>
      <c r="AQ748" s="59"/>
      <c r="AR748" s="59"/>
      <c r="AS748" s="59"/>
      <c r="AT748" s="283"/>
      <c r="AU748" s="59"/>
      <c r="AV748" s="59"/>
      <c r="AW748" s="59"/>
      <c r="AX748" s="59"/>
      <c r="AY748" s="59"/>
      <c r="AZ748" s="59"/>
      <c r="BA748" s="59"/>
      <c r="BB748" s="59"/>
      <c r="BC748" s="59"/>
      <c r="BD748" s="59"/>
      <c r="BE748" s="59"/>
      <c r="BF748" s="59"/>
      <c r="BG748" s="59"/>
      <c r="BH748" s="59"/>
      <c r="BI748" s="59"/>
      <c r="BJ748" s="59"/>
      <c r="BK748" s="59"/>
      <c r="BL748" s="59"/>
      <c r="BM748" s="130"/>
      <c r="BN748" s="130"/>
      <c r="BO748" s="130"/>
      <c r="BP748" s="130"/>
      <c r="BQ748" s="130"/>
      <c r="BR748" s="466">
        <v>10</v>
      </c>
      <c r="BS748" s="467"/>
      <c r="BT748" s="468"/>
      <c r="BU748" s="463"/>
      <c r="BV748" s="464"/>
      <c r="BW748" s="464"/>
      <c r="BX748" s="464"/>
      <c r="BY748" s="464"/>
      <c r="BZ748" s="465"/>
      <c r="CA748" s="463"/>
      <c r="CB748" s="464"/>
      <c r="CC748" s="465"/>
      <c r="CD748" s="463"/>
      <c r="CE748" s="464"/>
      <c r="CF748" s="464"/>
      <c r="CG748" s="464"/>
      <c r="CH748" s="464"/>
      <c r="CI748" s="464"/>
      <c r="CJ748" s="464"/>
      <c r="CK748" s="464"/>
      <c r="CL748" s="464"/>
      <c r="CM748" s="465"/>
      <c r="CN748" s="463"/>
      <c r="CO748" s="464"/>
      <c r="CP748" s="464"/>
      <c r="CQ748" s="464"/>
      <c r="CR748" s="464"/>
      <c r="CS748" s="465"/>
      <c r="CT748" s="463"/>
      <c r="CU748" s="464"/>
      <c r="CV748" s="465"/>
      <c r="CW748" s="463"/>
      <c r="CX748" s="464"/>
      <c r="CY748" s="464"/>
      <c r="CZ748" s="464"/>
      <c r="DA748" s="464"/>
      <c r="DB748" s="464"/>
      <c r="DC748" s="464"/>
      <c r="DD748" s="465"/>
      <c r="DE748" s="463"/>
      <c r="DF748" s="464"/>
      <c r="DG748" s="464"/>
      <c r="DH748" s="464"/>
      <c r="DI748" s="464"/>
      <c r="DJ748" s="464"/>
      <c r="DK748" s="464"/>
      <c r="DL748" s="464"/>
      <c r="DM748" s="464"/>
      <c r="DN748" s="465"/>
      <c r="DO748" s="463"/>
      <c r="DP748" s="464"/>
      <c r="DQ748" s="464"/>
      <c r="DR748" s="464"/>
      <c r="DS748" s="464"/>
      <c r="DT748" s="464"/>
      <c r="DU748" s="464"/>
      <c r="DV748" s="464"/>
      <c r="DW748" s="464"/>
      <c r="DX748" s="465"/>
      <c r="DY748" s="130"/>
      <c r="DZ748" s="130"/>
      <c r="EA748" s="130"/>
      <c r="EB748" s="130"/>
      <c r="EC748" s="130"/>
      <c r="ED748" s="201"/>
      <c r="EE748" s="202"/>
      <c r="EF748" s="208"/>
      <c r="EG748" s="208"/>
      <c r="EH748" s="208"/>
      <c r="EI748" s="208"/>
      <c r="EJ748" s="208"/>
      <c r="EK748" s="208"/>
      <c r="EL748" s="208"/>
      <c r="EM748" s="208"/>
      <c r="EN748" s="208"/>
      <c r="EO748" s="210"/>
      <c r="EP748" s="210"/>
      <c r="EQ748" s="210"/>
      <c r="ER748" s="210"/>
      <c r="ES748" s="210"/>
      <c r="ET748" s="210"/>
      <c r="EU748" s="210"/>
      <c r="EV748" s="210"/>
      <c r="EW748" s="210"/>
      <c r="EX748" s="210"/>
      <c r="EY748" s="210"/>
      <c r="EZ748" s="210"/>
      <c r="FA748" s="210"/>
      <c r="FB748" s="210"/>
      <c r="FC748" s="210"/>
      <c r="FD748" s="210"/>
      <c r="FE748" s="210"/>
      <c r="FF748" s="210"/>
      <c r="FG748" s="210"/>
      <c r="FH748" s="210"/>
      <c r="FI748" s="210"/>
      <c r="FJ748" s="210"/>
      <c r="FK748" s="210"/>
      <c r="FL748" s="210"/>
      <c r="FM748" s="210"/>
      <c r="FN748" s="210"/>
      <c r="FO748" s="210"/>
      <c r="FP748" s="210"/>
      <c r="FQ748" s="210"/>
      <c r="FR748" s="210"/>
      <c r="FS748" s="210"/>
      <c r="FT748" s="210"/>
      <c r="FU748" s="210"/>
      <c r="FV748" s="210"/>
      <c r="FW748" s="210"/>
      <c r="FX748" s="210"/>
      <c r="FY748" s="210"/>
      <c r="FZ748" s="210"/>
      <c r="GA748" s="210"/>
      <c r="GB748" s="210"/>
      <c r="GC748" s="210"/>
      <c r="GD748" s="210"/>
      <c r="GE748" s="210"/>
      <c r="GF748" s="210"/>
      <c r="GG748" s="210"/>
      <c r="GH748" s="210"/>
      <c r="GI748" s="210"/>
      <c r="GJ748" s="210"/>
      <c r="GK748" s="210"/>
      <c r="GL748" s="210"/>
      <c r="GM748" s="210"/>
    </row>
    <row r="749" spans="1:195" s="242" customFormat="1" ht="17.100000000000001" customHeight="1" x14ac:dyDescent="0.4">
      <c r="A749" s="130"/>
      <c r="B749" s="130"/>
      <c r="C749" s="283"/>
      <c r="D749" s="283"/>
      <c r="E749" s="59"/>
      <c r="F749" s="59"/>
      <c r="G749" s="59"/>
      <c r="H749" s="59"/>
      <c r="I749" s="59"/>
      <c r="J749" s="59"/>
      <c r="K749" s="59"/>
      <c r="L749" s="59"/>
      <c r="M749" s="59"/>
      <c r="N749" s="59"/>
      <c r="O749" s="59"/>
      <c r="P749" s="59"/>
      <c r="Q749" s="59"/>
      <c r="R749" s="59"/>
      <c r="S749" s="59"/>
      <c r="T749" s="283"/>
      <c r="U749" s="59"/>
      <c r="V749" s="59"/>
      <c r="W749" s="59"/>
      <c r="X749" s="59"/>
      <c r="Y749" s="59"/>
      <c r="Z749" s="59"/>
      <c r="AA749" s="59"/>
      <c r="AB749" s="59"/>
      <c r="AC749" s="59"/>
      <c r="AD749" s="59"/>
      <c r="AE749" s="59"/>
      <c r="AF749" s="59"/>
      <c r="AG749" s="283"/>
      <c r="AH749" s="59"/>
      <c r="AI749" s="59"/>
      <c r="AJ749" s="59"/>
      <c r="AK749" s="59"/>
      <c r="AL749" s="59"/>
      <c r="AM749" s="59"/>
      <c r="AN749" s="59"/>
      <c r="AO749" s="59"/>
      <c r="AP749" s="59"/>
      <c r="AQ749" s="59"/>
      <c r="AR749" s="59"/>
      <c r="AS749" s="59"/>
      <c r="AT749" s="283"/>
      <c r="AU749" s="59"/>
      <c r="AV749" s="59"/>
      <c r="AW749" s="59"/>
      <c r="AX749" s="59"/>
      <c r="AY749" s="59"/>
      <c r="AZ749" s="59"/>
      <c r="BA749" s="59"/>
      <c r="BB749" s="59"/>
      <c r="BC749" s="59"/>
      <c r="BD749" s="59"/>
      <c r="BE749" s="59"/>
      <c r="BF749" s="59"/>
      <c r="BG749" s="59"/>
      <c r="BH749" s="59"/>
      <c r="BI749" s="59"/>
      <c r="BJ749" s="59"/>
      <c r="BK749" s="59"/>
      <c r="BL749" s="59"/>
      <c r="BM749" s="130"/>
      <c r="BN749" s="130"/>
      <c r="BO749" s="130"/>
      <c r="BP749" s="130"/>
      <c r="BQ749" s="130"/>
      <c r="BR749" s="466">
        <v>11</v>
      </c>
      <c r="BS749" s="467"/>
      <c r="BT749" s="468"/>
      <c r="BU749" s="463"/>
      <c r="BV749" s="464"/>
      <c r="BW749" s="464"/>
      <c r="BX749" s="464"/>
      <c r="BY749" s="464"/>
      <c r="BZ749" s="465"/>
      <c r="CA749" s="463"/>
      <c r="CB749" s="464"/>
      <c r="CC749" s="465"/>
      <c r="CD749" s="463"/>
      <c r="CE749" s="464"/>
      <c r="CF749" s="464"/>
      <c r="CG749" s="464"/>
      <c r="CH749" s="464"/>
      <c r="CI749" s="464"/>
      <c r="CJ749" s="464"/>
      <c r="CK749" s="464"/>
      <c r="CL749" s="464"/>
      <c r="CM749" s="465"/>
      <c r="CN749" s="463"/>
      <c r="CO749" s="464"/>
      <c r="CP749" s="464"/>
      <c r="CQ749" s="464"/>
      <c r="CR749" s="464"/>
      <c r="CS749" s="465"/>
      <c r="CT749" s="463"/>
      <c r="CU749" s="464"/>
      <c r="CV749" s="465"/>
      <c r="CW749" s="463"/>
      <c r="CX749" s="464"/>
      <c r="CY749" s="464"/>
      <c r="CZ749" s="464"/>
      <c r="DA749" s="464"/>
      <c r="DB749" s="464"/>
      <c r="DC749" s="464"/>
      <c r="DD749" s="465"/>
      <c r="DE749" s="463"/>
      <c r="DF749" s="464"/>
      <c r="DG749" s="464"/>
      <c r="DH749" s="464"/>
      <c r="DI749" s="464"/>
      <c r="DJ749" s="464"/>
      <c r="DK749" s="464"/>
      <c r="DL749" s="464"/>
      <c r="DM749" s="464"/>
      <c r="DN749" s="465"/>
      <c r="DO749" s="463"/>
      <c r="DP749" s="464"/>
      <c r="DQ749" s="464"/>
      <c r="DR749" s="464"/>
      <c r="DS749" s="464"/>
      <c r="DT749" s="464"/>
      <c r="DU749" s="464"/>
      <c r="DV749" s="464"/>
      <c r="DW749" s="464"/>
      <c r="DX749" s="465"/>
      <c r="DY749" s="130"/>
      <c r="DZ749" s="130"/>
      <c r="EA749" s="130"/>
      <c r="EB749" s="130"/>
      <c r="EC749" s="130"/>
      <c r="ED749" s="201"/>
      <c r="EE749" s="202"/>
      <c r="EF749" s="208"/>
      <c r="EG749" s="208"/>
      <c r="EH749" s="208"/>
      <c r="EI749" s="208"/>
      <c r="EJ749" s="208"/>
      <c r="EK749" s="208"/>
      <c r="EL749" s="208"/>
      <c r="EM749" s="208"/>
      <c r="EN749" s="208"/>
      <c r="EO749" s="210"/>
      <c r="EP749" s="210"/>
      <c r="EQ749" s="210"/>
      <c r="ER749" s="210"/>
      <c r="ES749" s="210"/>
      <c r="ET749" s="210"/>
      <c r="EU749" s="210"/>
      <c r="EV749" s="210"/>
      <c r="EW749" s="210"/>
      <c r="EX749" s="210"/>
      <c r="EY749" s="210"/>
      <c r="EZ749" s="210"/>
      <c r="FA749" s="210"/>
      <c r="FB749" s="210"/>
      <c r="FC749" s="210"/>
      <c r="FD749" s="210"/>
      <c r="FE749" s="210"/>
      <c r="FF749" s="210"/>
      <c r="FG749" s="210"/>
      <c r="FH749" s="210"/>
      <c r="FI749" s="210"/>
      <c r="FJ749" s="210"/>
      <c r="FK749" s="210"/>
      <c r="FL749" s="210"/>
      <c r="FM749" s="210"/>
      <c r="FN749" s="210"/>
      <c r="FO749" s="210"/>
      <c r="FP749" s="210"/>
      <c r="FQ749" s="210"/>
      <c r="FR749" s="210"/>
      <c r="FS749" s="210"/>
      <c r="FT749" s="210"/>
      <c r="FU749" s="210"/>
      <c r="FV749" s="210"/>
      <c r="FW749" s="210"/>
      <c r="FX749" s="210"/>
      <c r="FY749" s="210"/>
      <c r="FZ749" s="210"/>
      <c r="GA749" s="210"/>
      <c r="GB749" s="210"/>
      <c r="GC749" s="210"/>
      <c r="GD749" s="210"/>
      <c r="GE749" s="210"/>
      <c r="GF749" s="210"/>
      <c r="GG749" s="210"/>
      <c r="GH749" s="210"/>
      <c r="GI749" s="210"/>
      <c r="GJ749" s="210"/>
      <c r="GK749" s="210"/>
      <c r="GL749" s="210"/>
      <c r="GM749" s="210"/>
    </row>
    <row r="750" spans="1:195" s="242" customFormat="1" ht="17.100000000000001" customHeight="1" x14ac:dyDescent="0.4">
      <c r="A750" s="130"/>
      <c r="B750" s="130"/>
      <c r="C750" s="283"/>
      <c r="D750" s="283"/>
      <c r="E750" s="59"/>
      <c r="F750" s="59"/>
      <c r="G750" s="59"/>
      <c r="H750" s="59"/>
      <c r="I750" s="59"/>
      <c r="J750" s="59"/>
      <c r="K750" s="59"/>
      <c r="L750" s="59"/>
      <c r="M750" s="59"/>
      <c r="N750" s="59"/>
      <c r="O750" s="59"/>
      <c r="P750" s="59"/>
      <c r="Q750" s="59"/>
      <c r="R750" s="59"/>
      <c r="S750" s="59"/>
      <c r="T750" s="283"/>
      <c r="U750" s="59"/>
      <c r="V750" s="59"/>
      <c r="W750" s="59"/>
      <c r="X750" s="59"/>
      <c r="Y750" s="59"/>
      <c r="Z750" s="59"/>
      <c r="AA750" s="59"/>
      <c r="AB750" s="59"/>
      <c r="AC750" s="59"/>
      <c r="AD750" s="59"/>
      <c r="AE750" s="59"/>
      <c r="AF750" s="59"/>
      <c r="AG750" s="283"/>
      <c r="AH750" s="59"/>
      <c r="AI750" s="59"/>
      <c r="AJ750" s="59"/>
      <c r="AK750" s="59"/>
      <c r="AL750" s="59"/>
      <c r="AM750" s="59"/>
      <c r="AN750" s="59"/>
      <c r="AO750" s="59"/>
      <c r="AP750" s="59"/>
      <c r="AQ750" s="59"/>
      <c r="AR750" s="59"/>
      <c r="AS750" s="59"/>
      <c r="AT750" s="283"/>
      <c r="AU750" s="59"/>
      <c r="AV750" s="59"/>
      <c r="AW750" s="59"/>
      <c r="AX750" s="59"/>
      <c r="AY750" s="59"/>
      <c r="AZ750" s="59"/>
      <c r="BA750" s="59"/>
      <c r="BB750" s="59"/>
      <c r="BC750" s="59"/>
      <c r="BD750" s="59"/>
      <c r="BE750" s="59"/>
      <c r="BF750" s="59"/>
      <c r="BG750" s="59"/>
      <c r="BH750" s="59"/>
      <c r="BI750" s="59"/>
      <c r="BJ750" s="59"/>
      <c r="BK750" s="59"/>
      <c r="BL750" s="59"/>
      <c r="BM750" s="130"/>
      <c r="BN750" s="130"/>
      <c r="BO750" s="130"/>
      <c r="BP750" s="130"/>
      <c r="BQ750" s="130"/>
      <c r="BR750" s="466">
        <v>12</v>
      </c>
      <c r="BS750" s="467"/>
      <c r="BT750" s="468"/>
      <c r="BU750" s="463"/>
      <c r="BV750" s="464"/>
      <c r="BW750" s="464"/>
      <c r="BX750" s="464"/>
      <c r="BY750" s="464"/>
      <c r="BZ750" s="465"/>
      <c r="CA750" s="463"/>
      <c r="CB750" s="464"/>
      <c r="CC750" s="465"/>
      <c r="CD750" s="463"/>
      <c r="CE750" s="464"/>
      <c r="CF750" s="464"/>
      <c r="CG750" s="464"/>
      <c r="CH750" s="464"/>
      <c r="CI750" s="464"/>
      <c r="CJ750" s="464"/>
      <c r="CK750" s="464"/>
      <c r="CL750" s="464"/>
      <c r="CM750" s="465"/>
      <c r="CN750" s="463"/>
      <c r="CO750" s="464"/>
      <c r="CP750" s="464"/>
      <c r="CQ750" s="464"/>
      <c r="CR750" s="464"/>
      <c r="CS750" s="465"/>
      <c r="CT750" s="463"/>
      <c r="CU750" s="464"/>
      <c r="CV750" s="465"/>
      <c r="CW750" s="463"/>
      <c r="CX750" s="464"/>
      <c r="CY750" s="464"/>
      <c r="CZ750" s="464"/>
      <c r="DA750" s="464"/>
      <c r="DB750" s="464"/>
      <c r="DC750" s="464"/>
      <c r="DD750" s="465"/>
      <c r="DE750" s="463"/>
      <c r="DF750" s="464"/>
      <c r="DG750" s="464"/>
      <c r="DH750" s="464"/>
      <c r="DI750" s="464"/>
      <c r="DJ750" s="464"/>
      <c r="DK750" s="464"/>
      <c r="DL750" s="464"/>
      <c r="DM750" s="464"/>
      <c r="DN750" s="465"/>
      <c r="DO750" s="463"/>
      <c r="DP750" s="464"/>
      <c r="DQ750" s="464"/>
      <c r="DR750" s="464"/>
      <c r="DS750" s="464"/>
      <c r="DT750" s="464"/>
      <c r="DU750" s="464"/>
      <c r="DV750" s="464"/>
      <c r="DW750" s="464"/>
      <c r="DX750" s="465"/>
      <c r="DY750" s="130"/>
      <c r="DZ750" s="130"/>
      <c r="EA750" s="130"/>
      <c r="EB750" s="130"/>
      <c r="EC750" s="130"/>
      <c r="ED750" s="201"/>
      <c r="EE750" s="202"/>
      <c r="EF750" s="208"/>
      <c r="EG750" s="208"/>
      <c r="EH750" s="208"/>
      <c r="EI750" s="208"/>
      <c r="EJ750" s="208"/>
      <c r="EK750" s="208"/>
      <c r="EL750" s="208"/>
      <c r="EM750" s="208"/>
      <c r="EN750" s="208"/>
      <c r="EO750" s="210"/>
      <c r="EP750" s="210"/>
      <c r="EQ750" s="210"/>
      <c r="ER750" s="210"/>
      <c r="ES750" s="210"/>
      <c r="ET750" s="210"/>
      <c r="EU750" s="210"/>
      <c r="EV750" s="210"/>
      <c r="EW750" s="210"/>
      <c r="EX750" s="210"/>
      <c r="EY750" s="210"/>
      <c r="EZ750" s="210"/>
      <c r="FA750" s="210"/>
      <c r="FB750" s="210"/>
      <c r="FC750" s="210"/>
      <c r="FD750" s="210"/>
      <c r="FE750" s="210"/>
      <c r="FF750" s="210"/>
      <c r="FG750" s="210"/>
      <c r="FH750" s="210"/>
      <c r="FI750" s="210"/>
      <c r="FJ750" s="210"/>
      <c r="FK750" s="210"/>
      <c r="FL750" s="210"/>
      <c r="FM750" s="210"/>
      <c r="FN750" s="210"/>
      <c r="FO750" s="210"/>
      <c r="FP750" s="210"/>
      <c r="FQ750" s="210"/>
      <c r="FR750" s="210"/>
      <c r="FS750" s="210"/>
      <c r="FT750" s="210"/>
      <c r="FU750" s="210"/>
      <c r="FV750" s="210"/>
      <c r="FW750" s="210"/>
      <c r="FX750" s="210"/>
      <c r="FY750" s="210"/>
      <c r="FZ750" s="210"/>
      <c r="GA750" s="210"/>
      <c r="GB750" s="210"/>
      <c r="GC750" s="210"/>
      <c r="GD750" s="210"/>
      <c r="GE750" s="210"/>
      <c r="GF750" s="210"/>
      <c r="GG750" s="210"/>
      <c r="GH750" s="210"/>
      <c r="GI750" s="210"/>
      <c r="GJ750" s="210"/>
      <c r="GK750" s="210"/>
      <c r="GL750" s="210"/>
      <c r="GM750" s="210"/>
    </row>
    <row r="751" spans="1:195" s="242" customFormat="1" ht="17.100000000000001" customHeight="1" x14ac:dyDescent="0.4">
      <c r="A751" s="130"/>
      <c r="B751" s="130"/>
      <c r="C751" s="283"/>
      <c r="D751" s="283"/>
      <c r="E751" s="59"/>
      <c r="F751" s="59"/>
      <c r="G751" s="59"/>
      <c r="H751" s="59"/>
      <c r="I751" s="59"/>
      <c r="J751" s="59"/>
      <c r="K751" s="59"/>
      <c r="L751" s="59"/>
      <c r="M751" s="59"/>
      <c r="N751" s="59"/>
      <c r="O751" s="59"/>
      <c r="P751" s="59"/>
      <c r="Q751" s="59"/>
      <c r="R751" s="59"/>
      <c r="S751" s="59"/>
      <c r="T751" s="283"/>
      <c r="U751" s="59"/>
      <c r="V751" s="59"/>
      <c r="W751" s="59"/>
      <c r="X751" s="59"/>
      <c r="Y751" s="59"/>
      <c r="Z751" s="59"/>
      <c r="AA751" s="59"/>
      <c r="AB751" s="59"/>
      <c r="AC751" s="59"/>
      <c r="AD751" s="59"/>
      <c r="AE751" s="59"/>
      <c r="AF751" s="59"/>
      <c r="AG751" s="283"/>
      <c r="AH751" s="59"/>
      <c r="AI751" s="59"/>
      <c r="AJ751" s="59"/>
      <c r="AK751" s="59"/>
      <c r="AL751" s="59"/>
      <c r="AM751" s="59"/>
      <c r="AN751" s="59"/>
      <c r="AO751" s="59"/>
      <c r="AP751" s="59"/>
      <c r="AQ751" s="59"/>
      <c r="AR751" s="59"/>
      <c r="AS751" s="59"/>
      <c r="AT751" s="283"/>
      <c r="AU751" s="59"/>
      <c r="AV751" s="59"/>
      <c r="AW751" s="59"/>
      <c r="AX751" s="59"/>
      <c r="AY751" s="59"/>
      <c r="AZ751" s="59"/>
      <c r="BA751" s="59"/>
      <c r="BB751" s="59"/>
      <c r="BC751" s="59"/>
      <c r="BD751" s="59"/>
      <c r="BE751" s="59"/>
      <c r="BF751" s="59"/>
      <c r="BG751" s="59"/>
      <c r="BH751" s="59"/>
      <c r="BI751" s="59"/>
      <c r="BJ751" s="59"/>
      <c r="BK751" s="59"/>
      <c r="BL751" s="59"/>
      <c r="BM751" s="130"/>
      <c r="BN751" s="130"/>
      <c r="BO751" s="130"/>
      <c r="BP751" s="130"/>
      <c r="BQ751" s="130"/>
      <c r="BR751" s="466">
        <v>13</v>
      </c>
      <c r="BS751" s="467"/>
      <c r="BT751" s="468"/>
      <c r="BU751" s="463"/>
      <c r="BV751" s="464"/>
      <c r="BW751" s="464"/>
      <c r="BX751" s="464"/>
      <c r="BY751" s="464"/>
      <c r="BZ751" s="465"/>
      <c r="CA751" s="463"/>
      <c r="CB751" s="464"/>
      <c r="CC751" s="465"/>
      <c r="CD751" s="463"/>
      <c r="CE751" s="464"/>
      <c r="CF751" s="464"/>
      <c r="CG751" s="464"/>
      <c r="CH751" s="464"/>
      <c r="CI751" s="464"/>
      <c r="CJ751" s="464"/>
      <c r="CK751" s="464"/>
      <c r="CL751" s="464"/>
      <c r="CM751" s="465"/>
      <c r="CN751" s="463"/>
      <c r="CO751" s="464"/>
      <c r="CP751" s="464"/>
      <c r="CQ751" s="464"/>
      <c r="CR751" s="464"/>
      <c r="CS751" s="465"/>
      <c r="CT751" s="463"/>
      <c r="CU751" s="464"/>
      <c r="CV751" s="465"/>
      <c r="CW751" s="463"/>
      <c r="CX751" s="464"/>
      <c r="CY751" s="464"/>
      <c r="CZ751" s="464"/>
      <c r="DA751" s="464"/>
      <c r="DB751" s="464"/>
      <c r="DC751" s="464"/>
      <c r="DD751" s="465"/>
      <c r="DE751" s="463"/>
      <c r="DF751" s="464"/>
      <c r="DG751" s="464"/>
      <c r="DH751" s="464"/>
      <c r="DI751" s="464"/>
      <c r="DJ751" s="464"/>
      <c r="DK751" s="464"/>
      <c r="DL751" s="464"/>
      <c r="DM751" s="464"/>
      <c r="DN751" s="465"/>
      <c r="DO751" s="463"/>
      <c r="DP751" s="464"/>
      <c r="DQ751" s="464"/>
      <c r="DR751" s="464"/>
      <c r="DS751" s="464"/>
      <c r="DT751" s="464"/>
      <c r="DU751" s="464"/>
      <c r="DV751" s="464"/>
      <c r="DW751" s="464"/>
      <c r="DX751" s="465"/>
      <c r="DY751" s="130"/>
      <c r="DZ751" s="130"/>
      <c r="EA751" s="130"/>
      <c r="EB751" s="130"/>
      <c r="EC751" s="130"/>
      <c r="ED751" s="201"/>
      <c r="EE751" s="202"/>
      <c r="EF751" s="208"/>
      <c r="EG751" s="208"/>
      <c r="EH751" s="208"/>
      <c r="EI751" s="208"/>
      <c r="EJ751" s="208"/>
      <c r="EK751" s="208"/>
      <c r="EL751" s="208"/>
      <c r="EM751" s="208"/>
      <c r="EN751" s="208"/>
      <c r="EO751" s="210"/>
      <c r="EP751" s="210"/>
      <c r="EQ751" s="210"/>
      <c r="ER751" s="210"/>
      <c r="ES751" s="210"/>
      <c r="ET751" s="210"/>
      <c r="EU751" s="210"/>
      <c r="EV751" s="210"/>
      <c r="EW751" s="210"/>
      <c r="EX751" s="210"/>
      <c r="EY751" s="210"/>
      <c r="EZ751" s="210"/>
      <c r="FA751" s="210"/>
      <c r="FB751" s="210"/>
      <c r="FC751" s="210"/>
      <c r="FD751" s="210"/>
      <c r="FE751" s="210"/>
      <c r="FF751" s="210"/>
      <c r="FG751" s="210"/>
      <c r="FH751" s="210"/>
      <c r="FI751" s="210"/>
      <c r="FJ751" s="210"/>
      <c r="FK751" s="210"/>
      <c r="FL751" s="210"/>
      <c r="FM751" s="210"/>
      <c r="FN751" s="210"/>
      <c r="FO751" s="210"/>
      <c r="FP751" s="210"/>
      <c r="FQ751" s="210"/>
      <c r="FR751" s="210"/>
      <c r="FS751" s="210"/>
      <c r="FT751" s="210"/>
      <c r="FU751" s="210"/>
      <c r="FV751" s="210"/>
      <c r="FW751" s="210"/>
      <c r="FX751" s="210"/>
      <c r="FY751" s="210"/>
      <c r="FZ751" s="210"/>
      <c r="GA751" s="210"/>
      <c r="GB751" s="210"/>
      <c r="GC751" s="210"/>
      <c r="GD751" s="210"/>
      <c r="GE751" s="210"/>
      <c r="GF751" s="210"/>
      <c r="GG751" s="210"/>
      <c r="GH751" s="210"/>
      <c r="GI751" s="210"/>
      <c r="GJ751" s="210"/>
      <c r="GK751" s="210"/>
      <c r="GL751" s="210"/>
      <c r="GM751" s="210"/>
    </row>
    <row r="752" spans="1:195" s="242" customFormat="1" ht="17.100000000000001" customHeight="1" x14ac:dyDescent="0.4">
      <c r="A752" s="130"/>
      <c r="B752" s="130"/>
      <c r="C752" s="283"/>
      <c r="D752" s="283"/>
      <c r="E752" s="59"/>
      <c r="F752" s="59"/>
      <c r="G752" s="59"/>
      <c r="H752" s="59"/>
      <c r="I752" s="59"/>
      <c r="J752" s="59"/>
      <c r="K752" s="59"/>
      <c r="L752" s="59"/>
      <c r="M752" s="59"/>
      <c r="N752" s="59"/>
      <c r="O752" s="59"/>
      <c r="P752" s="59"/>
      <c r="Q752" s="59"/>
      <c r="R752" s="59"/>
      <c r="S752" s="59"/>
      <c r="T752" s="283"/>
      <c r="U752" s="59"/>
      <c r="V752" s="59"/>
      <c r="W752" s="59"/>
      <c r="X752" s="59"/>
      <c r="Y752" s="59"/>
      <c r="Z752" s="59"/>
      <c r="AA752" s="59"/>
      <c r="AB752" s="59"/>
      <c r="AC752" s="59"/>
      <c r="AD752" s="59"/>
      <c r="AE752" s="59"/>
      <c r="AF752" s="59"/>
      <c r="AG752" s="283"/>
      <c r="AH752" s="59"/>
      <c r="AI752" s="59"/>
      <c r="AJ752" s="59"/>
      <c r="AK752" s="59"/>
      <c r="AL752" s="59"/>
      <c r="AM752" s="59"/>
      <c r="AN752" s="59"/>
      <c r="AO752" s="59"/>
      <c r="AP752" s="59"/>
      <c r="AQ752" s="59"/>
      <c r="AR752" s="59"/>
      <c r="AS752" s="59"/>
      <c r="AT752" s="283"/>
      <c r="AU752" s="59"/>
      <c r="AV752" s="59"/>
      <c r="AW752" s="59"/>
      <c r="AX752" s="59"/>
      <c r="AY752" s="59"/>
      <c r="AZ752" s="59"/>
      <c r="BA752" s="59"/>
      <c r="BB752" s="59"/>
      <c r="BC752" s="59"/>
      <c r="BD752" s="59"/>
      <c r="BE752" s="59"/>
      <c r="BF752" s="59"/>
      <c r="BG752" s="59"/>
      <c r="BH752" s="59"/>
      <c r="BI752" s="59"/>
      <c r="BJ752" s="59"/>
      <c r="BK752" s="59"/>
      <c r="BL752" s="59"/>
      <c r="BM752" s="130"/>
      <c r="BN752" s="130"/>
      <c r="BO752" s="130"/>
      <c r="BP752" s="130"/>
      <c r="BQ752" s="130"/>
      <c r="BR752" s="466">
        <v>14</v>
      </c>
      <c r="BS752" s="467"/>
      <c r="BT752" s="468"/>
      <c r="BU752" s="463"/>
      <c r="BV752" s="464"/>
      <c r="BW752" s="464"/>
      <c r="BX752" s="464"/>
      <c r="BY752" s="464"/>
      <c r="BZ752" s="465"/>
      <c r="CA752" s="463"/>
      <c r="CB752" s="464"/>
      <c r="CC752" s="465"/>
      <c r="CD752" s="463"/>
      <c r="CE752" s="464"/>
      <c r="CF752" s="464"/>
      <c r="CG752" s="464"/>
      <c r="CH752" s="464"/>
      <c r="CI752" s="464"/>
      <c r="CJ752" s="464"/>
      <c r="CK752" s="464"/>
      <c r="CL752" s="464"/>
      <c r="CM752" s="465"/>
      <c r="CN752" s="463"/>
      <c r="CO752" s="464"/>
      <c r="CP752" s="464"/>
      <c r="CQ752" s="464"/>
      <c r="CR752" s="464"/>
      <c r="CS752" s="465"/>
      <c r="CT752" s="463"/>
      <c r="CU752" s="464"/>
      <c r="CV752" s="465"/>
      <c r="CW752" s="463"/>
      <c r="CX752" s="464"/>
      <c r="CY752" s="464"/>
      <c r="CZ752" s="464"/>
      <c r="DA752" s="464"/>
      <c r="DB752" s="464"/>
      <c r="DC752" s="464"/>
      <c r="DD752" s="465"/>
      <c r="DE752" s="463"/>
      <c r="DF752" s="464"/>
      <c r="DG752" s="464"/>
      <c r="DH752" s="464"/>
      <c r="DI752" s="464"/>
      <c r="DJ752" s="464"/>
      <c r="DK752" s="464"/>
      <c r="DL752" s="464"/>
      <c r="DM752" s="464"/>
      <c r="DN752" s="465"/>
      <c r="DO752" s="463"/>
      <c r="DP752" s="464"/>
      <c r="DQ752" s="464"/>
      <c r="DR752" s="464"/>
      <c r="DS752" s="464"/>
      <c r="DT752" s="464"/>
      <c r="DU752" s="464"/>
      <c r="DV752" s="464"/>
      <c r="DW752" s="464"/>
      <c r="DX752" s="465"/>
      <c r="DY752" s="130"/>
      <c r="DZ752" s="130"/>
      <c r="EA752" s="130"/>
      <c r="EB752" s="130"/>
      <c r="EC752" s="130"/>
      <c r="ED752" s="201"/>
      <c r="EE752" s="202"/>
      <c r="EF752" s="208"/>
      <c r="EG752" s="208"/>
      <c r="EH752" s="208"/>
      <c r="EI752" s="208"/>
      <c r="EJ752" s="208"/>
      <c r="EK752" s="208"/>
      <c r="EL752" s="208"/>
      <c r="EM752" s="208"/>
      <c r="EN752" s="208"/>
      <c r="EO752" s="210"/>
      <c r="EP752" s="210"/>
      <c r="EQ752" s="210"/>
      <c r="ER752" s="210"/>
      <c r="ES752" s="210"/>
      <c r="ET752" s="210"/>
      <c r="EU752" s="210"/>
      <c r="EV752" s="210"/>
      <c r="EW752" s="210"/>
      <c r="EX752" s="210"/>
      <c r="EY752" s="210"/>
      <c r="EZ752" s="210"/>
      <c r="FA752" s="210"/>
      <c r="FB752" s="210"/>
      <c r="FC752" s="210"/>
      <c r="FD752" s="210"/>
      <c r="FE752" s="210"/>
      <c r="FF752" s="210"/>
      <c r="FG752" s="210"/>
      <c r="FH752" s="210"/>
      <c r="FI752" s="210"/>
      <c r="FJ752" s="210"/>
      <c r="FK752" s="210"/>
      <c r="FL752" s="210"/>
      <c r="FM752" s="210"/>
      <c r="FN752" s="210"/>
      <c r="FO752" s="210"/>
      <c r="FP752" s="210"/>
      <c r="FQ752" s="210"/>
      <c r="FR752" s="210"/>
      <c r="FS752" s="210"/>
      <c r="FT752" s="210"/>
      <c r="FU752" s="210"/>
      <c r="FV752" s="210"/>
      <c r="FW752" s="210"/>
      <c r="FX752" s="210"/>
      <c r="FY752" s="210"/>
      <c r="FZ752" s="210"/>
      <c r="GA752" s="210"/>
      <c r="GB752" s="210"/>
      <c r="GC752" s="210"/>
      <c r="GD752" s="210"/>
      <c r="GE752" s="210"/>
      <c r="GF752" s="210"/>
      <c r="GG752" s="210"/>
      <c r="GH752" s="210"/>
      <c r="GI752" s="210"/>
      <c r="GJ752" s="210"/>
      <c r="GK752" s="210"/>
      <c r="GL752" s="210"/>
      <c r="GM752" s="210"/>
    </row>
    <row r="753" spans="1:195" s="242" customFormat="1" ht="17.100000000000001" customHeight="1" x14ac:dyDescent="0.4">
      <c r="A753" s="130"/>
      <c r="B753" s="130"/>
      <c r="C753" s="283"/>
      <c r="D753" s="283"/>
      <c r="E753" s="59"/>
      <c r="F753" s="59"/>
      <c r="G753" s="59"/>
      <c r="H753" s="59"/>
      <c r="I753" s="59"/>
      <c r="J753" s="59"/>
      <c r="K753" s="59"/>
      <c r="L753" s="59"/>
      <c r="M753" s="59"/>
      <c r="N753" s="59"/>
      <c r="O753" s="59"/>
      <c r="P753" s="59"/>
      <c r="Q753" s="59"/>
      <c r="R753" s="59"/>
      <c r="S753" s="59"/>
      <c r="T753" s="283"/>
      <c r="U753" s="59"/>
      <c r="V753" s="59"/>
      <c r="W753" s="59"/>
      <c r="X753" s="59"/>
      <c r="Y753" s="59"/>
      <c r="Z753" s="59"/>
      <c r="AA753" s="59"/>
      <c r="AB753" s="59"/>
      <c r="AC753" s="59"/>
      <c r="AD753" s="59"/>
      <c r="AE753" s="59"/>
      <c r="AF753" s="59"/>
      <c r="AG753" s="283"/>
      <c r="AH753" s="59"/>
      <c r="AI753" s="59"/>
      <c r="AJ753" s="59"/>
      <c r="AK753" s="59"/>
      <c r="AL753" s="59"/>
      <c r="AM753" s="59"/>
      <c r="AN753" s="59"/>
      <c r="AO753" s="59"/>
      <c r="AP753" s="59"/>
      <c r="AQ753" s="59"/>
      <c r="AR753" s="59"/>
      <c r="AS753" s="59"/>
      <c r="AT753" s="283"/>
      <c r="AU753" s="59"/>
      <c r="AV753" s="59"/>
      <c r="AW753" s="59"/>
      <c r="AX753" s="59"/>
      <c r="AY753" s="59"/>
      <c r="AZ753" s="59"/>
      <c r="BA753" s="59"/>
      <c r="BB753" s="59"/>
      <c r="BC753" s="59"/>
      <c r="BD753" s="59"/>
      <c r="BE753" s="59"/>
      <c r="BF753" s="59"/>
      <c r="BG753" s="59"/>
      <c r="BH753" s="59"/>
      <c r="BI753" s="59"/>
      <c r="BJ753" s="59"/>
      <c r="BK753" s="59"/>
      <c r="BL753" s="59"/>
      <c r="BM753" s="130"/>
      <c r="BN753" s="130"/>
      <c r="BO753" s="130"/>
      <c r="BP753" s="130"/>
      <c r="BQ753" s="130"/>
      <c r="BR753" s="466">
        <v>15</v>
      </c>
      <c r="BS753" s="467"/>
      <c r="BT753" s="468"/>
      <c r="BU753" s="463"/>
      <c r="BV753" s="464"/>
      <c r="BW753" s="464"/>
      <c r="BX753" s="464"/>
      <c r="BY753" s="464"/>
      <c r="BZ753" s="465"/>
      <c r="CA753" s="463"/>
      <c r="CB753" s="464"/>
      <c r="CC753" s="465"/>
      <c r="CD753" s="463"/>
      <c r="CE753" s="464"/>
      <c r="CF753" s="464"/>
      <c r="CG753" s="464"/>
      <c r="CH753" s="464"/>
      <c r="CI753" s="464"/>
      <c r="CJ753" s="464"/>
      <c r="CK753" s="464"/>
      <c r="CL753" s="464"/>
      <c r="CM753" s="465"/>
      <c r="CN753" s="463"/>
      <c r="CO753" s="464"/>
      <c r="CP753" s="464"/>
      <c r="CQ753" s="464"/>
      <c r="CR753" s="464"/>
      <c r="CS753" s="465"/>
      <c r="CT753" s="463"/>
      <c r="CU753" s="464"/>
      <c r="CV753" s="465"/>
      <c r="CW753" s="463"/>
      <c r="CX753" s="464"/>
      <c r="CY753" s="464"/>
      <c r="CZ753" s="464"/>
      <c r="DA753" s="464"/>
      <c r="DB753" s="464"/>
      <c r="DC753" s="464"/>
      <c r="DD753" s="465"/>
      <c r="DE753" s="463"/>
      <c r="DF753" s="464"/>
      <c r="DG753" s="464"/>
      <c r="DH753" s="464"/>
      <c r="DI753" s="464"/>
      <c r="DJ753" s="464"/>
      <c r="DK753" s="464"/>
      <c r="DL753" s="464"/>
      <c r="DM753" s="464"/>
      <c r="DN753" s="465"/>
      <c r="DO753" s="463"/>
      <c r="DP753" s="464"/>
      <c r="DQ753" s="464"/>
      <c r="DR753" s="464"/>
      <c r="DS753" s="464"/>
      <c r="DT753" s="464"/>
      <c r="DU753" s="464"/>
      <c r="DV753" s="464"/>
      <c r="DW753" s="464"/>
      <c r="DX753" s="465"/>
      <c r="DY753" s="130"/>
      <c r="DZ753" s="130"/>
      <c r="EA753" s="130"/>
      <c r="EB753" s="130"/>
      <c r="EC753" s="130"/>
      <c r="ED753" s="201"/>
      <c r="EE753" s="202"/>
      <c r="EF753" s="208"/>
      <c r="EG753" s="208"/>
      <c r="EH753" s="208"/>
      <c r="EI753" s="208"/>
      <c r="EJ753" s="208"/>
      <c r="EK753" s="208"/>
      <c r="EL753" s="208"/>
      <c r="EM753" s="208"/>
      <c r="EN753" s="208"/>
      <c r="EO753" s="210"/>
      <c r="EP753" s="210"/>
      <c r="EQ753" s="210"/>
      <c r="ER753" s="210"/>
      <c r="ES753" s="210"/>
      <c r="ET753" s="210"/>
      <c r="EU753" s="210"/>
      <c r="EV753" s="210"/>
      <c r="EW753" s="210"/>
      <c r="EX753" s="210"/>
      <c r="EY753" s="210"/>
      <c r="EZ753" s="210"/>
      <c r="FA753" s="210"/>
      <c r="FB753" s="210"/>
      <c r="FC753" s="210"/>
      <c r="FD753" s="210"/>
      <c r="FE753" s="210"/>
      <c r="FF753" s="210"/>
      <c r="FG753" s="210"/>
      <c r="FH753" s="210"/>
      <c r="FI753" s="210"/>
      <c r="FJ753" s="210"/>
      <c r="FK753" s="210"/>
      <c r="FL753" s="210"/>
      <c r="FM753" s="210"/>
      <c r="FN753" s="210"/>
      <c r="FO753" s="210"/>
      <c r="FP753" s="210"/>
      <c r="FQ753" s="210"/>
      <c r="FR753" s="210"/>
      <c r="FS753" s="210"/>
      <c r="FT753" s="210"/>
      <c r="FU753" s="210"/>
      <c r="FV753" s="210"/>
      <c r="FW753" s="210"/>
      <c r="FX753" s="210"/>
      <c r="FY753" s="210"/>
      <c r="FZ753" s="210"/>
      <c r="GA753" s="210"/>
      <c r="GB753" s="210"/>
      <c r="GC753" s="210"/>
      <c r="GD753" s="210"/>
      <c r="GE753" s="210"/>
      <c r="GF753" s="210"/>
      <c r="GG753" s="210"/>
      <c r="GH753" s="210"/>
      <c r="GI753" s="210"/>
      <c r="GJ753" s="210"/>
      <c r="GK753" s="210"/>
      <c r="GL753" s="210"/>
      <c r="GM753" s="210"/>
    </row>
    <row r="754" spans="1:195" s="242" customFormat="1" ht="17.100000000000001" customHeight="1" x14ac:dyDescent="0.4">
      <c r="A754" s="130"/>
      <c r="B754" s="130"/>
      <c r="C754" s="283"/>
      <c r="D754" s="283"/>
      <c r="E754" s="59"/>
      <c r="F754" s="59"/>
      <c r="G754" s="59"/>
      <c r="H754" s="59"/>
      <c r="I754" s="59"/>
      <c r="J754" s="59"/>
      <c r="K754" s="59"/>
      <c r="L754" s="59"/>
      <c r="M754" s="59"/>
      <c r="N754" s="59"/>
      <c r="O754" s="59"/>
      <c r="P754" s="59"/>
      <c r="Q754" s="59"/>
      <c r="R754" s="59"/>
      <c r="S754" s="59"/>
      <c r="T754" s="283"/>
      <c r="U754" s="59"/>
      <c r="V754" s="59"/>
      <c r="W754" s="59"/>
      <c r="X754" s="59"/>
      <c r="Y754" s="59"/>
      <c r="Z754" s="59"/>
      <c r="AA754" s="59"/>
      <c r="AB754" s="59"/>
      <c r="AC754" s="59"/>
      <c r="AD754" s="59"/>
      <c r="AE754" s="59"/>
      <c r="AF754" s="59"/>
      <c r="AG754" s="283"/>
      <c r="AH754" s="59"/>
      <c r="AI754" s="59"/>
      <c r="AJ754" s="59"/>
      <c r="AK754" s="59"/>
      <c r="AL754" s="59"/>
      <c r="AM754" s="59"/>
      <c r="AN754" s="59"/>
      <c r="AO754" s="59"/>
      <c r="AP754" s="59"/>
      <c r="AQ754" s="59"/>
      <c r="AR754" s="59"/>
      <c r="AS754" s="59"/>
      <c r="AT754" s="283"/>
      <c r="AU754" s="59"/>
      <c r="AV754" s="59"/>
      <c r="AW754" s="59"/>
      <c r="AX754" s="59"/>
      <c r="AY754" s="59"/>
      <c r="AZ754" s="59"/>
      <c r="BA754" s="59"/>
      <c r="BB754" s="59"/>
      <c r="BC754" s="59"/>
      <c r="BD754" s="59"/>
      <c r="BE754" s="59"/>
      <c r="BF754" s="59"/>
      <c r="BG754" s="59"/>
      <c r="BH754" s="59"/>
      <c r="BI754" s="59"/>
      <c r="BJ754" s="59"/>
      <c r="BK754" s="59"/>
      <c r="BL754" s="59"/>
      <c r="BM754" s="130"/>
      <c r="BN754" s="130"/>
      <c r="BO754" s="130"/>
      <c r="BP754" s="130"/>
      <c r="BQ754" s="130"/>
      <c r="BR754" s="466">
        <v>16</v>
      </c>
      <c r="BS754" s="467"/>
      <c r="BT754" s="468"/>
      <c r="BU754" s="463"/>
      <c r="BV754" s="464"/>
      <c r="BW754" s="464"/>
      <c r="BX754" s="464"/>
      <c r="BY754" s="464"/>
      <c r="BZ754" s="465"/>
      <c r="CA754" s="463"/>
      <c r="CB754" s="464"/>
      <c r="CC754" s="465"/>
      <c r="CD754" s="463"/>
      <c r="CE754" s="464"/>
      <c r="CF754" s="464"/>
      <c r="CG754" s="464"/>
      <c r="CH754" s="464"/>
      <c r="CI754" s="464"/>
      <c r="CJ754" s="464"/>
      <c r="CK754" s="464"/>
      <c r="CL754" s="464"/>
      <c r="CM754" s="465"/>
      <c r="CN754" s="463"/>
      <c r="CO754" s="464"/>
      <c r="CP754" s="464"/>
      <c r="CQ754" s="464"/>
      <c r="CR754" s="464"/>
      <c r="CS754" s="465"/>
      <c r="CT754" s="463"/>
      <c r="CU754" s="464"/>
      <c r="CV754" s="465"/>
      <c r="CW754" s="463"/>
      <c r="CX754" s="464"/>
      <c r="CY754" s="464"/>
      <c r="CZ754" s="464"/>
      <c r="DA754" s="464"/>
      <c r="DB754" s="464"/>
      <c r="DC754" s="464"/>
      <c r="DD754" s="465"/>
      <c r="DE754" s="463"/>
      <c r="DF754" s="464"/>
      <c r="DG754" s="464"/>
      <c r="DH754" s="464"/>
      <c r="DI754" s="464"/>
      <c r="DJ754" s="464"/>
      <c r="DK754" s="464"/>
      <c r="DL754" s="464"/>
      <c r="DM754" s="464"/>
      <c r="DN754" s="465"/>
      <c r="DO754" s="463"/>
      <c r="DP754" s="464"/>
      <c r="DQ754" s="464"/>
      <c r="DR754" s="464"/>
      <c r="DS754" s="464"/>
      <c r="DT754" s="464"/>
      <c r="DU754" s="464"/>
      <c r="DV754" s="464"/>
      <c r="DW754" s="464"/>
      <c r="DX754" s="465"/>
      <c r="DY754" s="130"/>
      <c r="DZ754" s="130"/>
      <c r="EA754" s="130"/>
      <c r="EB754" s="130"/>
      <c r="EC754" s="130"/>
      <c r="ED754" s="201"/>
      <c r="EE754" s="202"/>
      <c r="EF754" s="208"/>
      <c r="EG754" s="208"/>
      <c r="EH754" s="208"/>
      <c r="EI754" s="208"/>
      <c r="EJ754" s="208"/>
      <c r="EK754" s="208"/>
      <c r="EL754" s="208"/>
      <c r="EM754" s="208"/>
      <c r="EN754" s="208"/>
      <c r="EO754" s="210"/>
      <c r="EP754" s="210"/>
      <c r="EQ754" s="210"/>
      <c r="ER754" s="210"/>
      <c r="ES754" s="210"/>
      <c r="ET754" s="210"/>
      <c r="EU754" s="210"/>
      <c r="EV754" s="210"/>
      <c r="EW754" s="210"/>
      <c r="EX754" s="210"/>
      <c r="EY754" s="210"/>
      <c r="EZ754" s="210"/>
      <c r="FA754" s="210"/>
      <c r="FB754" s="210"/>
      <c r="FC754" s="210"/>
      <c r="FD754" s="210"/>
      <c r="FE754" s="210"/>
      <c r="FF754" s="210"/>
      <c r="FG754" s="210"/>
      <c r="FH754" s="210"/>
      <c r="FI754" s="210"/>
      <c r="FJ754" s="210"/>
      <c r="FK754" s="210"/>
      <c r="FL754" s="210"/>
      <c r="FM754" s="210"/>
      <c r="FN754" s="210"/>
      <c r="FO754" s="210"/>
      <c r="FP754" s="210"/>
      <c r="FQ754" s="210"/>
      <c r="FR754" s="210"/>
      <c r="FS754" s="210"/>
      <c r="FT754" s="210"/>
      <c r="FU754" s="210"/>
      <c r="FV754" s="210"/>
      <c r="FW754" s="210"/>
      <c r="FX754" s="210"/>
      <c r="FY754" s="210"/>
      <c r="FZ754" s="210"/>
      <c r="GA754" s="210"/>
      <c r="GB754" s="210"/>
      <c r="GC754" s="210"/>
      <c r="GD754" s="210"/>
      <c r="GE754" s="210"/>
      <c r="GF754" s="210"/>
      <c r="GG754" s="210"/>
      <c r="GH754" s="210"/>
      <c r="GI754" s="210"/>
      <c r="GJ754" s="210"/>
      <c r="GK754" s="210"/>
      <c r="GL754" s="210"/>
      <c r="GM754" s="210"/>
    </row>
    <row r="755" spans="1:195" s="242" customFormat="1" ht="17.100000000000001" customHeight="1" x14ac:dyDescent="0.4">
      <c r="A755" s="130"/>
      <c r="B755" s="130"/>
      <c r="C755" s="283"/>
      <c r="D755" s="283"/>
      <c r="E755" s="59"/>
      <c r="F755" s="59"/>
      <c r="G755" s="59"/>
      <c r="H755" s="59"/>
      <c r="I755" s="59"/>
      <c r="J755" s="59"/>
      <c r="K755" s="59"/>
      <c r="L755" s="59"/>
      <c r="M755" s="59"/>
      <c r="N755" s="59"/>
      <c r="O755" s="59"/>
      <c r="P755" s="59"/>
      <c r="Q755" s="59"/>
      <c r="R755" s="59"/>
      <c r="S755" s="59"/>
      <c r="T755" s="283"/>
      <c r="U755" s="59"/>
      <c r="V755" s="59"/>
      <c r="W755" s="59"/>
      <c r="X755" s="59"/>
      <c r="Y755" s="59"/>
      <c r="Z755" s="59"/>
      <c r="AA755" s="59"/>
      <c r="AB755" s="59"/>
      <c r="AC755" s="59"/>
      <c r="AD755" s="59"/>
      <c r="AE755" s="59"/>
      <c r="AF755" s="59"/>
      <c r="AG755" s="283"/>
      <c r="AH755" s="59"/>
      <c r="AI755" s="59"/>
      <c r="AJ755" s="59"/>
      <c r="AK755" s="59"/>
      <c r="AL755" s="59"/>
      <c r="AM755" s="59"/>
      <c r="AN755" s="59"/>
      <c r="AO755" s="59"/>
      <c r="AP755" s="59"/>
      <c r="AQ755" s="59"/>
      <c r="AR755" s="59"/>
      <c r="AS755" s="59"/>
      <c r="AT755" s="283"/>
      <c r="AU755" s="59"/>
      <c r="AV755" s="59"/>
      <c r="AW755" s="59"/>
      <c r="AX755" s="59"/>
      <c r="AY755" s="59"/>
      <c r="AZ755" s="59"/>
      <c r="BA755" s="59"/>
      <c r="BB755" s="59"/>
      <c r="BC755" s="59"/>
      <c r="BD755" s="59"/>
      <c r="BE755" s="59"/>
      <c r="BF755" s="59"/>
      <c r="BG755" s="59"/>
      <c r="BH755" s="59"/>
      <c r="BI755" s="59"/>
      <c r="BJ755" s="59"/>
      <c r="BK755" s="59"/>
      <c r="BL755" s="59"/>
      <c r="BM755" s="130"/>
      <c r="BN755" s="130"/>
      <c r="BO755" s="130"/>
      <c r="BP755" s="130"/>
      <c r="BQ755" s="130"/>
      <c r="BR755" s="466">
        <v>17</v>
      </c>
      <c r="BS755" s="467"/>
      <c r="BT755" s="468"/>
      <c r="BU755" s="463"/>
      <c r="BV755" s="464"/>
      <c r="BW755" s="464"/>
      <c r="BX755" s="464"/>
      <c r="BY755" s="464"/>
      <c r="BZ755" s="465"/>
      <c r="CA755" s="463"/>
      <c r="CB755" s="464"/>
      <c r="CC755" s="465"/>
      <c r="CD755" s="463"/>
      <c r="CE755" s="464"/>
      <c r="CF755" s="464"/>
      <c r="CG755" s="464"/>
      <c r="CH755" s="464"/>
      <c r="CI755" s="464"/>
      <c r="CJ755" s="464"/>
      <c r="CK755" s="464"/>
      <c r="CL755" s="464"/>
      <c r="CM755" s="465"/>
      <c r="CN755" s="463"/>
      <c r="CO755" s="464"/>
      <c r="CP755" s="464"/>
      <c r="CQ755" s="464"/>
      <c r="CR755" s="464"/>
      <c r="CS755" s="465"/>
      <c r="CT755" s="463"/>
      <c r="CU755" s="464"/>
      <c r="CV755" s="465"/>
      <c r="CW755" s="463"/>
      <c r="CX755" s="464"/>
      <c r="CY755" s="464"/>
      <c r="CZ755" s="464"/>
      <c r="DA755" s="464"/>
      <c r="DB755" s="464"/>
      <c r="DC755" s="464"/>
      <c r="DD755" s="465"/>
      <c r="DE755" s="463"/>
      <c r="DF755" s="464"/>
      <c r="DG755" s="464"/>
      <c r="DH755" s="464"/>
      <c r="DI755" s="464"/>
      <c r="DJ755" s="464"/>
      <c r="DK755" s="464"/>
      <c r="DL755" s="464"/>
      <c r="DM755" s="464"/>
      <c r="DN755" s="465"/>
      <c r="DO755" s="463"/>
      <c r="DP755" s="464"/>
      <c r="DQ755" s="464"/>
      <c r="DR755" s="464"/>
      <c r="DS755" s="464"/>
      <c r="DT755" s="464"/>
      <c r="DU755" s="464"/>
      <c r="DV755" s="464"/>
      <c r="DW755" s="464"/>
      <c r="DX755" s="465"/>
      <c r="DY755" s="130"/>
      <c r="DZ755" s="130"/>
      <c r="EA755" s="130"/>
      <c r="EB755" s="130"/>
      <c r="EC755" s="130"/>
      <c r="ED755" s="201"/>
      <c r="EE755" s="202"/>
      <c r="EF755" s="208"/>
      <c r="EG755" s="208"/>
      <c r="EH755" s="208"/>
      <c r="EI755" s="208"/>
      <c r="EJ755" s="208"/>
      <c r="EK755" s="208"/>
      <c r="EL755" s="208"/>
      <c r="EM755" s="208"/>
      <c r="EN755" s="208"/>
      <c r="EO755" s="210"/>
      <c r="EP755" s="210"/>
      <c r="EQ755" s="210"/>
      <c r="ER755" s="210"/>
      <c r="ES755" s="210"/>
      <c r="ET755" s="210"/>
      <c r="EU755" s="210"/>
      <c r="EV755" s="210"/>
      <c r="EW755" s="210"/>
      <c r="EX755" s="210"/>
      <c r="EY755" s="210"/>
      <c r="EZ755" s="210"/>
      <c r="FA755" s="210"/>
      <c r="FB755" s="210"/>
      <c r="FC755" s="210"/>
      <c r="FD755" s="210"/>
      <c r="FE755" s="210"/>
      <c r="FF755" s="210"/>
      <c r="FG755" s="210"/>
      <c r="FH755" s="210"/>
      <c r="FI755" s="210"/>
      <c r="FJ755" s="210"/>
      <c r="FK755" s="210"/>
      <c r="FL755" s="210"/>
      <c r="FM755" s="210"/>
      <c r="FN755" s="210"/>
      <c r="FO755" s="210"/>
      <c r="FP755" s="210"/>
      <c r="FQ755" s="210"/>
      <c r="FR755" s="210"/>
      <c r="FS755" s="210"/>
      <c r="FT755" s="210"/>
      <c r="FU755" s="210"/>
      <c r="FV755" s="210"/>
      <c r="FW755" s="210"/>
      <c r="FX755" s="210"/>
      <c r="FY755" s="210"/>
      <c r="FZ755" s="210"/>
      <c r="GA755" s="210"/>
      <c r="GB755" s="210"/>
      <c r="GC755" s="210"/>
      <c r="GD755" s="210"/>
      <c r="GE755" s="210"/>
      <c r="GF755" s="210"/>
      <c r="GG755" s="210"/>
      <c r="GH755" s="210"/>
      <c r="GI755" s="210"/>
      <c r="GJ755" s="210"/>
      <c r="GK755" s="210"/>
      <c r="GL755" s="210"/>
      <c r="GM755" s="210"/>
    </row>
    <row r="756" spans="1:195" s="242" customFormat="1" ht="17.100000000000001" customHeight="1" x14ac:dyDescent="0.4">
      <c r="A756" s="130"/>
      <c r="B756" s="130"/>
      <c r="C756" s="283"/>
      <c r="D756" s="283"/>
      <c r="E756" s="59"/>
      <c r="F756" s="59"/>
      <c r="G756" s="59"/>
      <c r="H756" s="59"/>
      <c r="I756" s="59"/>
      <c r="J756" s="59"/>
      <c r="K756" s="59"/>
      <c r="L756" s="59"/>
      <c r="M756" s="59"/>
      <c r="N756" s="59"/>
      <c r="O756" s="59"/>
      <c r="P756" s="59"/>
      <c r="Q756" s="59"/>
      <c r="R756" s="59"/>
      <c r="S756" s="59"/>
      <c r="T756" s="283"/>
      <c r="U756" s="59"/>
      <c r="V756" s="59"/>
      <c r="W756" s="59"/>
      <c r="X756" s="59"/>
      <c r="Y756" s="59"/>
      <c r="Z756" s="59"/>
      <c r="AA756" s="59"/>
      <c r="AB756" s="59"/>
      <c r="AC756" s="59"/>
      <c r="AD756" s="59"/>
      <c r="AE756" s="59"/>
      <c r="AF756" s="59"/>
      <c r="AG756" s="283"/>
      <c r="AH756" s="59"/>
      <c r="AI756" s="59"/>
      <c r="AJ756" s="59"/>
      <c r="AK756" s="59"/>
      <c r="AL756" s="59"/>
      <c r="AM756" s="59"/>
      <c r="AN756" s="59"/>
      <c r="AO756" s="59"/>
      <c r="AP756" s="59"/>
      <c r="AQ756" s="59"/>
      <c r="AR756" s="59"/>
      <c r="AS756" s="59"/>
      <c r="AT756" s="283"/>
      <c r="AU756" s="59"/>
      <c r="AV756" s="59"/>
      <c r="AW756" s="59"/>
      <c r="AX756" s="59"/>
      <c r="AY756" s="59"/>
      <c r="AZ756" s="59"/>
      <c r="BA756" s="59"/>
      <c r="BB756" s="59"/>
      <c r="BC756" s="59"/>
      <c r="BD756" s="59"/>
      <c r="BE756" s="59"/>
      <c r="BF756" s="59"/>
      <c r="BG756" s="59"/>
      <c r="BH756" s="59"/>
      <c r="BI756" s="59"/>
      <c r="BJ756" s="59"/>
      <c r="BK756" s="59"/>
      <c r="BL756" s="59"/>
      <c r="BM756" s="130"/>
      <c r="BN756" s="130"/>
      <c r="BO756" s="130"/>
      <c r="BP756" s="130"/>
      <c r="BQ756" s="130"/>
      <c r="BR756" s="466">
        <v>18</v>
      </c>
      <c r="BS756" s="467"/>
      <c r="BT756" s="468"/>
      <c r="BU756" s="463"/>
      <c r="BV756" s="464"/>
      <c r="BW756" s="464"/>
      <c r="BX756" s="464"/>
      <c r="BY756" s="464"/>
      <c r="BZ756" s="465"/>
      <c r="CA756" s="463"/>
      <c r="CB756" s="464"/>
      <c r="CC756" s="465"/>
      <c r="CD756" s="463"/>
      <c r="CE756" s="464"/>
      <c r="CF756" s="464"/>
      <c r="CG756" s="464"/>
      <c r="CH756" s="464"/>
      <c r="CI756" s="464"/>
      <c r="CJ756" s="464"/>
      <c r="CK756" s="464"/>
      <c r="CL756" s="464"/>
      <c r="CM756" s="465"/>
      <c r="CN756" s="463"/>
      <c r="CO756" s="464"/>
      <c r="CP756" s="464"/>
      <c r="CQ756" s="464"/>
      <c r="CR756" s="464"/>
      <c r="CS756" s="465"/>
      <c r="CT756" s="463"/>
      <c r="CU756" s="464"/>
      <c r="CV756" s="465"/>
      <c r="CW756" s="463"/>
      <c r="CX756" s="464"/>
      <c r="CY756" s="464"/>
      <c r="CZ756" s="464"/>
      <c r="DA756" s="464"/>
      <c r="DB756" s="464"/>
      <c r="DC756" s="464"/>
      <c r="DD756" s="465"/>
      <c r="DE756" s="463"/>
      <c r="DF756" s="464"/>
      <c r="DG756" s="464"/>
      <c r="DH756" s="464"/>
      <c r="DI756" s="464"/>
      <c r="DJ756" s="464"/>
      <c r="DK756" s="464"/>
      <c r="DL756" s="464"/>
      <c r="DM756" s="464"/>
      <c r="DN756" s="465"/>
      <c r="DO756" s="463"/>
      <c r="DP756" s="464"/>
      <c r="DQ756" s="464"/>
      <c r="DR756" s="464"/>
      <c r="DS756" s="464"/>
      <c r="DT756" s="464"/>
      <c r="DU756" s="464"/>
      <c r="DV756" s="464"/>
      <c r="DW756" s="464"/>
      <c r="DX756" s="465"/>
      <c r="DY756" s="130"/>
      <c r="DZ756" s="130"/>
      <c r="EA756" s="130"/>
      <c r="EB756" s="130"/>
      <c r="EC756" s="130"/>
      <c r="ED756" s="201"/>
      <c r="EE756" s="202"/>
      <c r="EF756" s="208"/>
      <c r="EG756" s="208"/>
      <c r="EH756" s="208"/>
      <c r="EI756" s="208"/>
      <c r="EJ756" s="208"/>
      <c r="EK756" s="208"/>
      <c r="EL756" s="208"/>
      <c r="EM756" s="208"/>
      <c r="EN756" s="208"/>
      <c r="EO756" s="210"/>
      <c r="EP756" s="210"/>
      <c r="EQ756" s="210"/>
      <c r="ER756" s="210"/>
      <c r="ES756" s="210"/>
      <c r="ET756" s="210"/>
      <c r="EU756" s="210"/>
      <c r="EV756" s="210"/>
      <c r="EW756" s="210"/>
      <c r="EX756" s="210"/>
      <c r="EY756" s="210"/>
      <c r="EZ756" s="210"/>
      <c r="FA756" s="210"/>
      <c r="FB756" s="210"/>
      <c r="FC756" s="210"/>
      <c r="FD756" s="210"/>
      <c r="FE756" s="210"/>
      <c r="FF756" s="210"/>
      <c r="FG756" s="210"/>
      <c r="FH756" s="210"/>
      <c r="FI756" s="210"/>
      <c r="FJ756" s="210"/>
      <c r="FK756" s="210"/>
      <c r="FL756" s="210"/>
      <c r="FM756" s="210"/>
      <c r="FN756" s="210"/>
      <c r="FO756" s="210"/>
      <c r="FP756" s="210"/>
      <c r="FQ756" s="210"/>
      <c r="FR756" s="210"/>
      <c r="FS756" s="210"/>
      <c r="FT756" s="210"/>
      <c r="FU756" s="210"/>
      <c r="FV756" s="210"/>
      <c r="FW756" s="210"/>
      <c r="FX756" s="210"/>
      <c r="FY756" s="210"/>
      <c r="FZ756" s="210"/>
      <c r="GA756" s="210"/>
      <c r="GB756" s="210"/>
      <c r="GC756" s="210"/>
      <c r="GD756" s="210"/>
      <c r="GE756" s="210"/>
      <c r="GF756" s="210"/>
      <c r="GG756" s="210"/>
      <c r="GH756" s="210"/>
      <c r="GI756" s="210"/>
      <c r="GJ756" s="210"/>
      <c r="GK756" s="210"/>
      <c r="GL756" s="210"/>
      <c r="GM756" s="210"/>
    </row>
    <row r="757" spans="1:195" s="242" customFormat="1" ht="17.100000000000001" customHeight="1" x14ac:dyDescent="0.4">
      <c r="A757" s="130"/>
      <c r="B757" s="130"/>
      <c r="C757" s="59"/>
      <c r="D757" s="59"/>
      <c r="E757" s="59"/>
      <c r="F757" s="59"/>
      <c r="G757" s="59"/>
      <c r="H757" s="59"/>
      <c r="I757" s="59"/>
      <c r="J757" s="59"/>
      <c r="K757" s="59"/>
      <c r="L757" s="59"/>
      <c r="M757" s="59"/>
      <c r="N757" s="59"/>
      <c r="O757" s="59"/>
      <c r="P757" s="59"/>
      <c r="Q757" s="59"/>
      <c r="R757" s="59"/>
      <c r="S757" s="59"/>
      <c r="T757" s="59"/>
      <c r="U757" s="59"/>
      <c r="V757" s="283"/>
      <c r="W757" s="283"/>
      <c r="X757" s="283"/>
      <c r="Y757" s="59"/>
      <c r="Z757" s="59"/>
      <c r="AA757" s="59"/>
      <c r="AB757" s="59"/>
      <c r="AC757" s="59"/>
      <c r="AD757" s="59"/>
      <c r="AE757" s="59"/>
      <c r="AF757" s="59"/>
      <c r="AG757" s="59"/>
      <c r="AH757" s="59"/>
      <c r="AI757" s="59"/>
      <c r="AJ757" s="59"/>
      <c r="AK757" s="59"/>
      <c r="AL757" s="59"/>
      <c r="AM757" s="59"/>
      <c r="AN757" s="59"/>
      <c r="AO757" s="59"/>
      <c r="AP757" s="59"/>
      <c r="AQ757" s="59"/>
      <c r="AR757" s="59"/>
      <c r="AS757" s="59"/>
      <c r="AT757" s="60"/>
      <c r="AU757" s="59"/>
      <c r="AV757" s="59"/>
      <c r="AW757" s="59"/>
      <c r="AX757" s="59"/>
      <c r="AY757" s="59"/>
      <c r="AZ757" s="59"/>
      <c r="BA757" s="59"/>
      <c r="BB757" s="59"/>
      <c r="BC757" s="59"/>
      <c r="BD757" s="59"/>
      <c r="BE757" s="59"/>
      <c r="BF757" s="59"/>
      <c r="BG757" s="59"/>
      <c r="BH757" s="59"/>
      <c r="BI757" s="59"/>
      <c r="BJ757" s="59"/>
      <c r="BK757" s="59"/>
      <c r="BL757" s="59"/>
      <c r="BM757" s="130"/>
      <c r="BN757" s="130"/>
      <c r="BO757" s="130"/>
      <c r="BP757" s="130"/>
      <c r="BQ757" s="130"/>
      <c r="BR757" s="466">
        <v>19</v>
      </c>
      <c r="BS757" s="467"/>
      <c r="BT757" s="468"/>
      <c r="BU757" s="463"/>
      <c r="BV757" s="464"/>
      <c r="BW757" s="464"/>
      <c r="BX757" s="464"/>
      <c r="BY757" s="464"/>
      <c r="BZ757" s="465"/>
      <c r="CA757" s="463"/>
      <c r="CB757" s="464"/>
      <c r="CC757" s="465"/>
      <c r="CD757" s="463"/>
      <c r="CE757" s="464"/>
      <c r="CF757" s="464"/>
      <c r="CG757" s="464"/>
      <c r="CH757" s="464"/>
      <c r="CI757" s="464"/>
      <c r="CJ757" s="464"/>
      <c r="CK757" s="464"/>
      <c r="CL757" s="464"/>
      <c r="CM757" s="465"/>
      <c r="CN757" s="463"/>
      <c r="CO757" s="464"/>
      <c r="CP757" s="464"/>
      <c r="CQ757" s="464"/>
      <c r="CR757" s="464"/>
      <c r="CS757" s="465"/>
      <c r="CT757" s="463"/>
      <c r="CU757" s="464"/>
      <c r="CV757" s="465"/>
      <c r="CW757" s="463"/>
      <c r="CX757" s="464"/>
      <c r="CY757" s="464"/>
      <c r="CZ757" s="464"/>
      <c r="DA757" s="464"/>
      <c r="DB757" s="464"/>
      <c r="DC757" s="464"/>
      <c r="DD757" s="465"/>
      <c r="DE757" s="463"/>
      <c r="DF757" s="464"/>
      <c r="DG757" s="464"/>
      <c r="DH757" s="464"/>
      <c r="DI757" s="464"/>
      <c r="DJ757" s="464"/>
      <c r="DK757" s="464"/>
      <c r="DL757" s="464"/>
      <c r="DM757" s="464"/>
      <c r="DN757" s="465"/>
      <c r="DO757" s="463"/>
      <c r="DP757" s="464"/>
      <c r="DQ757" s="464"/>
      <c r="DR757" s="464"/>
      <c r="DS757" s="464"/>
      <c r="DT757" s="464"/>
      <c r="DU757" s="464"/>
      <c r="DV757" s="464"/>
      <c r="DW757" s="464"/>
      <c r="DX757" s="465"/>
      <c r="DY757" s="130"/>
      <c r="DZ757" s="130"/>
      <c r="EA757" s="130"/>
      <c r="EB757" s="130"/>
      <c r="EC757" s="130"/>
      <c r="ED757" s="201"/>
      <c r="EE757" s="202"/>
      <c r="EF757" s="208"/>
      <c r="EG757" s="208"/>
      <c r="EH757" s="208"/>
      <c r="EI757" s="208"/>
      <c r="EJ757" s="208"/>
      <c r="EK757" s="208"/>
      <c r="EL757" s="208"/>
      <c r="EM757" s="208"/>
      <c r="EN757" s="208"/>
      <c r="EO757" s="210"/>
      <c r="EP757" s="210"/>
      <c r="EQ757" s="210"/>
      <c r="ER757" s="210"/>
      <c r="ES757" s="210"/>
      <c r="ET757" s="210"/>
      <c r="EU757" s="210"/>
      <c r="EV757" s="210"/>
      <c r="EW757" s="210"/>
      <c r="EX757" s="210"/>
      <c r="EY757" s="210"/>
      <c r="EZ757" s="210"/>
      <c r="FA757" s="210"/>
      <c r="FB757" s="210"/>
      <c r="FC757" s="210"/>
      <c r="FD757" s="210"/>
      <c r="FE757" s="210"/>
      <c r="FF757" s="210"/>
      <c r="FG757" s="210"/>
      <c r="FH757" s="210"/>
      <c r="FI757" s="210"/>
      <c r="FJ757" s="210"/>
      <c r="FK757" s="210"/>
      <c r="FL757" s="210"/>
      <c r="FM757" s="210"/>
      <c r="FN757" s="210"/>
      <c r="FO757" s="210"/>
      <c r="FP757" s="210"/>
      <c r="FQ757" s="210"/>
      <c r="FR757" s="210"/>
      <c r="FS757" s="210"/>
      <c r="FT757" s="210"/>
      <c r="FU757" s="210"/>
      <c r="FV757" s="210"/>
      <c r="FW757" s="210"/>
      <c r="FX757" s="210"/>
      <c r="FY757" s="210"/>
      <c r="FZ757" s="210"/>
      <c r="GA757" s="210"/>
      <c r="GB757" s="210"/>
      <c r="GC757" s="210"/>
      <c r="GD757" s="210"/>
      <c r="GE757" s="210"/>
      <c r="GF757" s="210"/>
      <c r="GG757" s="210"/>
      <c r="GH757" s="210"/>
      <c r="GI757" s="210"/>
      <c r="GJ757" s="210"/>
      <c r="GK757" s="210"/>
      <c r="GL757" s="210"/>
      <c r="GM757" s="210"/>
    </row>
    <row r="758" spans="1:195" s="242" customFormat="1" ht="17.100000000000001" customHeight="1" x14ac:dyDescent="0.4">
      <c r="A758" s="130"/>
      <c r="B758" s="130"/>
      <c r="C758" s="59"/>
      <c r="D758" s="59"/>
      <c r="E758" s="59"/>
      <c r="F758" s="59"/>
      <c r="G758" s="59"/>
      <c r="H758" s="59"/>
      <c r="I758" s="59"/>
      <c r="J758" s="59"/>
      <c r="K758" s="59"/>
      <c r="L758" s="59"/>
      <c r="M758" s="59"/>
      <c r="N758" s="59"/>
      <c r="O758" s="59"/>
      <c r="P758" s="59"/>
      <c r="Q758" s="59"/>
      <c r="R758" s="59"/>
      <c r="S758" s="59"/>
      <c r="T758" s="59"/>
      <c r="U758" s="59"/>
      <c r="V758" s="283"/>
      <c r="W758" s="283"/>
      <c r="X758" s="283"/>
      <c r="Y758" s="59"/>
      <c r="Z758" s="59"/>
      <c r="AA758" s="59"/>
      <c r="AB758" s="59"/>
      <c r="AC758" s="59"/>
      <c r="AD758" s="59"/>
      <c r="AE758" s="59"/>
      <c r="AF758" s="59"/>
      <c r="AG758" s="59"/>
      <c r="AH758" s="59"/>
      <c r="AI758" s="59"/>
      <c r="AJ758" s="59"/>
      <c r="AK758" s="59"/>
      <c r="AL758" s="59"/>
      <c r="AM758" s="59"/>
      <c r="AN758" s="59"/>
      <c r="AO758" s="59"/>
      <c r="AP758" s="59"/>
      <c r="AQ758" s="59"/>
      <c r="AR758" s="59"/>
      <c r="AS758" s="59"/>
      <c r="AT758" s="59"/>
      <c r="AU758" s="59"/>
      <c r="AV758" s="59"/>
      <c r="AW758" s="59"/>
      <c r="AX758" s="59"/>
      <c r="AY758" s="59"/>
      <c r="AZ758" s="59"/>
      <c r="BA758" s="59"/>
      <c r="BB758" s="59"/>
      <c r="BC758" s="59"/>
      <c r="BD758" s="59"/>
      <c r="BE758" s="59"/>
      <c r="BF758" s="59"/>
      <c r="BG758" s="59"/>
      <c r="BH758" s="59"/>
      <c r="BI758" s="59"/>
      <c r="BJ758" s="59"/>
      <c r="BK758" s="59"/>
      <c r="BL758" s="59"/>
      <c r="BM758" s="130"/>
      <c r="BN758" s="130"/>
      <c r="BO758" s="130"/>
      <c r="BP758" s="130"/>
      <c r="BQ758" s="130"/>
      <c r="BR758" s="466">
        <v>20</v>
      </c>
      <c r="BS758" s="467"/>
      <c r="BT758" s="468"/>
      <c r="BU758" s="463"/>
      <c r="BV758" s="464"/>
      <c r="BW758" s="464"/>
      <c r="BX758" s="464"/>
      <c r="BY758" s="464"/>
      <c r="BZ758" s="465"/>
      <c r="CA758" s="463"/>
      <c r="CB758" s="464"/>
      <c r="CC758" s="465"/>
      <c r="CD758" s="463"/>
      <c r="CE758" s="464"/>
      <c r="CF758" s="464"/>
      <c r="CG758" s="464"/>
      <c r="CH758" s="464"/>
      <c r="CI758" s="464"/>
      <c r="CJ758" s="464"/>
      <c r="CK758" s="464"/>
      <c r="CL758" s="464"/>
      <c r="CM758" s="465"/>
      <c r="CN758" s="463"/>
      <c r="CO758" s="464"/>
      <c r="CP758" s="464"/>
      <c r="CQ758" s="464"/>
      <c r="CR758" s="464"/>
      <c r="CS758" s="465"/>
      <c r="CT758" s="463"/>
      <c r="CU758" s="464"/>
      <c r="CV758" s="465"/>
      <c r="CW758" s="463"/>
      <c r="CX758" s="464"/>
      <c r="CY758" s="464"/>
      <c r="CZ758" s="464"/>
      <c r="DA758" s="464"/>
      <c r="DB758" s="464"/>
      <c r="DC758" s="464"/>
      <c r="DD758" s="465"/>
      <c r="DE758" s="463"/>
      <c r="DF758" s="464"/>
      <c r="DG758" s="464"/>
      <c r="DH758" s="464"/>
      <c r="DI758" s="464"/>
      <c r="DJ758" s="464"/>
      <c r="DK758" s="464"/>
      <c r="DL758" s="464"/>
      <c r="DM758" s="464"/>
      <c r="DN758" s="465"/>
      <c r="DO758" s="463"/>
      <c r="DP758" s="464"/>
      <c r="DQ758" s="464"/>
      <c r="DR758" s="464"/>
      <c r="DS758" s="464"/>
      <c r="DT758" s="464"/>
      <c r="DU758" s="464"/>
      <c r="DV758" s="464"/>
      <c r="DW758" s="464"/>
      <c r="DX758" s="465"/>
      <c r="DY758" s="130"/>
      <c r="DZ758" s="130"/>
      <c r="EA758" s="130"/>
      <c r="EB758" s="130"/>
      <c r="EC758" s="130"/>
      <c r="ED758" s="201"/>
      <c r="EE758" s="202"/>
      <c r="EF758" s="208"/>
      <c r="EG758" s="208"/>
      <c r="EH758" s="208"/>
      <c r="EI758" s="208"/>
      <c r="EJ758" s="208"/>
      <c r="EK758" s="208"/>
      <c r="EL758" s="208"/>
      <c r="EM758" s="208"/>
      <c r="EN758" s="208"/>
      <c r="EO758" s="210"/>
      <c r="EP758" s="210"/>
      <c r="EQ758" s="210"/>
      <c r="ER758" s="210"/>
      <c r="ES758" s="210"/>
      <c r="ET758" s="210"/>
      <c r="EU758" s="210"/>
      <c r="EV758" s="210"/>
      <c r="EW758" s="210"/>
      <c r="EX758" s="210"/>
      <c r="EY758" s="210"/>
      <c r="EZ758" s="210"/>
      <c r="FA758" s="210"/>
      <c r="FB758" s="210"/>
      <c r="FC758" s="210"/>
      <c r="FD758" s="210"/>
      <c r="FE758" s="210"/>
      <c r="FF758" s="210"/>
      <c r="FG758" s="210"/>
      <c r="FH758" s="210"/>
      <c r="FI758" s="210"/>
      <c r="FJ758" s="210"/>
      <c r="FK758" s="210"/>
      <c r="FL758" s="210"/>
      <c r="FM758" s="210"/>
      <c r="FN758" s="210"/>
      <c r="FO758" s="210"/>
      <c r="FP758" s="210"/>
      <c r="FQ758" s="210"/>
      <c r="FR758" s="210"/>
      <c r="FS758" s="210"/>
      <c r="FT758" s="210"/>
      <c r="FU758" s="210"/>
      <c r="FV758" s="210"/>
      <c r="FW758" s="210"/>
      <c r="FX758" s="210"/>
      <c r="FY758" s="210"/>
      <c r="FZ758" s="210"/>
      <c r="GA758" s="210"/>
      <c r="GB758" s="210"/>
      <c r="GC758" s="210"/>
      <c r="GD758" s="210"/>
      <c r="GE758" s="210"/>
      <c r="GF758" s="210"/>
      <c r="GG758" s="210"/>
      <c r="GH758" s="210"/>
      <c r="GI758" s="210"/>
      <c r="GJ758" s="210"/>
      <c r="GK758" s="210"/>
      <c r="GL758" s="210"/>
      <c r="GM758" s="210"/>
    </row>
    <row r="759" spans="1:195" s="242" customFormat="1" ht="17.100000000000001" customHeight="1" x14ac:dyDescent="0.4">
      <c r="A759" s="130"/>
      <c r="B759" s="130"/>
      <c r="C759" s="59"/>
      <c r="D759" s="59"/>
      <c r="E759" s="59"/>
      <c r="F759" s="59"/>
      <c r="G759" s="59"/>
      <c r="H759" s="59"/>
      <c r="I759" s="59"/>
      <c r="J759" s="59"/>
      <c r="K759" s="59"/>
      <c r="L759" s="59"/>
      <c r="M759" s="59"/>
      <c r="N759" s="59"/>
      <c r="O759" s="59"/>
      <c r="P759" s="59"/>
      <c r="Q759" s="59"/>
      <c r="R759" s="59"/>
      <c r="S759" s="59"/>
      <c r="T759" s="59"/>
      <c r="U759" s="59"/>
      <c r="V759" s="283"/>
      <c r="W759" s="283"/>
      <c r="X759" s="283"/>
      <c r="Y759" s="59"/>
      <c r="Z759" s="59"/>
      <c r="AA759" s="59"/>
      <c r="AB759" s="59"/>
      <c r="AC759" s="59"/>
      <c r="AD759" s="59"/>
      <c r="AE759" s="59"/>
      <c r="AF759" s="59"/>
      <c r="AG759" s="59"/>
      <c r="AH759" s="59"/>
      <c r="AI759" s="59"/>
      <c r="AJ759" s="59"/>
      <c r="AK759" s="59"/>
      <c r="AL759" s="59"/>
      <c r="AM759" s="59"/>
      <c r="AN759" s="59"/>
      <c r="AO759" s="59"/>
      <c r="AP759" s="59"/>
      <c r="AQ759" s="59"/>
      <c r="AR759" s="59"/>
      <c r="AS759" s="59"/>
      <c r="AT759" s="59"/>
      <c r="AU759" s="59"/>
      <c r="AV759" s="59"/>
      <c r="AW759" s="59"/>
      <c r="AX759" s="59"/>
      <c r="AY759" s="59"/>
      <c r="AZ759" s="59"/>
      <c r="BA759" s="59"/>
      <c r="BB759" s="59"/>
      <c r="BC759" s="59"/>
      <c r="BD759" s="59"/>
      <c r="BE759" s="59"/>
      <c r="BF759" s="59"/>
      <c r="BG759" s="59"/>
      <c r="BH759" s="59"/>
      <c r="BI759" s="59"/>
      <c r="BJ759" s="59"/>
      <c r="BK759" s="59"/>
      <c r="BL759" s="59"/>
      <c r="BM759" s="130"/>
      <c r="BN759" s="130"/>
      <c r="BO759" s="130"/>
      <c r="BP759" s="130"/>
      <c r="BQ759" s="130"/>
      <c r="BR759" s="466">
        <v>21</v>
      </c>
      <c r="BS759" s="467"/>
      <c r="BT759" s="468"/>
      <c r="BU759" s="463"/>
      <c r="BV759" s="464"/>
      <c r="BW759" s="464"/>
      <c r="BX759" s="464"/>
      <c r="BY759" s="464"/>
      <c r="BZ759" s="465"/>
      <c r="CA759" s="463"/>
      <c r="CB759" s="464"/>
      <c r="CC759" s="465"/>
      <c r="CD759" s="463"/>
      <c r="CE759" s="464"/>
      <c r="CF759" s="464"/>
      <c r="CG759" s="464"/>
      <c r="CH759" s="464"/>
      <c r="CI759" s="464"/>
      <c r="CJ759" s="464"/>
      <c r="CK759" s="464"/>
      <c r="CL759" s="464"/>
      <c r="CM759" s="465"/>
      <c r="CN759" s="463"/>
      <c r="CO759" s="464"/>
      <c r="CP759" s="464"/>
      <c r="CQ759" s="464"/>
      <c r="CR759" s="464"/>
      <c r="CS759" s="465"/>
      <c r="CT759" s="463"/>
      <c r="CU759" s="464"/>
      <c r="CV759" s="465"/>
      <c r="CW759" s="463"/>
      <c r="CX759" s="464"/>
      <c r="CY759" s="464"/>
      <c r="CZ759" s="464"/>
      <c r="DA759" s="464"/>
      <c r="DB759" s="464"/>
      <c r="DC759" s="464"/>
      <c r="DD759" s="465"/>
      <c r="DE759" s="463"/>
      <c r="DF759" s="464"/>
      <c r="DG759" s="464"/>
      <c r="DH759" s="464"/>
      <c r="DI759" s="464"/>
      <c r="DJ759" s="464"/>
      <c r="DK759" s="464"/>
      <c r="DL759" s="464"/>
      <c r="DM759" s="464"/>
      <c r="DN759" s="465"/>
      <c r="DO759" s="463"/>
      <c r="DP759" s="464"/>
      <c r="DQ759" s="464"/>
      <c r="DR759" s="464"/>
      <c r="DS759" s="464"/>
      <c r="DT759" s="464"/>
      <c r="DU759" s="464"/>
      <c r="DV759" s="464"/>
      <c r="DW759" s="464"/>
      <c r="DX759" s="465"/>
      <c r="DY759" s="130"/>
      <c r="DZ759" s="130"/>
      <c r="EA759" s="130"/>
      <c r="EB759" s="130"/>
      <c r="EC759" s="130"/>
      <c r="ED759" s="201"/>
      <c r="EE759" s="202"/>
      <c r="EF759" s="208"/>
      <c r="EG759" s="208"/>
      <c r="EH759" s="208"/>
      <c r="EI759" s="208"/>
      <c r="EJ759" s="208"/>
      <c r="EK759" s="208"/>
      <c r="EL759" s="208"/>
      <c r="EM759" s="208"/>
      <c r="EN759" s="208"/>
      <c r="EO759" s="210"/>
      <c r="EP759" s="210"/>
      <c r="EQ759" s="210"/>
      <c r="ER759" s="210"/>
      <c r="ES759" s="210"/>
      <c r="ET759" s="210"/>
      <c r="EU759" s="210"/>
      <c r="EV759" s="210"/>
      <c r="EW759" s="210"/>
      <c r="EX759" s="210"/>
      <c r="EY759" s="210"/>
      <c r="EZ759" s="210"/>
      <c r="FA759" s="210"/>
      <c r="FB759" s="210"/>
      <c r="FC759" s="210"/>
      <c r="FD759" s="210"/>
      <c r="FE759" s="210"/>
      <c r="FF759" s="210"/>
      <c r="FG759" s="210"/>
      <c r="FH759" s="210"/>
      <c r="FI759" s="210"/>
      <c r="FJ759" s="210"/>
      <c r="FK759" s="210"/>
      <c r="FL759" s="210"/>
      <c r="FM759" s="210"/>
      <c r="FN759" s="210"/>
      <c r="FO759" s="210"/>
      <c r="FP759" s="210"/>
      <c r="FQ759" s="210"/>
      <c r="FR759" s="210"/>
      <c r="FS759" s="210"/>
      <c r="FT759" s="210"/>
      <c r="FU759" s="210"/>
      <c r="FV759" s="210"/>
      <c r="FW759" s="210"/>
      <c r="FX759" s="210"/>
      <c r="FY759" s="210"/>
      <c r="FZ759" s="210"/>
      <c r="GA759" s="210"/>
      <c r="GB759" s="210"/>
      <c r="GC759" s="210"/>
      <c r="GD759" s="210"/>
      <c r="GE759" s="210"/>
      <c r="GF759" s="210"/>
      <c r="GG759" s="210"/>
      <c r="GH759" s="210"/>
      <c r="GI759" s="210"/>
      <c r="GJ759" s="210"/>
      <c r="GK759" s="210"/>
      <c r="GL759" s="210"/>
      <c r="GM759" s="210"/>
    </row>
    <row r="760" spans="1:195" s="242" customFormat="1" ht="17.100000000000001" customHeight="1" x14ac:dyDescent="0.4">
      <c r="A760" s="130"/>
      <c r="B760" s="130"/>
      <c r="C760" s="59"/>
      <c r="D760" s="59"/>
      <c r="E760" s="59"/>
      <c r="F760" s="59"/>
      <c r="G760" s="59"/>
      <c r="H760" s="59"/>
      <c r="I760" s="59"/>
      <c r="J760" s="59"/>
      <c r="K760" s="59"/>
      <c r="L760" s="59"/>
      <c r="M760" s="59"/>
      <c r="N760" s="59"/>
      <c r="O760" s="59"/>
      <c r="P760" s="59"/>
      <c r="Q760" s="59"/>
      <c r="R760" s="59"/>
      <c r="S760" s="59"/>
      <c r="T760" s="59"/>
      <c r="U760" s="59"/>
      <c r="V760" s="283"/>
      <c r="W760" s="283"/>
      <c r="X760" s="283"/>
      <c r="Y760" s="59"/>
      <c r="Z760" s="59"/>
      <c r="AA760" s="59"/>
      <c r="AB760" s="59"/>
      <c r="AC760" s="59"/>
      <c r="AD760" s="59"/>
      <c r="AE760" s="59"/>
      <c r="AF760" s="59"/>
      <c r="AG760" s="59"/>
      <c r="AH760" s="59"/>
      <c r="AI760" s="59"/>
      <c r="AJ760" s="59"/>
      <c r="AK760" s="59"/>
      <c r="AL760" s="59"/>
      <c r="AM760" s="59"/>
      <c r="AN760" s="59"/>
      <c r="AO760" s="59"/>
      <c r="AP760" s="59"/>
      <c r="AQ760" s="59"/>
      <c r="AR760" s="59"/>
      <c r="AS760" s="59"/>
      <c r="AT760" s="59"/>
      <c r="AU760" s="59"/>
      <c r="AV760" s="59"/>
      <c r="AW760" s="59"/>
      <c r="AX760" s="59"/>
      <c r="AY760" s="59"/>
      <c r="AZ760" s="59"/>
      <c r="BA760" s="59"/>
      <c r="BB760" s="59"/>
      <c r="BC760" s="59"/>
      <c r="BD760" s="59"/>
      <c r="BE760" s="59"/>
      <c r="BF760" s="59"/>
      <c r="BG760" s="59"/>
      <c r="BH760" s="59"/>
      <c r="BI760" s="59"/>
      <c r="BJ760" s="59"/>
      <c r="BK760" s="59"/>
      <c r="BL760" s="59"/>
      <c r="BM760" s="130"/>
      <c r="BN760" s="130"/>
      <c r="BO760" s="130"/>
      <c r="BP760" s="130"/>
      <c r="BQ760" s="130"/>
      <c r="BR760" s="466">
        <v>22</v>
      </c>
      <c r="BS760" s="467"/>
      <c r="BT760" s="468"/>
      <c r="BU760" s="463"/>
      <c r="BV760" s="464"/>
      <c r="BW760" s="464"/>
      <c r="BX760" s="464"/>
      <c r="BY760" s="464"/>
      <c r="BZ760" s="465"/>
      <c r="CA760" s="463"/>
      <c r="CB760" s="464"/>
      <c r="CC760" s="465"/>
      <c r="CD760" s="463"/>
      <c r="CE760" s="464"/>
      <c r="CF760" s="464"/>
      <c r="CG760" s="464"/>
      <c r="CH760" s="464"/>
      <c r="CI760" s="464"/>
      <c r="CJ760" s="464"/>
      <c r="CK760" s="464"/>
      <c r="CL760" s="464"/>
      <c r="CM760" s="465"/>
      <c r="CN760" s="463"/>
      <c r="CO760" s="464"/>
      <c r="CP760" s="464"/>
      <c r="CQ760" s="464"/>
      <c r="CR760" s="464"/>
      <c r="CS760" s="465"/>
      <c r="CT760" s="463"/>
      <c r="CU760" s="464"/>
      <c r="CV760" s="465"/>
      <c r="CW760" s="463"/>
      <c r="CX760" s="464"/>
      <c r="CY760" s="464"/>
      <c r="CZ760" s="464"/>
      <c r="DA760" s="464"/>
      <c r="DB760" s="464"/>
      <c r="DC760" s="464"/>
      <c r="DD760" s="465"/>
      <c r="DE760" s="463"/>
      <c r="DF760" s="464"/>
      <c r="DG760" s="464"/>
      <c r="DH760" s="464"/>
      <c r="DI760" s="464"/>
      <c r="DJ760" s="464"/>
      <c r="DK760" s="464"/>
      <c r="DL760" s="464"/>
      <c r="DM760" s="464"/>
      <c r="DN760" s="465"/>
      <c r="DO760" s="463"/>
      <c r="DP760" s="464"/>
      <c r="DQ760" s="464"/>
      <c r="DR760" s="464"/>
      <c r="DS760" s="464"/>
      <c r="DT760" s="464"/>
      <c r="DU760" s="464"/>
      <c r="DV760" s="464"/>
      <c r="DW760" s="464"/>
      <c r="DX760" s="465"/>
      <c r="DY760" s="130"/>
      <c r="DZ760" s="130"/>
      <c r="EA760" s="130"/>
      <c r="EB760" s="130"/>
      <c r="EC760" s="130"/>
      <c r="ED760" s="201"/>
      <c r="EE760" s="202"/>
      <c r="EF760" s="208"/>
      <c r="EG760" s="208"/>
      <c r="EH760" s="208"/>
      <c r="EI760" s="208"/>
      <c r="EJ760" s="208"/>
      <c r="EK760" s="208"/>
      <c r="EL760" s="208"/>
      <c r="EM760" s="208"/>
      <c r="EN760" s="208"/>
      <c r="EO760" s="210"/>
      <c r="EP760" s="210"/>
      <c r="EQ760" s="210"/>
      <c r="ER760" s="210"/>
      <c r="ES760" s="210"/>
      <c r="ET760" s="210"/>
      <c r="EU760" s="210"/>
      <c r="EV760" s="210"/>
      <c r="EW760" s="210"/>
      <c r="EX760" s="210"/>
      <c r="EY760" s="210"/>
      <c r="EZ760" s="210"/>
      <c r="FA760" s="210"/>
      <c r="FB760" s="210"/>
      <c r="FC760" s="210"/>
      <c r="FD760" s="210"/>
      <c r="FE760" s="210"/>
      <c r="FF760" s="210"/>
      <c r="FG760" s="210"/>
      <c r="FH760" s="210"/>
      <c r="FI760" s="210"/>
      <c r="FJ760" s="210"/>
      <c r="FK760" s="210"/>
      <c r="FL760" s="210"/>
      <c r="FM760" s="210"/>
      <c r="FN760" s="210"/>
      <c r="FO760" s="210"/>
      <c r="FP760" s="210"/>
      <c r="FQ760" s="210"/>
      <c r="FR760" s="210"/>
      <c r="FS760" s="210"/>
      <c r="FT760" s="210"/>
      <c r="FU760" s="210"/>
      <c r="FV760" s="210"/>
      <c r="FW760" s="210"/>
      <c r="FX760" s="210"/>
      <c r="FY760" s="210"/>
      <c r="FZ760" s="210"/>
      <c r="GA760" s="210"/>
      <c r="GB760" s="210"/>
      <c r="GC760" s="210"/>
      <c r="GD760" s="210"/>
      <c r="GE760" s="210"/>
      <c r="GF760" s="210"/>
      <c r="GG760" s="210"/>
      <c r="GH760" s="210"/>
      <c r="GI760" s="210"/>
      <c r="GJ760" s="210"/>
      <c r="GK760" s="210"/>
      <c r="GL760" s="210"/>
      <c r="GM760" s="210"/>
    </row>
    <row r="761" spans="1:195" s="242" customFormat="1" ht="17.100000000000001" customHeight="1" x14ac:dyDescent="0.4">
      <c r="A761" s="130"/>
      <c r="B761" s="130"/>
      <c r="C761" s="59"/>
      <c r="D761" s="59"/>
      <c r="E761" s="59"/>
      <c r="F761" s="59"/>
      <c r="G761" s="59"/>
      <c r="H761" s="59"/>
      <c r="I761" s="59"/>
      <c r="J761" s="59"/>
      <c r="K761" s="59"/>
      <c r="L761" s="59"/>
      <c r="M761" s="59"/>
      <c r="N761" s="59"/>
      <c r="O761" s="59"/>
      <c r="P761" s="59"/>
      <c r="Q761" s="59"/>
      <c r="R761" s="59"/>
      <c r="S761" s="59"/>
      <c r="T761" s="59"/>
      <c r="U761" s="59"/>
      <c r="V761" s="283"/>
      <c r="W761" s="283"/>
      <c r="X761" s="283"/>
      <c r="Y761" s="59"/>
      <c r="Z761" s="59"/>
      <c r="AA761" s="59"/>
      <c r="AB761" s="59"/>
      <c r="AC761" s="59"/>
      <c r="AD761" s="59"/>
      <c r="AE761" s="59"/>
      <c r="AF761" s="59"/>
      <c r="AG761" s="59"/>
      <c r="AH761" s="59"/>
      <c r="AI761" s="59"/>
      <c r="AJ761" s="59"/>
      <c r="AK761" s="59"/>
      <c r="AL761" s="59"/>
      <c r="AM761" s="59"/>
      <c r="AN761" s="59"/>
      <c r="AO761" s="59"/>
      <c r="AP761" s="59"/>
      <c r="AQ761" s="59"/>
      <c r="AR761" s="59"/>
      <c r="AS761" s="59"/>
      <c r="AT761" s="59"/>
      <c r="AU761" s="59"/>
      <c r="AV761" s="59"/>
      <c r="AW761" s="59"/>
      <c r="AX761" s="59"/>
      <c r="AY761" s="59"/>
      <c r="AZ761" s="59"/>
      <c r="BA761" s="59"/>
      <c r="BB761" s="59"/>
      <c r="BC761" s="59"/>
      <c r="BD761" s="59"/>
      <c r="BE761" s="59"/>
      <c r="BF761" s="59"/>
      <c r="BG761" s="59"/>
      <c r="BH761" s="59"/>
      <c r="BI761" s="59"/>
      <c r="BJ761" s="59"/>
      <c r="BK761" s="59"/>
      <c r="BL761" s="59"/>
      <c r="BM761" s="130"/>
      <c r="BN761" s="130"/>
      <c r="BO761" s="130"/>
      <c r="BP761" s="130"/>
      <c r="BQ761" s="130"/>
      <c r="BR761" s="466">
        <v>23</v>
      </c>
      <c r="BS761" s="467"/>
      <c r="BT761" s="468"/>
      <c r="BU761" s="463"/>
      <c r="BV761" s="464"/>
      <c r="BW761" s="464"/>
      <c r="BX761" s="464"/>
      <c r="BY761" s="464"/>
      <c r="BZ761" s="465"/>
      <c r="CA761" s="463"/>
      <c r="CB761" s="464"/>
      <c r="CC761" s="465"/>
      <c r="CD761" s="463"/>
      <c r="CE761" s="464"/>
      <c r="CF761" s="464"/>
      <c r="CG761" s="464"/>
      <c r="CH761" s="464"/>
      <c r="CI761" s="464"/>
      <c r="CJ761" s="464"/>
      <c r="CK761" s="464"/>
      <c r="CL761" s="464"/>
      <c r="CM761" s="465"/>
      <c r="CN761" s="463"/>
      <c r="CO761" s="464"/>
      <c r="CP761" s="464"/>
      <c r="CQ761" s="464"/>
      <c r="CR761" s="464"/>
      <c r="CS761" s="465"/>
      <c r="CT761" s="463"/>
      <c r="CU761" s="464"/>
      <c r="CV761" s="465"/>
      <c r="CW761" s="463"/>
      <c r="CX761" s="464"/>
      <c r="CY761" s="464"/>
      <c r="CZ761" s="464"/>
      <c r="DA761" s="464"/>
      <c r="DB761" s="464"/>
      <c r="DC761" s="464"/>
      <c r="DD761" s="465"/>
      <c r="DE761" s="463"/>
      <c r="DF761" s="464"/>
      <c r="DG761" s="464"/>
      <c r="DH761" s="464"/>
      <c r="DI761" s="464"/>
      <c r="DJ761" s="464"/>
      <c r="DK761" s="464"/>
      <c r="DL761" s="464"/>
      <c r="DM761" s="464"/>
      <c r="DN761" s="465"/>
      <c r="DO761" s="463"/>
      <c r="DP761" s="464"/>
      <c r="DQ761" s="464"/>
      <c r="DR761" s="464"/>
      <c r="DS761" s="464"/>
      <c r="DT761" s="464"/>
      <c r="DU761" s="464"/>
      <c r="DV761" s="464"/>
      <c r="DW761" s="464"/>
      <c r="DX761" s="465"/>
      <c r="DY761" s="130"/>
      <c r="DZ761" s="130"/>
      <c r="EA761" s="130"/>
      <c r="EB761" s="130"/>
      <c r="EC761" s="130"/>
      <c r="ED761" s="201"/>
      <c r="EE761" s="202"/>
      <c r="EF761" s="208"/>
      <c r="EG761" s="208"/>
      <c r="EH761" s="208"/>
      <c r="EI761" s="208"/>
      <c r="EJ761" s="208"/>
      <c r="EK761" s="208"/>
      <c r="EL761" s="208"/>
      <c r="EM761" s="208"/>
      <c r="EN761" s="208"/>
      <c r="EO761" s="210"/>
      <c r="EP761" s="210"/>
      <c r="EQ761" s="210"/>
      <c r="ER761" s="210"/>
      <c r="ES761" s="210"/>
      <c r="ET761" s="210"/>
      <c r="EU761" s="210"/>
      <c r="EV761" s="210"/>
      <c r="EW761" s="210"/>
      <c r="EX761" s="210"/>
      <c r="EY761" s="210"/>
      <c r="EZ761" s="210"/>
      <c r="FA761" s="210"/>
      <c r="FB761" s="210"/>
      <c r="FC761" s="210"/>
      <c r="FD761" s="210"/>
      <c r="FE761" s="210"/>
      <c r="FF761" s="210"/>
      <c r="FG761" s="210"/>
      <c r="FH761" s="210"/>
      <c r="FI761" s="210"/>
      <c r="FJ761" s="210"/>
      <c r="FK761" s="210"/>
      <c r="FL761" s="210"/>
      <c r="FM761" s="210"/>
      <c r="FN761" s="210"/>
      <c r="FO761" s="210"/>
      <c r="FP761" s="210"/>
      <c r="FQ761" s="210"/>
      <c r="FR761" s="210"/>
      <c r="FS761" s="210"/>
      <c r="FT761" s="210"/>
      <c r="FU761" s="210"/>
      <c r="FV761" s="210"/>
      <c r="FW761" s="210"/>
      <c r="FX761" s="210"/>
      <c r="FY761" s="210"/>
      <c r="FZ761" s="210"/>
      <c r="GA761" s="210"/>
      <c r="GB761" s="210"/>
      <c r="GC761" s="210"/>
      <c r="GD761" s="210"/>
      <c r="GE761" s="210"/>
      <c r="GF761" s="210"/>
      <c r="GG761" s="210"/>
      <c r="GH761" s="210"/>
      <c r="GI761" s="210"/>
      <c r="GJ761" s="210"/>
      <c r="GK761" s="210"/>
      <c r="GL761" s="210"/>
      <c r="GM761" s="210"/>
    </row>
    <row r="762" spans="1:195" s="242" customFormat="1" ht="17.100000000000001" customHeight="1" x14ac:dyDescent="0.4">
      <c r="A762" s="130"/>
      <c r="B762" s="130"/>
      <c r="C762" s="59"/>
      <c r="D762" s="59"/>
      <c r="E762" s="59"/>
      <c r="F762" s="59"/>
      <c r="G762" s="59"/>
      <c r="H762" s="59"/>
      <c r="I762" s="59"/>
      <c r="J762" s="59"/>
      <c r="K762" s="59"/>
      <c r="L762" s="59"/>
      <c r="M762" s="59"/>
      <c r="N762" s="59"/>
      <c r="O762" s="59"/>
      <c r="P762" s="59"/>
      <c r="Q762" s="59"/>
      <c r="R762" s="59"/>
      <c r="S762" s="59"/>
      <c r="T762" s="59"/>
      <c r="U762" s="59"/>
      <c r="V762" s="283"/>
      <c r="W762" s="283"/>
      <c r="X762" s="283"/>
      <c r="Y762" s="59"/>
      <c r="Z762" s="59"/>
      <c r="AA762" s="59"/>
      <c r="AB762" s="59"/>
      <c r="AC762" s="59"/>
      <c r="AD762" s="59"/>
      <c r="AE762" s="59"/>
      <c r="AF762" s="59"/>
      <c r="AG762" s="59"/>
      <c r="AH762" s="59"/>
      <c r="AI762" s="59"/>
      <c r="AJ762" s="59"/>
      <c r="AK762" s="59"/>
      <c r="AL762" s="59"/>
      <c r="AM762" s="59"/>
      <c r="AN762" s="59"/>
      <c r="AO762" s="59"/>
      <c r="AP762" s="59"/>
      <c r="AQ762" s="59"/>
      <c r="AR762" s="59"/>
      <c r="AS762" s="59"/>
      <c r="AT762" s="59"/>
      <c r="AU762" s="59"/>
      <c r="AV762" s="59"/>
      <c r="AW762" s="59"/>
      <c r="AX762" s="59"/>
      <c r="AY762" s="59"/>
      <c r="AZ762" s="59"/>
      <c r="BA762" s="59"/>
      <c r="BB762" s="59"/>
      <c r="BC762" s="59"/>
      <c r="BD762" s="59"/>
      <c r="BE762" s="59"/>
      <c r="BF762" s="59"/>
      <c r="BG762" s="59"/>
      <c r="BH762" s="59"/>
      <c r="BI762" s="59"/>
      <c r="BJ762" s="59"/>
      <c r="BK762" s="59"/>
      <c r="BL762" s="59"/>
      <c r="BM762" s="130"/>
      <c r="BN762" s="130"/>
      <c r="BO762" s="130"/>
      <c r="BP762" s="130"/>
      <c r="BQ762" s="130"/>
      <c r="BR762" s="466">
        <v>24</v>
      </c>
      <c r="BS762" s="467"/>
      <c r="BT762" s="468"/>
      <c r="BU762" s="463"/>
      <c r="BV762" s="464"/>
      <c r="BW762" s="464"/>
      <c r="BX762" s="464"/>
      <c r="BY762" s="464"/>
      <c r="BZ762" s="465"/>
      <c r="CA762" s="463"/>
      <c r="CB762" s="464"/>
      <c r="CC762" s="465"/>
      <c r="CD762" s="463"/>
      <c r="CE762" s="464"/>
      <c r="CF762" s="464"/>
      <c r="CG762" s="464"/>
      <c r="CH762" s="464"/>
      <c r="CI762" s="464"/>
      <c r="CJ762" s="464"/>
      <c r="CK762" s="464"/>
      <c r="CL762" s="464"/>
      <c r="CM762" s="465"/>
      <c r="CN762" s="463"/>
      <c r="CO762" s="464"/>
      <c r="CP762" s="464"/>
      <c r="CQ762" s="464"/>
      <c r="CR762" s="464"/>
      <c r="CS762" s="465"/>
      <c r="CT762" s="463"/>
      <c r="CU762" s="464"/>
      <c r="CV762" s="465"/>
      <c r="CW762" s="463"/>
      <c r="CX762" s="464"/>
      <c r="CY762" s="464"/>
      <c r="CZ762" s="464"/>
      <c r="DA762" s="464"/>
      <c r="DB762" s="464"/>
      <c r="DC762" s="464"/>
      <c r="DD762" s="465"/>
      <c r="DE762" s="463"/>
      <c r="DF762" s="464"/>
      <c r="DG762" s="464"/>
      <c r="DH762" s="464"/>
      <c r="DI762" s="464"/>
      <c r="DJ762" s="464"/>
      <c r="DK762" s="464"/>
      <c r="DL762" s="464"/>
      <c r="DM762" s="464"/>
      <c r="DN762" s="465"/>
      <c r="DO762" s="463"/>
      <c r="DP762" s="464"/>
      <c r="DQ762" s="464"/>
      <c r="DR762" s="464"/>
      <c r="DS762" s="464"/>
      <c r="DT762" s="464"/>
      <c r="DU762" s="464"/>
      <c r="DV762" s="464"/>
      <c r="DW762" s="464"/>
      <c r="DX762" s="465"/>
      <c r="DY762" s="130"/>
      <c r="DZ762" s="130"/>
      <c r="EA762" s="130"/>
      <c r="EB762" s="130"/>
      <c r="EC762" s="130"/>
      <c r="ED762" s="201"/>
      <c r="EE762" s="202"/>
      <c r="EF762" s="208"/>
      <c r="EG762" s="208"/>
      <c r="EH762" s="208"/>
      <c r="EI762" s="208"/>
      <c r="EJ762" s="208"/>
      <c r="EK762" s="208"/>
      <c r="EL762" s="208"/>
      <c r="EM762" s="208"/>
      <c r="EN762" s="208"/>
      <c r="EO762" s="210"/>
      <c r="EP762" s="210"/>
      <c r="EQ762" s="210"/>
      <c r="ER762" s="210"/>
      <c r="ES762" s="210"/>
      <c r="ET762" s="210"/>
      <c r="EU762" s="210"/>
      <c r="EV762" s="210"/>
      <c r="EW762" s="210"/>
      <c r="EX762" s="210"/>
      <c r="EY762" s="210"/>
      <c r="EZ762" s="210"/>
      <c r="FA762" s="210"/>
      <c r="FB762" s="210"/>
      <c r="FC762" s="210"/>
      <c r="FD762" s="210"/>
      <c r="FE762" s="210"/>
      <c r="FF762" s="210"/>
      <c r="FG762" s="210"/>
      <c r="FH762" s="210"/>
      <c r="FI762" s="210"/>
      <c r="FJ762" s="210"/>
      <c r="FK762" s="210"/>
      <c r="FL762" s="210"/>
      <c r="FM762" s="210"/>
      <c r="FN762" s="210"/>
      <c r="FO762" s="210"/>
      <c r="FP762" s="210"/>
      <c r="FQ762" s="210"/>
      <c r="FR762" s="210"/>
      <c r="FS762" s="210"/>
      <c r="FT762" s="210"/>
      <c r="FU762" s="210"/>
      <c r="FV762" s="210"/>
      <c r="FW762" s="210"/>
      <c r="FX762" s="210"/>
      <c r="FY762" s="210"/>
      <c r="FZ762" s="210"/>
      <c r="GA762" s="210"/>
      <c r="GB762" s="210"/>
      <c r="GC762" s="210"/>
      <c r="GD762" s="210"/>
      <c r="GE762" s="210"/>
      <c r="GF762" s="210"/>
      <c r="GG762" s="210"/>
      <c r="GH762" s="210"/>
      <c r="GI762" s="210"/>
      <c r="GJ762" s="210"/>
      <c r="GK762" s="210"/>
      <c r="GL762" s="210"/>
      <c r="GM762" s="210"/>
    </row>
    <row r="763" spans="1:195" s="242" customFormat="1" ht="17.100000000000001" customHeight="1" x14ac:dyDescent="0.4">
      <c r="A763" s="130"/>
      <c r="B763" s="130"/>
      <c r="C763" s="59"/>
      <c r="D763" s="59"/>
      <c r="E763" s="59"/>
      <c r="F763" s="59"/>
      <c r="G763" s="59"/>
      <c r="H763" s="59"/>
      <c r="I763" s="59"/>
      <c r="J763" s="59"/>
      <c r="K763" s="59"/>
      <c r="L763" s="59"/>
      <c r="M763" s="59"/>
      <c r="N763" s="59"/>
      <c r="O763" s="59"/>
      <c r="P763" s="59"/>
      <c r="Q763" s="59"/>
      <c r="R763" s="59"/>
      <c r="S763" s="59"/>
      <c r="T763" s="59"/>
      <c r="U763" s="59"/>
      <c r="V763" s="283"/>
      <c r="W763" s="283"/>
      <c r="X763" s="283"/>
      <c r="Y763" s="59"/>
      <c r="Z763" s="59"/>
      <c r="AA763" s="59"/>
      <c r="AB763" s="59"/>
      <c r="AC763" s="59"/>
      <c r="AD763" s="59"/>
      <c r="AE763" s="59"/>
      <c r="AF763" s="59"/>
      <c r="AG763" s="59"/>
      <c r="AH763" s="59"/>
      <c r="AI763" s="59"/>
      <c r="AJ763" s="59"/>
      <c r="AK763" s="59"/>
      <c r="AL763" s="59"/>
      <c r="AM763" s="59"/>
      <c r="AN763" s="59"/>
      <c r="AO763" s="59"/>
      <c r="AP763" s="59"/>
      <c r="AQ763" s="59"/>
      <c r="AR763" s="59"/>
      <c r="AS763" s="59"/>
      <c r="AT763" s="59"/>
      <c r="AU763" s="59"/>
      <c r="AV763" s="59"/>
      <c r="AW763" s="59"/>
      <c r="AX763" s="59"/>
      <c r="AY763" s="59"/>
      <c r="AZ763" s="59"/>
      <c r="BA763" s="59"/>
      <c r="BB763" s="59"/>
      <c r="BC763" s="59"/>
      <c r="BD763" s="59"/>
      <c r="BE763" s="59"/>
      <c r="BF763" s="59"/>
      <c r="BG763" s="59"/>
      <c r="BH763" s="59"/>
      <c r="BI763" s="59"/>
      <c r="BJ763" s="59"/>
      <c r="BK763" s="59"/>
      <c r="BL763" s="59"/>
      <c r="BM763" s="130"/>
      <c r="BN763" s="130"/>
      <c r="BO763" s="130"/>
      <c r="BP763" s="130"/>
      <c r="BQ763" s="130"/>
      <c r="BR763" s="466">
        <v>25</v>
      </c>
      <c r="BS763" s="467"/>
      <c r="BT763" s="468"/>
      <c r="BU763" s="463"/>
      <c r="BV763" s="464"/>
      <c r="BW763" s="464"/>
      <c r="BX763" s="464"/>
      <c r="BY763" s="464"/>
      <c r="BZ763" s="465"/>
      <c r="CA763" s="463"/>
      <c r="CB763" s="464"/>
      <c r="CC763" s="465"/>
      <c r="CD763" s="463"/>
      <c r="CE763" s="464"/>
      <c r="CF763" s="464"/>
      <c r="CG763" s="464"/>
      <c r="CH763" s="464"/>
      <c r="CI763" s="464"/>
      <c r="CJ763" s="464"/>
      <c r="CK763" s="464"/>
      <c r="CL763" s="464"/>
      <c r="CM763" s="465"/>
      <c r="CN763" s="463"/>
      <c r="CO763" s="464"/>
      <c r="CP763" s="464"/>
      <c r="CQ763" s="464"/>
      <c r="CR763" s="464"/>
      <c r="CS763" s="465"/>
      <c r="CT763" s="463"/>
      <c r="CU763" s="464"/>
      <c r="CV763" s="465"/>
      <c r="CW763" s="463"/>
      <c r="CX763" s="464"/>
      <c r="CY763" s="464"/>
      <c r="CZ763" s="464"/>
      <c r="DA763" s="464"/>
      <c r="DB763" s="464"/>
      <c r="DC763" s="464"/>
      <c r="DD763" s="465"/>
      <c r="DE763" s="463"/>
      <c r="DF763" s="464"/>
      <c r="DG763" s="464"/>
      <c r="DH763" s="464"/>
      <c r="DI763" s="464"/>
      <c r="DJ763" s="464"/>
      <c r="DK763" s="464"/>
      <c r="DL763" s="464"/>
      <c r="DM763" s="464"/>
      <c r="DN763" s="465"/>
      <c r="DO763" s="463"/>
      <c r="DP763" s="464"/>
      <c r="DQ763" s="464"/>
      <c r="DR763" s="464"/>
      <c r="DS763" s="464"/>
      <c r="DT763" s="464"/>
      <c r="DU763" s="464"/>
      <c r="DV763" s="464"/>
      <c r="DW763" s="464"/>
      <c r="DX763" s="465"/>
      <c r="DY763" s="130"/>
      <c r="DZ763" s="130"/>
      <c r="EA763" s="130"/>
      <c r="EB763" s="130"/>
      <c r="EC763" s="130"/>
      <c r="ED763" s="201"/>
      <c r="EE763" s="202"/>
      <c r="EF763" s="208"/>
      <c r="EG763" s="208"/>
      <c r="EH763" s="208"/>
      <c r="EI763" s="208"/>
      <c r="EJ763" s="208"/>
      <c r="EK763" s="208"/>
      <c r="EL763" s="208"/>
      <c r="EM763" s="208"/>
      <c r="EN763" s="208"/>
      <c r="EO763" s="210"/>
      <c r="EP763" s="210"/>
      <c r="EQ763" s="210"/>
      <c r="ER763" s="210"/>
      <c r="ES763" s="210"/>
      <c r="ET763" s="210"/>
      <c r="EU763" s="210"/>
      <c r="EV763" s="210"/>
      <c r="EW763" s="210"/>
      <c r="EX763" s="210"/>
      <c r="EY763" s="210"/>
      <c r="EZ763" s="210"/>
      <c r="FA763" s="210"/>
      <c r="FB763" s="210"/>
      <c r="FC763" s="210"/>
      <c r="FD763" s="210"/>
      <c r="FE763" s="210"/>
      <c r="FF763" s="210"/>
      <c r="FG763" s="210"/>
      <c r="FH763" s="210"/>
      <c r="FI763" s="210"/>
      <c r="FJ763" s="210"/>
      <c r="FK763" s="210"/>
      <c r="FL763" s="210"/>
      <c r="FM763" s="210"/>
      <c r="FN763" s="210"/>
      <c r="FO763" s="210"/>
      <c r="FP763" s="210"/>
      <c r="FQ763" s="210"/>
      <c r="FR763" s="210"/>
      <c r="FS763" s="210"/>
      <c r="FT763" s="210"/>
      <c r="FU763" s="210"/>
      <c r="FV763" s="210"/>
      <c r="FW763" s="210"/>
      <c r="FX763" s="210"/>
      <c r="FY763" s="210"/>
      <c r="FZ763" s="210"/>
      <c r="GA763" s="210"/>
      <c r="GB763" s="210"/>
      <c r="GC763" s="210"/>
      <c r="GD763" s="210"/>
      <c r="GE763" s="210"/>
      <c r="GF763" s="210"/>
      <c r="GG763" s="210"/>
      <c r="GH763" s="210"/>
      <c r="GI763" s="210"/>
      <c r="GJ763" s="210"/>
      <c r="GK763" s="210"/>
      <c r="GL763" s="210"/>
      <c r="GM763" s="210"/>
    </row>
    <row r="764" spans="1:195" s="242" customFormat="1" ht="17.100000000000001" customHeight="1" x14ac:dyDescent="0.4">
      <c r="A764" s="130"/>
      <c r="B764" s="130"/>
      <c r="C764" s="59"/>
      <c r="D764" s="59"/>
      <c r="E764" s="59"/>
      <c r="F764" s="59"/>
      <c r="G764" s="59"/>
      <c r="H764" s="59"/>
      <c r="I764" s="59"/>
      <c r="J764" s="59"/>
      <c r="K764" s="59"/>
      <c r="L764" s="59"/>
      <c r="M764" s="59"/>
      <c r="N764" s="59"/>
      <c r="O764" s="59"/>
      <c r="P764" s="59"/>
      <c r="Q764" s="59"/>
      <c r="R764" s="59"/>
      <c r="S764" s="59"/>
      <c r="T764" s="59"/>
      <c r="U764" s="59"/>
      <c r="V764" s="59"/>
      <c r="W764" s="59"/>
      <c r="X764" s="59"/>
      <c r="Y764" s="59"/>
      <c r="Z764" s="59"/>
      <c r="AA764" s="59"/>
      <c r="AB764" s="59"/>
      <c r="AC764" s="59"/>
      <c r="AD764" s="59"/>
      <c r="AE764" s="59"/>
      <c r="AF764" s="59"/>
      <c r="AG764" s="59"/>
      <c r="AH764" s="59"/>
      <c r="AI764" s="59"/>
      <c r="AJ764" s="59"/>
      <c r="AK764" s="59"/>
      <c r="AL764" s="59"/>
      <c r="AM764" s="59"/>
      <c r="AN764" s="59"/>
      <c r="AO764" s="59"/>
      <c r="AP764" s="59"/>
      <c r="AQ764" s="59"/>
      <c r="AR764" s="59"/>
      <c r="AS764" s="59"/>
      <c r="AT764" s="59"/>
      <c r="AU764" s="59"/>
      <c r="AV764" s="59"/>
      <c r="AW764" s="59"/>
      <c r="AX764" s="59"/>
      <c r="AY764" s="59"/>
      <c r="AZ764" s="59"/>
      <c r="BA764" s="59"/>
      <c r="BB764" s="59"/>
      <c r="BC764" s="59"/>
      <c r="BD764" s="59"/>
      <c r="BE764" s="59"/>
      <c r="BF764" s="59"/>
      <c r="BG764" s="59"/>
      <c r="BH764" s="59"/>
      <c r="BI764" s="283"/>
      <c r="BJ764" s="283"/>
      <c r="BK764" s="283"/>
      <c r="BL764" s="283"/>
      <c r="BM764" s="130"/>
      <c r="BN764" s="130"/>
      <c r="BO764" s="130"/>
      <c r="BP764" s="130"/>
      <c r="BQ764" s="130"/>
      <c r="BR764" s="466">
        <v>26</v>
      </c>
      <c r="BS764" s="467"/>
      <c r="BT764" s="468"/>
      <c r="BU764" s="463"/>
      <c r="BV764" s="464"/>
      <c r="BW764" s="464"/>
      <c r="BX764" s="464"/>
      <c r="BY764" s="464"/>
      <c r="BZ764" s="465"/>
      <c r="CA764" s="463"/>
      <c r="CB764" s="464"/>
      <c r="CC764" s="465"/>
      <c r="CD764" s="463"/>
      <c r="CE764" s="464"/>
      <c r="CF764" s="464"/>
      <c r="CG764" s="464"/>
      <c r="CH764" s="464"/>
      <c r="CI764" s="464"/>
      <c r="CJ764" s="464"/>
      <c r="CK764" s="464"/>
      <c r="CL764" s="464"/>
      <c r="CM764" s="465"/>
      <c r="CN764" s="463"/>
      <c r="CO764" s="464"/>
      <c r="CP764" s="464"/>
      <c r="CQ764" s="464"/>
      <c r="CR764" s="464"/>
      <c r="CS764" s="465"/>
      <c r="CT764" s="463"/>
      <c r="CU764" s="464"/>
      <c r="CV764" s="465"/>
      <c r="CW764" s="463"/>
      <c r="CX764" s="464"/>
      <c r="CY764" s="464"/>
      <c r="CZ764" s="464"/>
      <c r="DA764" s="464"/>
      <c r="DB764" s="464"/>
      <c r="DC764" s="464"/>
      <c r="DD764" s="465"/>
      <c r="DE764" s="463"/>
      <c r="DF764" s="464"/>
      <c r="DG764" s="464"/>
      <c r="DH764" s="464"/>
      <c r="DI764" s="464"/>
      <c r="DJ764" s="464"/>
      <c r="DK764" s="464"/>
      <c r="DL764" s="464"/>
      <c r="DM764" s="464"/>
      <c r="DN764" s="465"/>
      <c r="DO764" s="463"/>
      <c r="DP764" s="464"/>
      <c r="DQ764" s="464"/>
      <c r="DR764" s="464"/>
      <c r="DS764" s="464"/>
      <c r="DT764" s="464"/>
      <c r="DU764" s="464"/>
      <c r="DV764" s="464"/>
      <c r="DW764" s="464"/>
      <c r="DX764" s="465"/>
      <c r="DY764" s="130"/>
      <c r="DZ764" s="130"/>
      <c r="EA764" s="130"/>
      <c r="EB764" s="130"/>
      <c r="EC764" s="130"/>
      <c r="ED764" s="201"/>
      <c r="EE764" s="202"/>
      <c r="EF764" s="208"/>
      <c r="EG764" s="208"/>
      <c r="EH764" s="208"/>
      <c r="EI764" s="208"/>
      <c r="EJ764" s="208"/>
      <c r="EK764" s="208"/>
      <c r="EL764" s="208"/>
      <c r="EM764" s="208"/>
      <c r="EN764" s="208"/>
      <c r="EO764" s="210"/>
      <c r="EP764" s="210"/>
      <c r="EQ764" s="210"/>
      <c r="ER764" s="210"/>
      <c r="ES764" s="210"/>
      <c r="ET764" s="210"/>
      <c r="EU764" s="210"/>
      <c r="EV764" s="210"/>
      <c r="EW764" s="210"/>
      <c r="EX764" s="210"/>
      <c r="EY764" s="210"/>
      <c r="EZ764" s="210"/>
      <c r="FA764" s="210"/>
      <c r="FB764" s="210"/>
      <c r="FC764" s="210"/>
      <c r="FD764" s="210"/>
      <c r="FE764" s="210"/>
      <c r="FF764" s="210"/>
      <c r="FG764" s="210"/>
      <c r="FH764" s="210"/>
      <c r="FI764" s="210"/>
      <c r="FJ764" s="210"/>
      <c r="FK764" s="210"/>
      <c r="FL764" s="210"/>
      <c r="FM764" s="210"/>
      <c r="FN764" s="210"/>
      <c r="FO764" s="210"/>
      <c r="FP764" s="210"/>
      <c r="FQ764" s="210"/>
      <c r="FR764" s="210"/>
      <c r="FS764" s="210"/>
      <c r="FT764" s="210"/>
      <c r="FU764" s="210"/>
      <c r="FV764" s="210"/>
      <c r="FW764" s="210"/>
      <c r="FX764" s="210"/>
      <c r="FY764" s="210"/>
      <c r="FZ764" s="210"/>
      <c r="GA764" s="210"/>
      <c r="GB764" s="210"/>
      <c r="GC764" s="210"/>
      <c r="GD764" s="210"/>
      <c r="GE764" s="210"/>
      <c r="GF764" s="210"/>
      <c r="GG764" s="210"/>
      <c r="GH764" s="210"/>
      <c r="GI764" s="210"/>
      <c r="GJ764" s="210"/>
      <c r="GK764" s="210"/>
      <c r="GL764" s="210"/>
      <c r="GM764" s="210"/>
    </row>
    <row r="765" spans="1:195" s="242" customFormat="1" ht="17.100000000000001" customHeight="1" x14ac:dyDescent="0.4">
      <c r="A765" s="130"/>
      <c r="B765" s="130"/>
      <c r="C765" s="59"/>
      <c r="D765" s="59"/>
      <c r="E765" s="59"/>
      <c r="F765" s="59"/>
      <c r="G765" s="59"/>
      <c r="H765" s="59"/>
      <c r="I765" s="59"/>
      <c r="J765" s="59"/>
      <c r="K765" s="59"/>
      <c r="L765" s="59"/>
      <c r="M765" s="59"/>
      <c r="N765" s="59"/>
      <c r="O765" s="59"/>
      <c r="P765" s="59"/>
      <c r="Q765" s="59"/>
      <c r="R765" s="59"/>
      <c r="S765" s="59"/>
      <c r="T765" s="59"/>
      <c r="U765" s="59"/>
      <c r="V765" s="59"/>
      <c r="W765" s="59"/>
      <c r="X765" s="59"/>
      <c r="Y765" s="59"/>
      <c r="Z765" s="59"/>
      <c r="AA765" s="59"/>
      <c r="AB765" s="59"/>
      <c r="AC765" s="59"/>
      <c r="AD765" s="59"/>
      <c r="AE765" s="59"/>
      <c r="AF765" s="59"/>
      <c r="AG765" s="59"/>
      <c r="AH765" s="59"/>
      <c r="AI765" s="59"/>
      <c r="AJ765" s="59"/>
      <c r="AK765" s="59"/>
      <c r="AL765" s="59"/>
      <c r="AM765" s="59"/>
      <c r="AN765" s="59"/>
      <c r="AO765" s="59"/>
      <c r="AP765" s="59"/>
      <c r="AQ765" s="59"/>
      <c r="AR765" s="59"/>
      <c r="AS765" s="59"/>
      <c r="AT765" s="59"/>
      <c r="AU765" s="59"/>
      <c r="AV765" s="59"/>
      <c r="AW765" s="59"/>
      <c r="AX765" s="59"/>
      <c r="AY765" s="59"/>
      <c r="AZ765" s="59"/>
      <c r="BA765" s="59"/>
      <c r="BB765" s="59"/>
      <c r="BC765" s="59"/>
      <c r="BD765" s="59"/>
      <c r="BE765" s="59"/>
      <c r="BF765" s="59"/>
      <c r="BG765" s="59"/>
      <c r="BH765" s="59"/>
      <c r="BI765" s="59"/>
      <c r="BJ765" s="59"/>
      <c r="BK765" s="59"/>
      <c r="BL765" s="59"/>
      <c r="BM765" s="130"/>
      <c r="BN765" s="130"/>
      <c r="BO765" s="130"/>
      <c r="BP765" s="130"/>
      <c r="BQ765" s="130"/>
      <c r="BR765" s="466">
        <v>27</v>
      </c>
      <c r="BS765" s="467"/>
      <c r="BT765" s="468"/>
      <c r="BU765" s="463"/>
      <c r="BV765" s="464"/>
      <c r="BW765" s="464"/>
      <c r="BX765" s="464"/>
      <c r="BY765" s="464"/>
      <c r="BZ765" s="465"/>
      <c r="CA765" s="463"/>
      <c r="CB765" s="464"/>
      <c r="CC765" s="465"/>
      <c r="CD765" s="463"/>
      <c r="CE765" s="464"/>
      <c r="CF765" s="464"/>
      <c r="CG765" s="464"/>
      <c r="CH765" s="464"/>
      <c r="CI765" s="464"/>
      <c r="CJ765" s="464"/>
      <c r="CK765" s="464"/>
      <c r="CL765" s="464"/>
      <c r="CM765" s="465"/>
      <c r="CN765" s="463"/>
      <c r="CO765" s="464"/>
      <c r="CP765" s="464"/>
      <c r="CQ765" s="464"/>
      <c r="CR765" s="464"/>
      <c r="CS765" s="465"/>
      <c r="CT765" s="463"/>
      <c r="CU765" s="464"/>
      <c r="CV765" s="465"/>
      <c r="CW765" s="463"/>
      <c r="CX765" s="464"/>
      <c r="CY765" s="464"/>
      <c r="CZ765" s="464"/>
      <c r="DA765" s="464"/>
      <c r="DB765" s="464"/>
      <c r="DC765" s="464"/>
      <c r="DD765" s="465"/>
      <c r="DE765" s="463"/>
      <c r="DF765" s="464"/>
      <c r="DG765" s="464"/>
      <c r="DH765" s="464"/>
      <c r="DI765" s="464"/>
      <c r="DJ765" s="464"/>
      <c r="DK765" s="464"/>
      <c r="DL765" s="464"/>
      <c r="DM765" s="464"/>
      <c r="DN765" s="465"/>
      <c r="DO765" s="463"/>
      <c r="DP765" s="464"/>
      <c r="DQ765" s="464"/>
      <c r="DR765" s="464"/>
      <c r="DS765" s="464"/>
      <c r="DT765" s="464"/>
      <c r="DU765" s="464"/>
      <c r="DV765" s="464"/>
      <c r="DW765" s="464"/>
      <c r="DX765" s="465"/>
      <c r="DY765" s="130"/>
      <c r="DZ765" s="130"/>
      <c r="EA765" s="130"/>
      <c r="EB765" s="130"/>
      <c r="EC765" s="130"/>
      <c r="ED765" s="201"/>
      <c r="EE765" s="202"/>
      <c r="EF765" s="208"/>
      <c r="EG765" s="208"/>
      <c r="EH765" s="208"/>
      <c r="EI765" s="208"/>
      <c r="EJ765" s="208"/>
      <c r="EK765" s="208"/>
      <c r="EL765" s="208"/>
      <c r="EM765" s="208"/>
      <c r="EN765" s="208"/>
      <c r="EO765" s="210"/>
      <c r="EP765" s="210"/>
      <c r="EQ765" s="210"/>
      <c r="ER765" s="210"/>
      <c r="ES765" s="210"/>
      <c r="ET765" s="210"/>
      <c r="EU765" s="210"/>
      <c r="EV765" s="210"/>
      <c r="EW765" s="210"/>
      <c r="EX765" s="210"/>
      <c r="EY765" s="210"/>
      <c r="EZ765" s="210"/>
      <c r="FA765" s="210"/>
      <c r="FB765" s="210"/>
      <c r="FC765" s="210"/>
      <c r="FD765" s="210"/>
      <c r="FE765" s="210"/>
      <c r="FF765" s="210"/>
      <c r="FG765" s="210"/>
      <c r="FH765" s="210"/>
      <c r="FI765" s="210"/>
      <c r="FJ765" s="210"/>
      <c r="FK765" s="210"/>
      <c r="FL765" s="210"/>
      <c r="FM765" s="210"/>
      <c r="FN765" s="210"/>
      <c r="FO765" s="210"/>
      <c r="FP765" s="210"/>
      <c r="FQ765" s="210"/>
      <c r="FR765" s="210"/>
      <c r="FS765" s="210"/>
      <c r="FT765" s="210"/>
      <c r="FU765" s="210"/>
      <c r="FV765" s="210"/>
      <c r="FW765" s="210"/>
      <c r="FX765" s="210"/>
      <c r="FY765" s="210"/>
      <c r="FZ765" s="210"/>
      <c r="GA765" s="210"/>
      <c r="GB765" s="210"/>
      <c r="GC765" s="210"/>
      <c r="GD765" s="210"/>
      <c r="GE765" s="210"/>
      <c r="GF765" s="210"/>
      <c r="GG765" s="210"/>
      <c r="GH765" s="210"/>
      <c r="GI765" s="210"/>
      <c r="GJ765" s="210"/>
      <c r="GK765" s="210"/>
      <c r="GL765" s="210"/>
      <c r="GM765" s="210"/>
    </row>
    <row r="766" spans="1:195" s="242" customFormat="1" ht="17.100000000000001" customHeight="1" x14ac:dyDescent="0.4">
      <c r="A766" s="130"/>
      <c r="B766" s="130"/>
      <c r="C766" s="283"/>
      <c r="D766" s="283"/>
      <c r="E766" s="59"/>
      <c r="F766" s="59"/>
      <c r="G766" s="59"/>
      <c r="H766" s="59"/>
      <c r="I766" s="59"/>
      <c r="J766" s="59"/>
      <c r="K766" s="59"/>
      <c r="L766" s="59"/>
      <c r="M766" s="59"/>
      <c r="N766" s="59"/>
      <c r="O766" s="59"/>
      <c r="P766" s="59"/>
      <c r="Q766" s="59"/>
      <c r="R766" s="59"/>
      <c r="S766" s="59"/>
      <c r="T766" s="283"/>
      <c r="U766" s="59"/>
      <c r="V766" s="59"/>
      <c r="W766" s="59"/>
      <c r="X766" s="59"/>
      <c r="Y766" s="59"/>
      <c r="Z766" s="59"/>
      <c r="AA766" s="59"/>
      <c r="AB766" s="59"/>
      <c r="AC766" s="59"/>
      <c r="AD766" s="59"/>
      <c r="AE766" s="59"/>
      <c r="AF766" s="59"/>
      <c r="AG766" s="283"/>
      <c r="AH766" s="59"/>
      <c r="AI766" s="59"/>
      <c r="AJ766" s="59"/>
      <c r="AK766" s="59"/>
      <c r="AL766" s="59"/>
      <c r="AM766" s="59"/>
      <c r="AN766" s="59"/>
      <c r="AO766" s="59"/>
      <c r="AP766" s="59"/>
      <c r="AQ766" s="59"/>
      <c r="AR766" s="59"/>
      <c r="AS766" s="59"/>
      <c r="AT766" s="283"/>
      <c r="AU766" s="59"/>
      <c r="AV766" s="59"/>
      <c r="AW766" s="59"/>
      <c r="AX766" s="59"/>
      <c r="AY766" s="59"/>
      <c r="AZ766" s="59"/>
      <c r="BA766" s="59"/>
      <c r="BB766" s="59"/>
      <c r="BC766" s="59"/>
      <c r="BD766" s="59"/>
      <c r="BE766" s="59"/>
      <c r="BF766" s="59"/>
      <c r="BG766" s="59"/>
      <c r="BH766" s="59"/>
      <c r="BI766" s="59"/>
      <c r="BJ766" s="59"/>
      <c r="BK766" s="59"/>
      <c r="BL766" s="59"/>
      <c r="BM766" s="130"/>
      <c r="BN766" s="130"/>
      <c r="BO766" s="130"/>
      <c r="BP766" s="130"/>
      <c r="BQ766" s="130"/>
      <c r="BR766" s="466">
        <v>28</v>
      </c>
      <c r="BS766" s="467"/>
      <c r="BT766" s="468"/>
      <c r="BU766" s="463"/>
      <c r="BV766" s="464"/>
      <c r="BW766" s="464"/>
      <c r="BX766" s="464"/>
      <c r="BY766" s="464"/>
      <c r="BZ766" s="465"/>
      <c r="CA766" s="463"/>
      <c r="CB766" s="464"/>
      <c r="CC766" s="465"/>
      <c r="CD766" s="463"/>
      <c r="CE766" s="464"/>
      <c r="CF766" s="464"/>
      <c r="CG766" s="464"/>
      <c r="CH766" s="464"/>
      <c r="CI766" s="464"/>
      <c r="CJ766" s="464"/>
      <c r="CK766" s="464"/>
      <c r="CL766" s="464"/>
      <c r="CM766" s="465"/>
      <c r="CN766" s="463"/>
      <c r="CO766" s="464"/>
      <c r="CP766" s="464"/>
      <c r="CQ766" s="464"/>
      <c r="CR766" s="464"/>
      <c r="CS766" s="465"/>
      <c r="CT766" s="463"/>
      <c r="CU766" s="464"/>
      <c r="CV766" s="465"/>
      <c r="CW766" s="463"/>
      <c r="CX766" s="464"/>
      <c r="CY766" s="464"/>
      <c r="CZ766" s="464"/>
      <c r="DA766" s="464"/>
      <c r="DB766" s="464"/>
      <c r="DC766" s="464"/>
      <c r="DD766" s="465"/>
      <c r="DE766" s="463"/>
      <c r="DF766" s="464"/>
      <c r="DG766" s="464"/>
      <c r="DH766" s="464"/>
      <c r="DI766" s="464"/>
      <c r="DJ766" s="464"/>
      <c r="DK766" s="464"/>
      <c r="DL766" s="464"/>
      <c r="DM766" s="464"/>
      <c r="DN766" s="465"/>
      <c r="DO766" s="463"/>
      <c r="DP766" s="464"/>
      <c r="DQ766" s="464"/>
      <c r="DR766" s="464"/>
      <c r="DS766" s="464"/>
      <c r="DT766" s="464"/>
      <c r="DU766" s="464"/>
      <c r="DV766" s="464"/>
      <c r="DW766" s="464"/>
      <c r="DX766" s="465"/>
      <c r="DY766" s="130"/>
      <c r="DZ766" s="130"/>
      <c r="EA766" s="130"/>
      <c r="EB766" s="130"/>
      <c r="EC766" s="130"/>
      <c r="ED766" s="201"/>
      <c r="EE766" s="202"/>
      <c r="EF766" s="208"/>
      <c r="EG766" s="208"/>
      <c r="EH766" s="208"/>
      <c r="EI766" s="208"/>
      <c r="EJ766" s="208"/>
      <c r="EK766" s="208"/>
      <c r="EL766" s="208"/>
      <c r="EM766" s="208"/>
      <c r="EN766" s="208"/>
      <c r="EO766" s="210"/>
      <c r="EP766" s="210"/>
      <c r="EQ766" s="210"/>
      <c r="ER766" s="210"/>
      <c r="ES766" s="210"/>
      <c r="ET766" s="210"/>
      <c r="EU766" s="210"/>
      <c r="EV766" s="210"/>
      <c r="EW766" s="210"/>
      <c r="EX766" s="210"/>
      <c r="EY766" s="210"/>
      <c r="EZ766" s="210"/>
      <c r="FA766" s="210"/>
      <c r="FB766" s="210"/>
      <c r="FC766" s="210"/>
      <c r="FD766" s="210"/>
      <c r="FE766" s="210"/>
      <c r="FF766" s="210"/>
      <c r="FG766" s="210"/>
      <c r="FH766" s="210"/>
      <c r="FI766" s="210"/>
      <c r="FJ766" s="210"/>
      <c r="FK766" s="210"/>
      <c r="FL766" s="210"/>
      <c r="FM766" s="210"/>
      <c r="FN766" s="210"/>
      <c r="FO766" s="210"/>
      <c r="FP766" s="210"/>
      <c r="FQ766" s="210"/>
      <c r="FR766" s="210"/>
      <c r="FS766" s="210"/>
      <c r="FT766" s="210"/>
      <c r="FU766" s="210"/>
      <c r="FV766" s="210"/>
      <c r="FW766" s="210"/>
      <c r="FX766" s="210"/>
      <c r="FY766" s="210"/>
      <c r="FZ766" s="210"/>
      <c r="GA766" s="210"/>
      <c r="GB766" s="210"/>
      <c r="GC766" s="210"/>
      <c r="GD766" s="210"/>
      <c r="GE766" s="210"/>
      <c r="GF766" s="210"/>
      <c r="GG766" s="210"/>
      <c r="GH766" s="210"/>
      <c r="GI766" s="210"/>
      <c r="GJ766" s="210"/>
      <c r="GK766" s="210"/>
      <c r="GL766" s="210"/>
      <c r="GM766" s="210"/>
    </row>
    <row r="767" spans="1:195" s="242" customFormat="1" ht="17.100000000000001" customHeight="1" x14ac:dyDescent="0.4">
      <c r="A767" s="130"/>
      <c r="B767" s="130"/>
      <c r="C767" s="283"/>
      <c r="D767" s="283"/>
      <c r="E767" s="59"/>
      <c r="F767" s="59"/>
      <c r="G767" s="59"/>
      <c r="H767" s="59"/>
      <c r="I767" s="59"/>
      <c r="J767" s="59"/>
      <c r="K767" s="59"/>
      <c r="L767" s="59"/>
      <c r="M767" s="59"/>
      <c r="N767" s="59"/>
      <c r="O767" s="59"/>
      <c r="P767" s="59"/>
      <c r="Q767" s="59"/>
      <c r="R767" s="59"/>
      <c r="S767" s="59"/>
      <c r="T767" s="283"/>
      <c r="U767" s="59"/>
      <c r="V767" s="59"/>
      <c r="W767" s="59"/>
      <c r="X767" s="59"/>
      <c r="Y767" s="59"/>
      <c r="Z767" s="59"/>
      <c r="AA767" s="59"/>
      <c r="AB767" s="59"/>
      <c r="AC767" s="59"/>
      <c r="AD767" s="59"/>
      <c r="AE767" s="59"/>
      <c r="AF767" s="59"/>
      <c r="AG767" s="283"/>
      <c r="AH767" s="59"/>
      <c r="AI767" s="59"/>
      <c r="AJ767" s="59"/>
      <c r="AK767" s="59"/>
      <c r="AL767" s="59"/>
      <c r="AM767" s="59"/>
      <c r="AN767" s="59"/>
      <c r="AO767" s="59"/>
      <c r="AP767" s="59"/>
      <c r="AQ767" s="59"/>
      <c r="AR767" s="59"/>
      <c r="AS767" s="59"/>
      <c r="AT767" s="283"/>
      <c r="AU767" s="59"/>
      <c r="AV767" s="59"/>
      <c r="AW767" s="59"/>
      <c r="AX767" s="59"/>
      <c r="AY767" s="59"/>
      <c r="AZ767" s="59"/>
      <c r="BA767" s="59"/>
      <c r="BB767" s="59"/>
      <c r="BC767" s="59"/>
      <c r="BD767" s="59"/>
      <c r="BE767" s="59"/>
      <c r="BF767" s="59"/>
      <c r="BG767" s="59"/>
      <c r="BH767" s="59"/>
      <c r="BI767" s="59"/>
      <c r="BJ767" s="59"/>
      <c r="BK767" s="59"/>
      <c r="BL767" s="59"/>
      <c r="BM767" s="130"/>
      <c r="BN767" s="130"/>
      <c r="BO767" s="130"/>
      <c r="BP767" s="130"/>
      <c r="BQ767" s="130"/>
      <c r="BR767" s="466">
        <v>29</v>
      </c>
      <c r="BS767" s="467"/>
      <c r="BT767" s="468"/>
      <c r="BU767" s="463" t="s">
        <v>272</v>
      </c>
      <c r="BV767" s="464"/>
      <c r="BW767" s="464"/>
      <c r="BX767" s="464"/>
      <c r="BY767" s="464"/>
      <c r="BZ767" s="465"/>
      <c r="CA767" s="463">
        <v>90</v>
      </c>
      <c r="CB767" s="464"/>
      <c r="CC767" s="465"/>
      <c r="CD767" s="463" t="s">
        <v>444</v>
      </c>
      <c r="CE767" s="464"/>
      <c r="CF767" s="464"/>
      <c r="CG767" s="464"/>
      <c r="CH767" s="464"/>
      <c r="CI767" s="464"/>
      <c r="CJ767" s="464"/>
      <c r="CK767" s="464"/>
      <c r="CL767" s="464"/>
      <c r="CM767" s="465"/>
      <c r="CN767" s="463" t="s">
        <v>440</v>
      </c>
      <c r="CO767" s="464"/>
      <c r="CP767" s="464"/>
      <c r="CQ767" s="464"/>
      <c r="CR767" s="464"/>
      <c r="CS767" s="465"/>
      <c r="CT767" s="463" t="s">
        <v>445</v>
      </c>
      <c r="CU767" s="464"/>
      <c r="CV767" s="465"/>
      <c r="CW767" s="463" t="s">
        <v>442</v>
      </c>
      <c r="CX767" s="464"/>
      <c r="CY767" s="464"/>
      <c r="CZ767" s="464"/>
      <c r="DA767" s="464"/>
      <c r="DB767" s="464"/>
      <c r="DC767" s="464"/>
      <c r="DD767" s="465"/>
      <c r="DE767" s="463" t="s">
        <v>446</v>
      </c>
      <c r="DF767" s="464"/>
      <c r="DG767" s="464"/>
      <c r="DH767" s="464"/>
      <c r="DI767" s="464"/>
      <c r="DJ767" s="464"/>
      <c r="DK767" s="464"/>
      <c r="DL767" s="464"/>
      <c r="DM767" s="464"/>
      <c r="DN767" s="465"/>
      <c r="DO767" s="463" t="s">
        <v>443</v>
      </c>
      <c r="DP767" s="464"/>
      <c r="DQ767" s="464"/>
      <c r="DR767" s="464"/>
      <c r="DS767" s="464"/>
      <c r="DT767" s="464"/>
      <c r="DU767" s="464"/>
      <c r="DV767" s="464"/>
      <c r="DW767" s="464"/>
      <c r="DX767" s="465"/>
      <c r="DY767" s="130"/>
      <c r="DZ767" s="130"/>
      <c r="EA767" s="130"/>
      <c r="EB767" s="130"/>
      <c r="EC767" s="130"/>
      <c r="ED767" s="201"/>
      <c r="EE767" s="202"/>
      <c r="EF767" s="208"/>
      <c r="EG767" s="208"/>
      <c r="EH767" s="208"/>
      <c r="EI767" s="208"/>
      <c r="EJ767" s="208"/>
      <c r="EK767" s="208"/>
      <c r="EL767" s="208"/>
      <c r="EM767" s="208"/>
      <c r="EN767" s="208"/>
      <c r="EO767" s="210"/>
      <c r="EP767" s="210"/>
      <c r="EQ767" s="210"/>
      <c r="ER767" s="210"/>
      <c r="ES767" s="210"/>
      <c r="ET767" s="210"/>
      <c r="EU767" s="210"/>
      <c r="EV767" s="210"/>
      <c r="EW767" s="210"/>
      <c r="EX767" s="210"/>
      <c r="EY767" s="210"/>
      <c r="EZ767" s="210"/>
      <c r="FA767" s="210"/>
      <c r="FB767" s="210"/>
      <c r="FC767" s="210"/>
      <c r="FD767" s="210"/>
      <c r="FE767" s="210"/>
      <c r="FF767" s="210"/>
      <c r="FG767" s="210"/>
      <c r="FH767" s="210"/>
      <c r="FI767" s="210"/>
      <c r="FJ767" s="210"/>
      <c r="FK767" s="210"/>
      <c r="FL767" s="210"/>
      <c r="FM767" s="210"/>
      <c r="FN767" s="210"/>
      <c r="FO767" s="210"/>
      <c r="FP767" s="210"/>
      <c r="FQ767" s="210"/>
      <c r="FR767" s="210"/>
      <c r="FS767" s="210"/>
      <c r="FT767" s="210"/>
      <c r="FU767" s="210"/>
      <c r="FV767" s="210"/>
      <c r="FW767" s="210"/>
      <c r="FX767" s="210"/>
      <c r="FY767" s="210"/>
      <c r="FZ767" s="210"/>
      <c r="GA767" s="210"/>
      <c r="GB767" s="210"/>
      <c r="GC767" s="210"/>
      <c r="GD767" s="210"/>
      <c r="GE767" s="210"/>
      <c r="GF767" s="210"/>
      <c r="GG767" s="210"/>
      <c r="GH767" s="210"/>
      <c r="GI767" s="210"/>
      <c r="GJ767" s="210"/>
      <c r="GK767" s="210"/>
      <c r="GL767" s="210"/>
      <c r="GM767" s="210"/>
    </row>
    <row r="768" spans="1:195" s="242" customFormat="1" ht="17.100000000000001" customHeight="1" x14ac:dyDescent="0.4">
      <c r="A768" s="130"/>
      <c r="B768" s="130"/>
      <c r="C768" s="283"/>
      <c r="D768" s="283"/>
      <c r="E768" s="59"/>
      <c r="F768" s="59"/>
      <c r="G768" s="59"/>
      <c r="H768" s="59"/>
      <c r="I768" s="59"/>
      <c r="J768" s="59"/>
      <c r="K768" s="59"/>
      <c r="L768" s="59"/>
      <c r="M768" s="59"/>
      <c r="N768" s="59"/>
      <c r="O768" s="59"/>
      <c r="P768" s="59"/>
      <c r="Q768" s="59"/>
      <c r="R768" s="59"/>
      <c r="S768" s="59"/>
      <c r="T768" s="283"/>
      <c r="U768" s="59"/>
      <c r="V768" s="59"/>
      <c r="W768" s="59"/>
      <c r="X768" s="59"/>
      <c r="Y768" s="59"/>
      <c r="Z768" s="59"/>
      <c r="AA768" s="59"/>
      <c r="AB768" s="59"/>
      <c r="AC768" s="59"/>
      <c r="AD768" s="59"/>
      <c r="AE768" s="59"/>
      <c r="AF768" s="59"/>
      <c r="AG768" s="283"/>
      <c r="AH768" s="59"/>
      <c r="AI768" s="59"/>
      <c r="AJ768" s="59"/>
      <c r="AK768" s="59"/>
      <c r="AL768" s="59"/>
      <c r="AM768" s="59"/>
      <c r="AN768" s="59"/>
      <c r="AO768" s="59"/>
      <c r="AP768" s="59"/>
      <c r="AQ768" s="59"/>
      <c r="AR768" s="59"/>
      <c r="AS768" s="59"/>
      <c r="AT768" s="283"/>
      <c r="AU768" s="59"/>
      <c r="AV768" s="59"/>
      <c r="AW768" s="59"/>
      <c r="AX768" s="59"/>
      <c r="AY768" s="59"/>
      <c r="AZ768" s="59"/>
      <c r="BA768" s="59"/>
      <c r="BB768" s="59"/>
      <c r="BC768" s="59"/>
      <c r="BD768" s="59"/>
      <c r="BE768" s="59"/>
      <c r="BF768" s="59"/>
      <c r="BG768" s="59"/>
      <c r="BH768" s="59"/>
      <c r="BI768" s="59"/>
      <c r="BJ768" s="59"/>
      <c r="BK768" s="59"/>
      <c r="BL768" s="59"/>
      <c r="BM768" s="130"/>
      <c r="BN768" s="130"/>
      <c r="BO768" s="130"/>
      <c r="BP768" s="130"/>
      <c r="BQ768" s="130"/>
      <c r="BR768" s="466"/>
      <c r="BS768" s="467"/>
      <c r="BT768" s="468"/>
      <c r="BU768" s="463"/>
      <c r="BV768" s="464"/>
      <c r="BW768" s="464"/>
      <c r="BX768" s="464"/>
      <c r="BY768" s="464"/>
      <c r="BZ768" s="465"/>
      <c r="CA768" s="463"/>
      <c r="CB768" s="464"/>
      <c r="CC768" s="465"/>
      <c r="CD768" s="463"/>
      <c r="CE768" s="464"/>
      <c r="CF768" s="464"/>
      <c r="CG768" s="464"/>
      <c r="CH768" s="464"/>
      <c r="CI768" s="464"/>
      <c r="CJ768" s="464"/>
      <c r="CK768" s="464"/>
      <c r="CL768" s="464"/>
      <c r="CM768" s="465"/>
      <c r="CN768" s="463"/>
      <c r="CO768" s="464"/>
      <c r="CP768" s="464"/>
      <c r="CQ768" s="464"/>
      <c r="CR768" s="464"/>
      <c r="CS768" s="465"/>
      <c r="CT768" s="463"/>
      <c r="CU768" s="464"/>
      <c r="CV768" s="465"/>
      <c r="CW768" s="463"/>
      <c r="CX768" s="464"/>
      <c r="CY768" s="464"/>
      <c r="CZ768" s="464"/>
      <c r="DA768" s="464"/>
      <c r="DB768" s="464"/>
      <c r="DC768" s="464"/>
      <c r="DD768" s="465"/>
      <c r="DE768" s="463"/>
      <c r="DF768" s="464"/>
      <c r="DG768" s="464"/>
      <c r="DH768" s="464"/>
      <c r="DI768" s="464"/>
      <c r="DJ768" s="464"/>
      <c r="DK768" s="464"/>
      <c r="DL768" s="464"/>
      <c r="DM768" s="464"/>
      <c r="DN768" s="465"/>
      <c r="DO768" s="463"/>
      <c r="DP768" s="464"/>
      <c r="DQ768" s="464"/>
      <c r="DR768" s="464"/>
      <c r="DS768" s="464"/>
      <c r="DT768" s="464"/>
      <c r="DU768" s="464"/>
      <c r="DV768" s="464"/>
      <c r="DW768" s="464"/>
      <c r="DX768" s="465"/>
      <c r="DY768" s="130"/>
      <c r="DZ768" s="130"/>
      <c r="EA768" s="130"/>
      <c r="EB768" s="130"/>
      <c r="EC768" s="130"/>
      <c r="ED768" s="201"/>
      <c r="EE768" s="211"/>
      <c r="EF768" s="210"/>
      <c r="EG768" s="210"/>
      <c r="EH768" s="210"/>
      <c r="EI768" s="210"/>
      <c r="EJ768" s="210"/>
      <c r="EK768" s="210"/>
      <c r="EL768" s="210"/>
      <c r="EM768" s="210"/>
      <c r="EN768" s="210"/>
      <c r="EO768" s="210"/>
      <c r="EP768" s="210"/>
      <c r="EQ768" s="210"/>
      <c r="ER768" s="210"/>
      <c r="ES768" s="210"/>
      <c r="ET768" s="210"/>
      <c r="EU768" s="210"/>
      <c r="EV768" s="210"/>
      <c r="EW768" s="210"/>
      <c r="EX768" s="210"/>
      <c r="EY768" s="210"/>
      <c r="EZ768" s="210"/>
      <c r="FA768" s="210"/>
      <c r="FB768" s="210"/>
      <c r="FC768" s="210"/>
      <c r="FD768" s="210"/>
      <c r="FE768" s="210"/>
      <c r="FF768" s="210"/>
      <c r="FG768" s="210"/>
      <c r="FH768" s="210"/>
      <c r="FI768" s="210"/>
      <c r="FJ768" s="210"/>
      <c r="FK768" s="210"/>
      <c r="FL768" s="210"/>
      <c r="FM768" s="210"/>
      <c r="FN768" s="210"/>
      <c r="FO768" s="210"/>
      <c r="FP768" s="210"/>
      <c r="FQ768" s="210"/>
      <c r="FR768" s="210"/>
      <c r="FS768" s="210"/>
      <c r="FT768" s="210"/>
      <c r="FU768" s="210"/>
      <c r="FV768" s="210"/>
      <c r="FW768" s="210"/>
      <c r="FX768" s="210"/>
      <c r="FY768" s="210"/>
      <c r="FZ768" s="210"/>
      <c r="GA768" s="210"/>
      <c r="GB768" s="210"/>
      <c r="GC768" s="210"/>
      <c r="GD768" s="210"/>
      <c r="GE768" s="210"/>
      <c r="GF768" s="210"/>
      <c r="GG768" s="210"/>
      <c r="GH768" s="210"/>
      <c r="GI768" s="210"/>
      <c r="GJ768" s="210"/>
      <c r="GK768" s="210"/>
      <c r="GL768" s="210"/>
      <c r="GM768" s="210"/>
    </row>
    <row r="769" spans="1:195" s="242" customFormat="1" ht="17.100000000000001" customHeight="1" x14ac:dyDescent="0.4">
      <c r="A769" s="130"/>
      <c r="B769" s="130"/>
      <c r="C769" s="59"/>
      <c r="D769" s="59"/>
      <c r="E769" s="59"/>
      <c r="F769" s="59"/>
      <c r="G769" s="59"/>
      <c r="H769" s="59"/>
      <c r="I769" s="59"/>
      <c r="J769" s="59"/>
      <c r="K769" s="59"/>
      <c r="L769" s="59"/>
      <c r="M769" s="59"/>
      <c r="N769" s="59"/>
      <c r="O769" s="59"/>
      <c r="P769" s="59"/>
      <c r="Q769" s="59"/>
      <c r="R769" s="59"/>
      <c r="S769" s="59"/>
      <c r="T769" s="59"/>
      <c r="U769" s="59"/>
      <c r="V769" s="283"/>
      <c r="W769" s="283"/>
      <c r="X769" s="283"/>
      <c r="Y769" s="59"/>
      <c r="Z769" s="59"/>
      <c r="AA769" s="59"/>
      <c r="AB769" s="59"/>
      <c r="AC769" s="59"/>
      <c r="AD769" s="59"/>
      <c r="AE769" s="59"/>
      <c r="AF769" s="59"/>
      <c r="AG769" s="59"/>
      <c r="AH769" s="59"/>
      <c r="AI769" s="59"/>
      <c r="AJ769" s="59"/>
      <c r="AK769" s="59"/>
      <c r="AL769" s="59"/>
      <c r="AM769" s="59"/>
      <c r="AN769" s="59"/>
      <c r="AO769" s="59"/>
      <c r="AP769" s="59"/>
      <c r="AQ769" s="59"/>
      <c r="AR769" s="59"/>
      <c r="AS769" s="59"/>
      <c r="AT769" s="60"/>
      <c r="AU769" s="59"/>
      <c r="AV769" s="59"/>
      <c r="AW769" s="59"/>
      <c r="AX769" s="59"/>
      <c r="AY769" s="59"/>
      <c r="AZ769" s="59"/>
      <c r="BA769" s="59"/>
      <c r="BB769" s="59"/>
      <c r="BC769" s="59"/>
      <c r="BD769" s="59"/>
      <c r="BE769" s="59"/>
      <c r="BF769" s="59"/>
      <c r="BG769" s="59"/>
      <c r="BH769" s="59"/>
      <c r="BI769" s="59"/>
      <c r="BJ769" s="59"/>
      <c r="BK769" s="59"/>
      <c r="BL769" s="59"/>
      <c r="BM769" s="130"/>
      <c r="BN769" s="130"/>
      <c r="BO769" s="130"/>
      <c r="BP769" s="130"/>
      <c r="BQ769" s="130"/>
      <c r="BR769" s="466"/>
      <c r="BS769" s="467"/>
      <c r="BT769" s="468"/>
      <c r="BU769" s="463"/>
      <c r="BV769" s="464"/>
      <c r="BW769" s="464"/>
      <c r="BX769" s="464"/>
      <c r="BY769" s="464"/>
      <c r="BZ769" s="465"/>
      <c r="CA769" s="463"/>
      <c r="CB769" s="464"/>
      <c r="CC769" s="465"/>
      <c r="CD769" s="463"/>
      <c r="CE769" s="464"/>
      <c r="CF769" s="464"/>
      <c r="CG769" s="464"/>
      <c r="CH769" s="464"/>
      <c r="CI769" s="464"/>
      <c r="CJ769" s="464"/>
      <c r="CK769" s="464"/>
      <c r="CL769" s="464"/>
      <c r="CM769" s="465"/>
      <c r="CN769" s="463"/>
      <c r="CO769" s="464"/>
      <c r="CP769" s="464"/>
      <c r="CQ769" s="464"/>
      <c r="CR769" s="464"/>
      <c r="CS769" s="465"/>
      <c r="CT769" s="463"/>
      <c r="CU769" s="464"/>
      <c r="CV769" s="465"/>
      <c r="CW769" s="463"/>
      <c r="CX769" s="464"/>
      <c r="CY769" s="464"/>
      <c r="CZ769" s="464"/>
      <c r="DA769" s="464"/>
      <c r="DB769" s="464"/>
      <c r="DC769" s="464"/>
      <c r="DD769" s="465"/>
      <c r="DE769" s="463"/>
      <c r="DF769" s="464"/>
      <c r="DG769" s="464"/>
      <c r="DH769" s="464"/>
      <c r="DI769" s="464"/>
      <c r="DJ769" s="464"/>
      <c r="DK769" s="464"/>
      <c r="DL769" s="464"/>
      <c r="DM769" s="464"/>
      <c r="DN769" s="465"/>
      <c r="DO769" s="463"/>
      <c r="DP769" s="464"/>
      <c r="DQ769" s="464"/>
      <c r="DR769" s="464"/>
      <c r="DS769" s="464"/>
      <c r="DT769" s="464"/>
      <c r="DU769" s="464"/>
      <c r="DV769" s="464"/>
      <c r="DW769" s="464"/>
      <c r="DX769" s="465"/>
      <c r="DY769" s="130"/>
      <c r="DZ769" s="130"/>
      <c r="EA769" s="130"/>
      <c r="EB769" s="130"/>
      <c r="EC769" s="130"/>
      <c r="ED769" s="201"/>
      <c r="EE769" s="211"/>
      <c r="EF769" s="210"/>
      <c r="EG769" s="210"/>
      <c r="EH769" s="210"/>
      <c r="EI769" s="210"/>
      <c r="EJ769" s="210"/>
      <c r="EK769" s="210"/>
      <c r="EL769" s="210"/>
      <c r="EM769" s="210"/>
      <c r="EN769" s="210"/>
      <c r="EO769" s="210"/>
      <c r="EP769" s="210"/>
      <c r="EQ769" s="210"/>
      <c r="ER769" s="210"/>
      <c r="ES769" s="210"/>
      <c r="ET769" s="210"/>
      <c r="EU769" s="210"/>
      <c r="EV769" s="210"/>
      <c r="EW769" s="210"/>
      <c r="EX769" s="210"/>
      <c r="EY769" s="210"/>
      <c r="EZ769" s="210"/>
      <c r="FA769" s="210"/>
      <c r="FB769" s="210"/>
      <c r="FC769" s="210"/>
      <c r="FD769" s="210"/>
      <c r="FE769" s="210"/>
      <c r="FF769" s="210"/>
      <c r="FG769" s="210"/>
      <c r="FH769" s="210"/>
      <c r="FI769" s="210"/>
      <c r="FJ769" s="210"/>
      <c r="FK769" s="210"/>
      <c r="FL769" s="210"/>
      <c r="FM769" s="210"/>
      <c r="FN769" s="210"/>
      <c r="FO769" s="210"/>
      <c r="FP769" s="210"/>
      <c r="FQ769" s="210"/>
      <c r="FR769" s="210"/>
      <c r="FS769" s="210"/>
      <c r="FT769" s="210"/>
      <c r="FU769" s="210"/>
      <c r="FV769" s="210"/>
      <c r="FW769" s="210"/>
      <c r="FX769" s="210"/>
      <c r="FY769" s="210"/>
      <c r="FZ769" s="210"/>
      <c r="GA769" s="210"/>
      <c r="GB769" s="210"/>
      <c r="GC769" s="210"/>
      <c r="GD769" s="210"/>
      <c r="GE769" s="210"/>
      <c r="GF769" s="210"/>
      <c r="GG769" s="210"/>
      <c r="GH769" s="210"/>
      <c r="GI769" s="210"/>
      <c r="GJ769" s="210"/>
      <c r="GK769" s="210"/>
      <c r="GL769" s="210"/>
      <c r="GM769" s="210"/>
    </row>
    <row r="770" spans="1:195" s="242" customFormat="1" ht="17.100000000000001" customHeight="1" x14ac:dyDescent="0.4">
      <c r="A770" s="130"/>
      <c r="B770" s="130"/>
      <c r="C770" s="59"/>
      <c r="D770" s="59"/>
      <c r="E770" s="59"/>
      <c r="F770" s="59"/>
      <c r="G770" s="59"/>
      <c r="H770" s="59"/>
      <c r="I770" s="59"/>
      <c r="J770" s="59"/>
      <c r="K770" s="59"/>
      <c r="L770" s="59"/>
      <c r="M770" s="59"/>
      <c r="N770" s="59"/>
      <c r="O770" s="59"/>
      <c r="P770" s="59"/>
      <c r="Q770" s="59"/>
      <c r="R770" s="59"/>
      <c r="S770" s="59"/>
      <c r="T770" s="59"/>
      <c r="U770" s="59"/>
      <c r="V770" s="283"/>
      <c r="W770" s="283"/>
      <c r="X770" s="283"/>
      <c r="Y770" s="59"/>
      <c r="Z770" s="59"/>
      <c r="AA770" s="59"/>
      <c r="AB770" s="59"/>
      <c r="AC770" s="59"/>
      <c r="AD770" s="59"/>
      <c r="AE770" s="59"/>
      <c r="AF770" s="59"/>
      <c r="AG770" s="59"/>
      <c r="AH770" s="59"/>
      <c r="AI770" s="59"/>
      <c r="AJ770" s="59"/>
      <c r="AK770" s="59"/>
      <c r="AL770" s="59"/>
      <c r="AM770" s="59"/>
      <c r="AN770" s="59"/>
      <c r="AO770" s="59"/>
      <c r="AP770" s="59"/>
      <c r="AQ770" s="59"/>
      <c r="AR770" s="59"/>
      <c r="AS770" s="59"/>
      <c r="AT770" s="59"/>
      <c r="AU770" s="59"/>
      <c r="AV770" s="59"/>
      <c r="AW770" s="59"/>
      <c r="AX770" s="59"/>
      <c r="AY770" s="59"/>
      <c r="AZ770" s="59"/>
      <c r="BA770" s="59"/>
      <c r="BB770" s="59"/>
      <c r="BC770" s="59"/>
      <c r="BD770" s="59"/>
      <c r="BE770" s="59"/>
      <c r="BF770" s="59"/>
      <c r="BG770" s="59"/>
      <c r="BH770" s="59"/>
      <c r="BI770" s="59"/>
      <c r="BJ770" s="59"/>
      <c r="BK770" s="59"/>
      <c r="BL770" s="59"/>
      <c r="BM770" s="130"/>
      <c r="BN770" s="130"/>
      <c r="BO770" s="130"/>
      <c r="BP770" s="130"/>
      <c r="BQ770" s="130"/>
      <c r="BR770" s="466"/>
      <c r="BS770" s="467"/>
      <c r="BT770" s="468"/>
      <c r="BU770" s="463"/>
      <c r="BV770" s="464"/>
      <c r="BW770" s="464"/>
      <c r="BX770" s="464"/>
      <c r="BY770" s="464"/>
      <c r="BZ770" s="465"/>
      <c r="CA770" s="463"/>
      <c r="CB770" s="464"/>
      <c r="CC770" s="465"/>
      <c r="CD770" s="463"/>
      <c r="CE770" s="464"/>
      <c r="CF770" s="464"/>
      <c r="CG770" s="464"/>
      <c r="CH770" s="464"/>
      <c r="CI770" s="464"/>
      <c r="CJ770" s="464"/>
      <c r="CK770" s="464"/>
      <c r="CL770" s="464"/>
      <c r="CM770" s="465"/>
      <c r="CN770" s="463"/>
      <c r="CO770" s="464"/>
      <c r="CP770" s="464"/>
      <c r="CQ770" s="464"/>
      <c r="CR770" s="464"/>
      <c r="CS770" s="465"/>
      <c r="CT770" s="463"/>
      <c r="CU770" s="464"/>
      <c r="CV770" s="465"/>
      <c r="CW770" s="463"/>
      <c r="CX770" s="464"/>
      <c r="CY770" s="464"/>
      <c r="CZ770" s="464"/>
      <c r="DA770" s="464"/>
      <c r="DB770" s="464"/>
      <c r="DC770" s="464"/>
      <c r="DD770" s="465"/>
      <c r="DE770" s="463"/>
      <c r="DF770" s="464"/>
      <c r="DG770" s="464"/>
      <c r="DH770" s="464"/>
      <c r="DI770" s="464"/>
      <c r="DJ770" s="464"/>
      <c r="DK770" s="464"/>
      <c r="DL770" s="464"/>
      <c r="DM770" s="464"/>
      <c r="DN770" s="465"/>
      <c r="DO770" s="463"/>
      <c r="DP770" s="464"/>
      <c r="DQ770" s="464"/>
      <c r="DR770" s="464"/>
      <c r="DS770" s="464"/>
      <c r="DT770" s="464"/>
      <c r="DU770" s="464"/>
      <c r="DV770" s="464"/>
      <c r="DW770" s="464"/>
      <c r="DX770" s="465"/>
      <c r="DY770" s="130"/>
      <c r="DZ770" s="130"/>
      <c r="EA770" s="130"/>
      <c r="EB770" s="130"/>
      <c r="EC770" s="130"/>
      <c r="ED770" s="201"/>
      <c r="EE770" s="211"/>
      <c r="EF770" s="210"/>
      <c r="EG770" s="210"/>
      <c r="EH770" s="210"/>
      <c r="EI770" s="210"/>
      <c r="EJ770" s="210"/>
      <c r="EK770" s="210"/>
      <c r="EL770" s="210"/>
      <c r="EM770" s="210"/>
      <c r="EN770" s="210"/>
      <c r="EO770" s="210"/>
      <c r="EP770" s="210"/>
      <c r="EQ770" s="210"/>
      <c r="ER770" s="210"/>
      <c r="ES770" s="210"/>
      <c r="ET770" s="210"/>
      <c r="EU770" s="210"/>
      <c r="EV770" s="210"/>
      <c r="EW770" s="210"/>
      <c r="EX770" s="210"/>
      <c r="EY770" s="210"/>
      <c r="EZ770" s="210"/>
      <c r="FA770" s="210"/>
      <c r="FB770" s="210"/>
      <c r="FC770" s="210"/>
      <c r="FD770" s="210"/>
      <c r="FE770" s="210"/>
      <c r="FF770" s="210"/>
      <c r="FG770" s="210"/>
      <c r="FH770" s="210"/>
      <c r="FI770" s="210"/>
      <c r="FJ770" s="210"/>
      <c r="FK770" s="210"/>
      <c r="FL770" s="210"/>
      <c r="FM770" s="210"/>
      <c r="FN770" s="210"/>
      <c r="FO770" s="210"/>
      <c r="FP770" s="210"/>
      <c r="FQ770" s="210"/>
      <c r="FR770" s="210"/>
      <c r="FS770" s="210"/>
      <c r="FT770" s="210"/>
      <c r="FU770" s="210"/>
      <c r="FV770" s="210"/>
      <c r="FW770" s="210"/>
      <c r="FX770" s="210"/>
      <c r="FY770" s="210"/>
      <c r="FZ770" s="210"/>
      <c r="GA770" s="210"/>
      <c r="GB770" s="210"/>
      <c r="GC770" s="210"/>
      <c r="GD770" s="210"/>
      <c r="GE770" s="210"/>
      <c r="GF770" s="210"/>
      <c r="GG770" s="210"/>
      <c r="GH770" s="210"/>
      <c r="GI770" s="210"/>
      <c r="GJ770" s="210"/>
      <c r="GK770" s="210"/>
      <c r="GL770" s="210"/>
      <c r="GM770" s="210"/>
    </row>
    <row r="771" spans="1:195" s="242" customFormat="1" ht="17.100000000000001" customHeight="1" x14ac:dyDescent="0.4">
      <c r="A771" s="130"/>
      <c r="B771" s="130"/>
      <c r="C771" s="59"/>
      <c r="D771" s="59"/>
      <c r="E771" s="59"/>
      <c r="F771" s="59"/>
      <c r="G771" s="59"/>
      <c r="H771" s="59"/>
      <c r="I771" s="59"/>
      <c r="J771" s="59"/>
      <c r="K771" s="59"/>
      <c r="L771" s="59"/>
      <c r="M771" s="59"/>
      <c r="N771" s="59"/>
      <c r="O771" s="59"/>
      <c r="P771" s="59"/>
      <c r="Q771" s="59"/>
      <c r="R771" s="59"/>
      <c r="S771" s="59"/>
      <c r="T771" s="59"/>
      <c r="U771" s="59"/>
      <c r="V771" s="283"/>
      <c r="W771" s="283"/>
      <c r="X771" s="283"/>
      <c r="Y771" s="59"/>
      <c r="Z771" s="59"/>
      <c r="AA771" s="59"/>
      <c r="AB771" s="59"/>
      <c r="AC771" s="59"/>
      <c r="AD771" s="59"/>
      <c r="AE771" s="59"/>
      <c r="AF771" s="59"/>
      <c r="AG771" s="59"/>
      <c r="AH771" s="59"/>
      <c r="AI771" s="59"/>
      <c r="AJ771" s="59"/>
      <c r="AK771" s="59"/>
      <c r="AL771" s="59"/>
      <c r="AM771" s="59"/>
      <c r="AN771" s="59"/>
      <c r="AO771" s="59"/>
      <c r="AP771" s="59"/>
      <c r="AQ771" s="59"/>
      <c r="AR771" s="59"/>
      <c r="AS771" s="59"/>
      <c r="AT771" s="59"/>
      <c r="AU771" s="59"/>
      <c r="AV771" s="59"/>
      <c r="AW771" s="59"/>
      <c r="AX771" s="59"/>
      <c r="AY771" s="59"/>
      <c r="AZ771" s="59"/>
      <c r="BA771" s="59"/>
      <c r="BB771" s="59"/>
      <c r="BC771" s="59"/>
      <c r="BD771" s="59"/>
      <c r="BE771" s="59"/>
      <c r="BF771" s="59"/>
      <c r="BG771" s="59"/>
      <c r="BH771" s="59"/>
      <c r="BI771" s="59"/>
      <c r="BJ771" s="59"/>
      <c r="BK771" s="59"/>
      <c r="BL771" s="59"/>
      <c r="BM771" s="130"/>
      <c r="BN771" s="130"/>
      <c r="BO771" s="130"/>
      <c r="BP771" s="130"/>
      <c r="BQ771" s="130"/>
      <c r="BR771" s="466"/>
      <c r="BS771" s="467"/>
      <c r="BT771" s="468"/>
      <c r="BU771" s="463"/>
      <c r="BV771" s="464"/>
      <c r="BW771" s="464"/>
      <c r="BX771" s="464"/>
      <c r="BY771" s="464"/>
      <c r="BZ771" s="465"/>
      <c r="CA771" s="463"/>
      <c r="CB771" s="464"/>
      <c r="CC771" s="465"/>
      <c r="CD771" s="463"/>
      <c r="CE771" s="464"/>
      <c r="CF771" s="464"/>
      <c r="CG771" s="464"/>
      <c r="CH771" s="464"/>
      <c r="CI771" s="464"/>
      <c r="CJ771" s="464"/>
      <c r="CK771" s="464"/>
      <c r="CL771" s="464"/>
      <c r="CM771" s="465"/>
      <c r="CN771" s="463"/>
      <c r="CO771" s="464"/>
      <c r="CP771" s="464"/>
      <c r="CQ771" s="464"/>
      <c r="CR771" s="464"/>
      <c r="CS771" s="465"/>
      <c r="CT771" s="463"/>
      <c r="CU771" s="464"/>
      <c r="CV771" s="465"/>
      <c r="CW771" s="463"/>
      <c r="CX771" s="464"/>
      <c r="CY771" s="464"/>
      <c r="CZ771" s="464"/>
      <c r="DA771" s="464"/>
      <c r="DB771" s="464"/>
      <c r="DC771" s="464"/>
      <c r="DD771" s="465"/>
      <c r="DE771" s="463"/>
      <c r="DF771" s="464"/>
      <c r="DG771" s="464"/>
      <c r="DH771" s="464"/>
      <c r="DI771" s="464"/>
      <c r="DJ771" s="464"/>
      <c r="DK771" s="464"/>
      <c r="DL771" s="464"/>
      <c r="DM771" s="464"/>
      <c r="DN771" s="465"/>
      <c r="DO771" s="463"/>
      <c r="DP771" s="464"/>
      <c r="DQ771" s="464"/>
      <c r="DR771" s="464"/>
      <c r="DS771" s="464"/>
      <c r="DT771" s="464"/>
      <c r="DU771" s="464"/>
      <c r="DV771" s="464"/>
      <c r="DW771" s="464"/>
      <c r="DX771" s="465"/>
      <c r="DY771" s="130"/>
      <c r="DZ771" s="130"/>
      <c r="EA771" s="130"/>
      <c r="EB771" s="130"/>
      <c r="EC771" s="130"/>
      <c r="ED771" s="201"/>
      <c r="EE771" s="211"/>
      <c r="EF771" s="210"/>
      <c r="EG771" s="210"/>
      <c r="EH771" s="210"/>
      <c r="EI771" s="210"/>
      <c r="EJ771" s="210"/>
      <c r="EK771" s="210"/>
      <c r="EL771" s="210"/>
      <c r="EM771" s="210"/>
      <c r="EN771" s="210"/>
      <c r="EO771" s="210"/>
      <c r="EP771" s="210"/>
      <c r="EQ771" s="210"/>
      <c r="ER771" s="210"/>
      <c r="ES771" s="210"/>
      <c r="ET771" s="210"/>
      <c r="EU771" s="210"/>
      <c r="EV771" s="210"/>
      <c r="EW771" s="210"/>
      <c r="EX771" s="210"/>
      <c r="EY771" s="210"/>
      <c r="EZ771" s="210"/>
      <c r="FA771" s="210"/>
      <c r="FB771" s="210"/>
      <c r="FC771" s="210"/>
      <c r="FD771" s="210"/>
      <c r="FE771" s="210"/>
      <c r="FF771" s="210"/>
      <c r="FG771" s="210"/>
      <c r="FH771" s="210"/>
      <c r="FI771" s="210"/>
      <c r="FJ771" s="210"/>
      <c r="FK771" s="210"/>
      <c r="FL771" s="210"/>
      <c r="FM771" s="210"/>
      <c r="FN771" s="210"/>
      <c r="FO771" s="210"/>
      <c r="FP771" s="210"/>
      <c r="FQ771" s="210"/>
      <c r="FR771" s="210"/>
      <c r="FS771" s="210"/>
      <c r="FT771" s="210"/>
      <c r="FU771" s="210"/>
      <c r="FV771" s="210"/>
      <c r="FW771" s="210"/>
      <c r="FX771" s="210"/>
      <c r="FY771" s="210"/>
      <c r="FZ771" s="210"/>
      <c r="GA771" s="210"/>
      <c r="GB771" s="210"/>
      <c r="GC771" s="210"/>
      <c r="GD771" s="210"/>
      <c r="GE771" s="210"/>
      <c r="GF771" s="210"/>
      <c r="GG771" s="210"/>
      <c r="GH771" s="210"/>
      <c r="GI771" s="210"/>
      <c r="GJ771" s="210"/>
      <c r="GK771" s="210"/>
      <c r="GL771" s="210"/>
      <c r="GM771" s="210"/>
    </row>
    <row r="772" spans="1:195" s="242" customFormat="1" ht="17.100000000000001" customHeight="1" x14ac:dyDescent="0.4">
      <c r="A772" s="130"/>
      <c r="B772" s="130"/>
      <c r="C772" s="59"/>
      <c r="D772" s="59"/>
      <c r="E772" s="59"/>
      <c r="F772" s="59"/>
      <c r="G772" s="59"/>
      <c r="H772" s="59"/>
      <c r="I772" s="59"/>
      <c r="J772" s="59"/>
      <c r="K772" s="59"/>
      <c r="L772" s="59"/>
      <c r="M772" s="59"/>
      <c r="N772" s="59"/>
      <c r="O772" s="59"/>
      <c r="P772" s="59"/>
      <c r="Q772" s="59"/>
      <c r="R772" s="59"/>
      <c r="S772" s="59"/>
      <c r="T772" s="59"/>
      <c r="U772" s="59"/>
      <c r="V772" s="283"/>
      <c r="W772" s="283"/>
      <c r="X772" s="283"/>
      <c r="Y772" s="59"/>
      <c r="Z772" s="59"/>
      <c r="AA772" s="59"/>
      <c r="AB772" s="59"/>
      <c r="AC772" s="59"/>
      <c r="AD772" s="59"/>
      <c r="AE772" s="59"/>
      <c r="AF772" s="59"/>
      <c r="AG772" s="59"/>
      <c r="AH772" s="59"/>
      <c r="AI772" s="59"/>
      <c r="AJ772" s="59"/>
      <c r="AK772" s="59"/>
      <c r="AL772" s="59"/>
      <c r="AM772" s="59"/>
      <c r="AN772" s="59"/>
      <c r="AO772" s="59"/>
      <c r="AP772" s="59"/>
      <c r="AQ772" s="59"/>
      <c r="AR772" s="59"/>
      <c r="AS772" s="59"/>
      <c r="AT772" s="59"/>
      <c r="AU772" s="59"/>
      <c r="AV772" s="59"/>
      <c r="AW772" s="59"/>
      <c r="AX772" s="59"/>
      <c r="AY772" s="59"/>
      <c r="AZ772" s="59"/>
      <c r="BA772" s="59"/>
      <c r="BB772" s="59"/>
      <c r="BC772" s="59"/>
      <c r="BD772" s="59"/>
      <c r="BE772" s="59"/>
      <c r="BF772" s="59"/>
      <c r="BG772" s="59"/>
      <c r="BH772" s="59"/>
      <c r="BI772" s="59"/>
      <c r="BJ772" s="59"/>
      <c r="BK772" s="59"/>
      <c r="BL772" s="59"/>
      <c r="BM772" s="130"/>
      <c r="BN772" s="130"/>
      <c r="BO772" s="130"/>
      <c r="BP772" s="130"/>
      <c r="BQ772" s="130"/>
      <c r="BR772" s="466"/>
      <c r="BS772" s="467"/>
      <c r="BT772" s="468"/>
      <c r="BU772" s="463"/>
      <c r="BV772" s="464"/>
      <c r="BW772" s="464"/>
      <c r="BX772" s="464"/>
      <c r="BY772" s="464"/>
      <c r="BZ772" s="465"/>
      <c r="CA772" s="463"/>
      <c r="CB772" s="464"/>
      <c r="CC772" s="465"/>
      <c r="CD772" s="463"/>
      <c r="CE772" s="464"/>
      <c r="CF772" s="464"/>
      <c r="CG772" s="464"/>
      <c r="CH772" s="464"/>
      <c r="CI772" s="464"/>
      <c r="CJ772" s="464"/>
      <c r="CK772" s="464"/>
      <c r="CL772" s="464"/>
      <c r="CM772" s="465"/>
      <c r="CN772" s="463"/>
      <c r="CO772" s="464"/>
      <c r="CP772" s="464"/>
      <c r="CQ772" s="464"/>
      <c r="CR772" s="464"/>
      <c r="CS772" s="465"/>
      <c r="CT772" s="463"/>
      <c r="CU772" s="464"/>
      <c r="CV772" s="465"/>
      <c r="CW772" s="463"/>
      <c r="CX772" s="464"/>
      <c r="CY772" s="464"/>
      <c r="CZ772" s="464"/>
      <c r="DA772" s="464"/>
      <c r="DB772" s="464"/>
      <c r="DC772" s="464"/>
      <c r="DD772" s="465"/>
      <c r="DE772" s="463"/>
      <c r="DF772" s="464"/>
      <c r="DG772" s="464"/>
      <c r="DH772" s="464"/>
      <c r="DI772" s="464"/>
      <c r="DJ772" s="464"/>
      <c r="DK772" s="464"/>
      <c r="DL772" s="464"/>
      <c r="DM772" s="464"/>
      <c r="DN772" s="465"/>
      <c r="DO772" s="463"/>
      <c r="DP772" s="464"/>
      <c r="DQ772" s="464"/>
      <c r="DR772" s="464"/>
      <c r="DS772" s="464"/>
      <c r="DT772" s="464"/>
      <c r="DU772" s="464"/>
      <c r="DV772" s="464"/>
      <c r="DW772" s="464"/>
      <c r="DX772" s="465"/>
      <c r="DY772" s="130"/>
      <c r="DZ772" s="130"/>
      <c r="EA772" s="130"/>
      <c r="EB772" s="130"/>
      <c r="EC772" s="130"/>
      <c r="ED772" s="201"/>
      <c r="EE772" s="211"/>
      <c r="EF772" s="210"/>
      <c r="EG772" s="210"/>
      <c r="EH772" s="210"/>
      <c r="EI772" s="210"/>
      <c r="EJ772" s="210"/>
      <c r="EK772" s="210"/>
      <c r="EL772" s="210"/>
      <c r="EM772" s="210"/>
      <c r="EN772" s="210"/>
      <c r="EO772" s="210"/>
      <c r="EP772" s="210"/>
      <c r="EQ772" s="210"/>
      <c r="ER772" s="210"/>
      <c r="ES772" s="210"/>
      <c r="ET772" s="210"/>
      <c r="EU772" s="210"/>
      <c r="EV772" s="210"/>
      <c r="EW772" s="210"/>
      <c r="EX772" s="210"/>
      <c r="EY772" s="210"/>
      <c r="EZ772" s="210"/>
      <c r="FA772" s="210"/>
      <c r="FB772" s="210"/>
      <c r="FC772" s="210"/>
      <c r="FD772" s="210"/>
      <c r="FE772" s="210"/>
      <c r="FF772" s="210"/>
      <c r="FG772" s="210"/>
      <c r="FH772" s="210"/>
      <c r="FI772" s="210"/>
      <c r="FJ772" s="210"/>
      <c r="FK772" s="210"/>
      <c r="FL772" s="210"/>
      <c r="FM772" s="210"/>
      <c r="FN772" s="210"/>
      <c r="FO772" s="210"/>
      <c r="FP772" s="210"/>
      <c r="FQ772" s="210"/>
      <c r="FR772" s="210"/>
      <c r="FS772" s="210"/>
      <c r="FT772" s="210"/>
      <c r="FU772" s="210"/>
      <c r="FV772" s="210"/>
      <c r="FW772" s="210"/>
      <c r="FX772" s="210"/>
      <c r="FY772" s="210"/>
      <c r="FZ772" s="210"/>
      <c r="GA772" s="210"/>
      <c r="GB772" s="210"/>
      <c r="GC772" s="210"/>
      <c r="GD772" s="210"/>
      <c r="GE772" s="210"/>
      <c r="GF772" s="210"/>
      <c r="GG772" s="210"/>
      <c r="GH772" s="210"/>
      <c r="GI772" s="210"/>
      <c r="GJ772" s="210"/>
      <c r="GK772" s="210"/>
      <c r="GL772" s="210"/>
      <c r="GM772" s="210"/>
    </row>
    <row r="773" spans="1:195" s="242" customFormat="1" ht="17.100000000000001" customHeight="1" x14ac:dyDescent="0.4">
      <c r="A773" s="130"/>
      <c r="B773" s="130"/>
      <c r="C773" s="59"/>
      <c r="D773" s="59"/>
      <c r="E773" s="59"/>
      <c r="F773" s="59"/>
      <c r="G773" s="59"/>
      <c r="H773" s="59"/>
      <c r="I773" s="59"/>
      <c r="J773" s="59"/>
      <c r="K773" s="59"/>
      <c r="L773" s="59"/>
      <c r="M773" s="59"/>
      <c r="N773" s="59"/>
      <c r="O773" s="59"/>
      <c r="P773" s="59"/>
      <c r="Q773" s="59"/>
      <c r="R773" s="59"/>
      <c r="S773" s="59"/>
      <c r="T773" s="59"/>
      <c r="U773" s="59"/>
      <c r="V773" s="283"/>
      <c r="W773" s="283"/>
      <c r="X773" s="283"/>
      <c r="Y773" s="59"/>
      <c r="Z773" s="59"/>
      <c r="AA773" s="59"/>
      <c r="AB773" s="59"/>
      <c r="AC773" s="59"/>
      <c r="AD773" s="59"/>
      <c r="AE773" s="59"/>
      <c r="AF773" s="59"/>
      <c r="AG773" s="59"/>
      <c r="AH773" s="59"/>
      <c r="AI773" s="59"/>
      <c r="AJ773" s="59"/>
      <c r="AK773" s="59"/>
      <c r="AL773" s="59"/>
      <c r="AM773" s="59"/>
      <c r="AN773" s="59"/>
      <c r="AO773" s="59"/>
      <c r="AP773" s="59"/>
      <c r="AQ773" s="59"/>
      <c r="AR773" s="59"/>
      <c r="AS773" s="59"/>
      <c r="AT773" s="59"/>
      <c r="AU773" s="59"/>
      <c r="AV773" s="59"/>
      <c r="AW773" s="59"/>
      <c r="AX773" s="59"/>
      <c r="AY773" s="59"/>
      <c r="AZ773" s="59"/>
      <c r="BA773" s="59"/>
      <c r="BB773" s="59"/>
      <c r="BC773" s="59"/>
      <c r="BD773" s="59"/>
      <c r="BE773" s="59"/>
      <c r="BF773" s="59"/>
      <c r="BG773" s="59"/>
      <c r="BH773" s="59"/>
      <c r="BI773" s="59"/>
      <c r="BJ773" s="59"/>
      <c r="BK773" s="59"/>
      <c r="BL773" s="59"/>
      <c r="BM773" s="130"/>
      <c r="BN773" s="130"/>
      <c r="BO773" s="130"/>
      <c r="BP773" s="130"/>
      <c r="BQ773" s="130"/>
      <c r="BR773" s="466"/>
      <c r="BS773" s="467"/>
      <c r="BT773" s="468"/>
      <c r="BU773" s="463"/>
      <c r="BV773" s="464"/>
      <c r="BW773" s="464"/>
      <c r="BX773" s="464"/>
      <c r="BY773" s="464"/>
      <c r="BZ773" s="465"/>
      <c r="CA773" s="463"/>
      <c r="CB773" s="464"/>
      <c r="CC773" s="465"/>
      <c r="CD773" s="463"/>
      <c r="CE773" s="464"/>
      <c r="CF773" s="464"/>
      <c r="CG773" s="464"/>
      <c r="CH773" s="464"/>
      <c r="CI773" s="464"/>
      <c r="CJ773" s="464"/>
      <c r="CK773" s="464"/>
      <c r="CL773" s="464"/>
      <c r="CM773" s="465"/>
      <c r="CN773" s="463"/>
      <c r="CO773" s="464"/>
      <c r="CP773" s="464"/>
      <c r="CQ773" s="464"/>
      <c r="CR773" s="464"/>
      <c r="CS773" s="465"/>
      <c r="CT773" s="463"/>
      <c r="CU773" s="464"/>
      <c r="CV773" s="465"/>
      <c r="CW773" s="463"/>
      <c r="CX773" s="464"/>
      <c r="CY773" s="464"/>
      <c r="CZ773" s="464"/>
      <c r="DA773" s="464"/>
      <c r="DB773" s="464"/>
      <c r="DC773" s="464"/>
      <c r="DD773" s="465"/>
      <c r="DE773" s="463"/>
      <c r="DF773" s="464"/>
      <c r="DG773" s="464"/>
      <c r="DH773" s="464"/>
      <c r="DI773" s="464"/>
      <c r="DJ773" s="464"/>
      <c r="DK773" s="464"/>
      <c r="DL773" s="464"/>
      <c r="DM773" s="464"/>
      <c r="DN773" s="465"/>
      <c r="DO773" s="463"/>
      <c r="DP773" s="464"/>
      <c r="DQ773" s="464"/>
      <c r="DR773" s="464"/>
      <c r="DS773" s="464"/>
      <c r="DT773" s="464"/>
      <c r="DU773" s="464"/>
      <c r="DV773" s="464"/>
      <c r="DW773" s="464"/>
      <c r="DX773" s="465"/>
      <c r="DY773" s="130"/>
      <c r="DZ773" s="130"/>
      <c r="EA773" s="130"/>
      <c r="EB773" s="130"/>
      <c r="EC773" s="130"/>
      <c r="ED773" s="201"/>
      <c r="EE773" s="211"/>
      <c r="EF773" s="210"/>
      <c r="EG773" s="210"/>
      <c r="EH773" s="210"/>
      <c r="EI773" s="210"/>
      <c r="EJ773" s="210"/>
      <c r="EK773" s="210"/>
      <c r="EL773" s="210"/>
      <c r="EM773" s="210"/>
      <c r="EN773" s="210"/>
      <c r="EO773" s="210"/>
      <c r="EP773" s="210"/>
      <c r="EQ773" s="210"/>
      <c r="ER773" s="210"/>
      <c r="ES773" s="210"/>
      <c r="ET773" s="210"/>
      <c r="EU773" s="210"/>
      <c r="EV773" s="210"/>
      <c r="EW773" s="210"/>
      <c r="EX773" s="210"/>
      <c r="EY773" s="210"/>
      <c r="EZ773" s="210"/>
      <c r="FA773" s="210"/>
      <c r="FB773" s="210"/>
      <c r="FC773" s="210"/>
      <c r="FD773" s="210"/>
      <c r="FE773" s="210"/>
      <c r="FF773" s="210"/>
      <c r="FG773" s="210"/>
      <c r="FH773" s="210"/>
      <c r="FI773" s="210"/>
      <c r="FJ773" s="210"/>
      <c r="FK773" s="210"/>
      <c r="FL773" s="210"/>
      <c r="FM773" s="210"/>
      <c r="FN773" s="210"/>
      <c r="FO773" s="210"/>
      <c r="FP773" s="210"/>
      <c r="FQ773" s="210"/>
      <c r="FR773" s="210"/>
      <c r="FS773" s="210"/>
      <c r="FT773" s="210"/>
      <c r="FU773" s="210"/>
      <c r="FV773" s="210"/>
      <c r="FW773" s="210"/>
      <c r="FX773" s="210"/>
      <c r="FY773" s="210"/>
      <c r="FZ773" s="210"/>
      <c r="GA773" s="210"/>
      <c r="GB773" s="210"/>
      <c r="GC773" s="210"/>
      <c r="GD773" s="210"/>
      <c r="GE773" s="210"/>
      <c r="GF773" s="210"/>
      <c r="GG773" s="210"/>
      <c r="GH773" s="210"/>
      <c r="GI773" s="210"/>
      <c r="GJ773" s="210"/>
      <c r="GK773" s="210"/>
      <c r="GL773" s="210"/>
      <c r="GM773" s="210"/>
    </row>
    <row r="774" spans="1:195" s="242" customFormat="1" ht="17.100000000000001" customHeight="1" x14ac:dyDescent="0.4">
      <c r="A774" s="130"/>
      <c r="B774" s="130"/>
      <c r="C774" s="59"/>
      <c r="D774" s="59"/>
      <c r="E774" s="59"/>
      <c r="F774" s="59"/>
      <c r="G774" s="59"/>
      <c r="H774" s="59"/>
      <c r="I774" s="59"/>
      <c r="J774" s="59"/>
      <c r="K774" s="59"/>
      <c r="L774" s="59"/>
      <c r="M774" s="59"/>
      <c r="N774" s="59"/>
      <c r="O774" s="59"/>
      <c r="P774" s="59"/>
      <c r="Q774" s="59"/>
      <c r="R774" s="59"/>
      <c r="S774" s="59"/>
      <c r="T774" s="59"/>
      <c r="U774" s="59"/>
      <c r="V774" s="283"/>
      <c r="W774" s="283"/>
      <c r="X774" s="283"/>
      <c r="Y774" s="59"/>
      <c r="Z774" s="59"/>
      <c r="AA774" s="59"/>
      <c r="AB774" s="59"/>
      <c r="AC774" s="59"/>
      <c r="AD774" s="59"/>
      <c r="AE774" s="59"/>
      <c r="AF774" s="59"/>
      <c r="AG774" s="59"/>
      <c r="AH774" s="59"/>
      <c r="AI774" s="59"/>
      <c r="AJ774" s="59"/>
      <c r="AK774" s="59"/>
      <c r="AL774" s="59"/>
      <c r="AM774" s="59"/>
      <c r="AN774" s="59"/>
      <c r="AO774" s="59"/>
      <c r="AP774" s="59"/>
      <c r="AQ774" s="59"/>
      <c r="AR774" s="59"/>
      <c r="AS774" s="59"/>
      <c r="AT774" s="59"/>
      <c r="AU774" s="59"/>
      <c r="AV774" s="59"/>
      <c r="AW774" s="59"/>
      <c r="AX774" s="59"/>
      <c r="AY774" s="59"/>
      <c r="AZ774" s="59"/>
      <c r="BA774" s="59"/>
      <c r="BB774" s="59"/>
      <c r="BC774" s="59"/>
      <c r="BD774" s="59"/>
      <c r="BE774" s="59"/>
      <c r="BF774" s="59"/>
      <c r="BG774" s="59"/>
      <c r="BH774" s="59"/>
      <c r="BI774" s="59"/>
      <c r="BJ774" s="59"/>
      <c r="BK774" s="59"/>
      <c r="BL774" s="59"/>
      <c r="BM774" s="130"/>
      <c r="BN774" s="130"/>
      <c r="BO774" s="130"/>
      <c r="BP774" s="130"/>
      <c r="BQ774" s="130"/>
      <c r="BR774" s="466"/>
      <c r="BS774" s="467"/>
      <c r="BT774" s="468"/>
      <c r="BU774" s="463"/>
      <c r="BV774" s="464"/>
      <c r="BW774" s="464"/>
      <c r="BX774" s="464"/>
      <c r="BY774" s="464"/>
      <c r="BZ774" s="465"/>
      <c r="CA774" s="463"/>
      <c r="CB774" s="464"/>
      <c r="CC774" s="465"/>
      <c r="CD774" s="463"/>
      <c r="CE774" s="464"/>
      <c r="CF774" s="464"/>
      <c r="CG774" s="464"/>
      <c r="CH774" s="464"/>
      <c r="CI774" s="464"/>
      <c r="CJ774" s="464"/>
      <c r="CK774" s="464"/>
      <c r="CL774" s="464"/>
      <c r="CM774" s="465"/>
      <c r="CN774" s="463"/>
      <c r="CO774" s="464"/>
      <c r="CP774" s="464"/>
      <c r="CQ774" s="464"/>
      <c r="CR774" s="464"/>
      <c r="CS774" s="465"/>
      <c r="CT774" s="463"/>
      <c r="CU774" s="464"/>
      <c r="CV774" s="465"/>
      <c r="CW774" s="463"/>
      <c r="CX774" s="464"/>
      <c r="CY774" s="464"/>
      <c r="CZ774" s="464"/>
      <c r="DA774" s="464"/>
      <c r="DB774" s="464"/>
      <c r="DC774" s="464"/>
      <c r="DD774" s="465"/>
      <c r="DE774" s="463"/>
      <c r="DF774" s="464"/>
      <c r="DG774" s="464"/>
      <c r="DH774" s="464"/>
      <c r="DI774" s="464"/>
      <c r="DJ774" s="464"/>
      <c r="DK774" s="464"/>
      <c r="DL774" s="464"/>
      <c r="DM774" s="464"/>
      <c r="DN774" s="465"/>
      <c r="DO774" s="463"/>
      <c r="DP774" s="464"/>
      <c r="DQ774" s="464"/>
      <c r="DR774" s="464"/>
      <c r="DS774" s="464"/>
      <c r="DT774" s="464"/>
      <c r="DU774" s="464"/>
      <c r="DV774" s="464"/>
      <c r="DW774" s="464"/>
      <c r="DX774" s="465"/>
      <c r="DY774" s="130"/>
      <c r="DZ774" s="130"/>
      <c r="EA774" s="130"/>
      <c r="EB774" s="130"/>
      <c r="EC774" s="130"/>
      <c r="ED774" s="201"/>
      <c r="EE774" s="211"/>
      <c r="EF774" s="210"/>
      <c r="EG774" s="210"/>
      <c r="EH774" s="210"/>
      <c r="EI774" s="210"/>
      <c r="EJ774" s="210"/>
      <c r="EK774" s="210"/>
      <c r="EL774" s="210"/>
      <c r="EM774" s="210"/>
      <c r="EN774" s="210"/>
      <c r="EO774" s="210"/>
      <c r="EP774" s="210"/>
      <c r="EQ774" s="210"/>
      <c r="ER774" s="210"/>
      <c r="ES774" s="210"/>
      <c r="ET774" s="210"/>
      <c r="EU774" s="210"/>
      <c r="EV774" s="210"/>
      <c r="EW774" s="210"/>
      <c r="EX774" s="210"/>
      <c r="EY774" s="210"/>
      <c r="EZ774" s="210"/>
      <c r="FA774" s="210"/>
      <c r="FB774" s="210"/>
      <c r="FC774" s="210"/>
      <c r="FD774" s="210"/>
      <c r="FE774" s="210"/>
      <c r="FF774" s="210"/>
      <c r="FG774" s="210"/>
      <c r="FH774" s="210"/>
      <c r="FI774" s="210"/>
      <c r="FJ774" s="210"/>
      <c r="FK774" s="210"/>
      <c r="FL774" s="210"/>
      <c r="FM774" s="210"/>
      <c r="FN774" s="210"/>
      <c r="FO774" s="210"/>
      <c r="FP774" s="210"/>
      <c r="FQ774" s="210"/>
      <c r="FR774" s="210"/>
      <c r="FS774" s="210"/>
      <c r="FT774" s="210"/>
      <c r="FU774" s="210"/>
      <c r="FV774" s="210"/>
      <c r="FW774" s="210"/>
      <c r="FX774" s="210"/>
      <c r="FY774" s="210"/>
      <c r="FZ774" s="210"/>
      <c r="GA774" s="210"/>
      <c r="GB774" s="210"/>
      <c r="GC774" s="210"/>
      <c r="GD774" s="210"/>
      <c r="GE774" s="210"/>
      <c r="GF774" s="210"/>
      <c r="GG774" s="210"/>
      <c r="GH774" s="210"/>
      <c r="GI774" s="210"/>
      <c r="GJ774" s="210"/>
      <c r="GK774" s="210"/>
      <c r="GL774" s="210"/>
      <c r="GM774" s="210"/>
    </row>
    <row r="775" spans="1:195" s="242" customFormat="1" ht="17.100000000000001" customHeight="1" x14ac:dyDescent="0.4">
      <c r="A775" s="130"/>
      <c r="B775" s="130"/>
      <c r="C775" s="59"/>
      <c r="D775" s="59"/>
      <c r="E775" s="59"/>
      <c r="F775" s="59"/>
      <c r="G775" s="59"/>
      <c r="H775" s="59"/>
      <c r="I775" s="59"/>
      <c r="J775" s="59"/>
      <c r="K775" s="59"/>
      <c r="L775" s="59"/>
      <c r="M775" s="59"/>
      <c r="N775" s="59"/>
      <c r="O775" s="59"/>
      <c r="P775" s="59"/>
      <c r="Q775" s="59"/>
      <c r="R775" s="59"/>
      <c r="S775" s="59"/>
      <c r="T775" s="59"/>
      <c r="U775" s="59"/>
      <c r="V775" s="283"/>
      <c r="W775" s="283"/>
      <c r="X775" s="283"/>
      <c r="Y775" s="59"/>
      <c r="Z775" s="59"/>
      <c r="AA775" s="59"/>
      <c r="AB775" s="59"/>
      <c r="AC775" s="59"/>
      <c r="AD775" s="59"/>
      <c r="AE775" s="59"/>
      <c r="AF775" s="59"/>
      <c r="AG775" s="59"/>
      <c r="AH775" s="59"/>
      <c r="AI775" s="59"/>
      <c r="AJ775" s="59"/>
      <c r="AK775" s="59"/>
      <c r="AL775" s="59"/>
      <c r="AM775" s="59"/>
      <c r="AN775" s="59"/>
      <c r="AO775" s="59"/>
      <c r="AP775" s="59"/>
      <c r="AQ775" s="59"/>
      <c r="AR775" s="59"/>
      <c r="AS775" s="59"/>
      <c r="AT775" s="59"/>
      <c r="AU775" s="59"/>
      <c r="AV775" s="59"/>
      <c r="AW775" s="59"/>
      <c r="AX775" s="59"/>
      <c r="AY775" s="59"/>
      <c r="AZ775" s="59"/>
      <c r="BA775" s="59"/>
      <c r="BB775" s="59"/>
      <c r="BC775" s="59"/>
      <c r="BD775" s="59"/>
      <c r="BE775" s="59"/>
      <c r="BF775" s="59"/>
      <c r="BG775" s="59"/>
      <c r="BH775" s="59"/>
      <c r="BI775" s="59"/>
      <c r="BJ775" s="59"/>
      <c r="BK775" s="59"/>
      <c r="BL775" s="59"/>
      <c r="BM775" s="130"/>
      <c r="BN775" s="130"/>
      <c r="BO775" s="130"/>
      <c r="BP775" s="130"/>
      <c r="BQ775" s="130"/>
      <c r="BR775" s="466"/>
      <c r="BS775" s="467"/>
      <c r="BT775" s="468"/>
      <c r="BU775" s="463"/>
      <c r="BV775" s="464"/>
      <c r="BW775" s="464"/>
      <c r="BX775" s="464"/>
      <c r="BY775" s="464"/>
      <c r="BZ775" s="465"/>
      <c r="CA775" s="463"/>
      <c r="CB775" s="464"/>
      <c r="CC775" s="465"/>
      <c r="CD775" s="463"/>
      <c r="CE775" s="464"/>
      <c r="CF775" s="464"/>
      <c r="CG775" s="464"/>
      <c r="CH775" s="464"/>
      <c r="CI775" s="464"/>
      <c r="CJ775" s="464"/>
      <c r="CK775" s="464"/>
      <c r="CL775" s="464"/>
      <c r="CM775" s="465"/>
      <c r="CN775" s="463"/>
      <c r="CO775" s="464"/>
      <c r="CP775" s="464"/>
      <c r="CQ775" s="464"/>
      <c r="CR775" s="464"/>
      <c r="CS775" s="465"/>
      <c r="CT775" s="463"/>
      <c r="CU775" s="464"/>
      <c r="CV775" s="465"/>
      <c r="CW775" s="463"/>
      <c r="CX775" s="464"/>
      <c r="CY775" s="464"/>
      <c r="CZ775" s="464"/>
      <c r="DA775" s="464"/>
      <c r="DB775" s="464"/>
      <c r="DC775" s="464"/>
      <c r="DD775" s="465"/>
      <c r="DE775" s="463"/>
      <c r="DF775" s="464"/>
      <c r="DG775" s="464"/>
      <c r="DH775" s="464"/>
      <c r="DI775" s="464"/>
      <c r="DJ775" s="464"/>
      <c r="DK775" s="464"/>
      <c r="DL775" s="464"/>
      <c r="DM775" s="464"/>
      <c r="DN775" s="465"/>
      <c r="DO775" s="463"/>
      <c r="DP775" s="464"/>
      <c r="DQ775" s="464"/>
      <c r="DR775" s="464"/>
      <c r="DS775" s="464"/>
      <c r="DT775" s="464"/>
      <c r="DU775" s="464"/>
      <c r="DV775" s="464"/>
      <c r="DW775" s="464"/>
      <c r="DX775" s="465"/>
      <c r="DY775" s="130"/>
      <c r="DZ775" s="130"/>
      <c r="EA775" s="130"/>
      <c r="EB775" s="130"/>
      <c r="EC775" s="130"/>
      <c r="ED775" s="201"/>
      <c r="EE775" s="211"/>
      <c r="EF775" s="210"/>
      <c r="EG775" s="210"/>
      <c r="EH775" s="210"/>
      <c r="EI775" s="210"/>
      <c r="EJ775" s="210"/>
      <c r="EK775" s="210"/>
      <c r="EL775" s="210"/>
      <c r="EM775" s="210"/>
      <c r="EN775" s="210"/>
      <c r="EO775" s="210"/>
      <c r="EP775" s="210"/>
      <c r="EQ775" s="210"/>
      <c r="ER775" s="210"/>
      <c r="ES775" s="210"/>
      <c r="ET775" s="210"/>
      <c r="EU775" s="210"/>
      <c r="EV775" s="210"/>
      <c r="EW775" s="210"/>
      <c r="EX775" s="210"/>
      <c r="EY775" s="210"/>
      <c r="EZ775" s="210"/>
      <c r="FA775" s="210"/>
      <c r="FB775" s="210"/>
      <c r="FC775" s="210"/>
      <c r="FD775" s="210"/>
      <c r="FE775" s="210"/>
      <c r="FF775" s="210"/>
      <c r="FG775" s="210"/>
      <c r="FH775" s="210"/>
      <c r="FI775" s="210"/>
      <c r="FJ775" s="210"/>
      <c r="FK775" s="210"/>
      <c r="FL775" s="210"/>
      <c r="FM775" s="210"/>
      <c r="FN775" s="210"/>
      <c r="FO775" s="210"/>
      <c r="FP775" s="210"/>
      <c r="FQ775" s="210"/>
      <c r="FR775" s="210"/>
      <c r="FS775" s="210"/>
      <c r="FT775" s="210"/>
      <c r="FU775" s="210"/>
      <c r="FV775" s="210"/>
      <c r="FW775" s="210"/>
      <c r="FX775" s="210"/>
      <c r="FY775" s="210"/>
      <c r="FZ775" s="210"/>
      <c r="GA775" s="210"/>
      <c r="GB775" s="210"/>
      <c r="GC775" s="210"/>
      <c r="GD775" s="210"/>
      <c r="GE775" s="210"/>
      <c r="GF775" s="210"/>
      <c r="GG775" s="210"/>
      <c r="GH775" s="210"/>
      <c r="GI775" s="210"/>
      <c r="GJ775" s="210"/>
      <c r="GK775" s="210"/>
      <c r="GL775" s="210"/>
      <c r="GM775" s="210"/>
    </row>
    <row r="776" spans="1:195" s="242" customFormat="1" ht="17.100000000000001" customHeight="1" x14ac:dyDescent="0.4">
      <c r="A776" s="130"/>
      <c r="B776" s="130"/>
      <c r="C776" s="59"/>
      <c r="D776" s="59"/>
      <c r="E776" s="59"/>
      <c r="F776" s="59"/>
      <c r="G776" s="59"/>
      <c r="H776" s="59"/>
      <c r="I776" s="59"/>
      <c r="J776" s="59"/>
      <c r="K776" s="59"/>
      <c r="L776" s="59"/>
      <c r="M776" s="59"/>
      <c r="N776" s="59"/>
      <c r="O776" s="59"/>
      <c r="P776" s="59"/>
      <c r="Q776" s="59"/>
      <c r="R776" s="59"/>
      <c r="S776" s="59"/>
      <c r="T776" s="59"/>
      <c r="U776" s="59"/>
      <c r="V776" s="59"/>
      <c r="W776" s="59"/>
      <c r="X776" s="59"/>
      <c r="Y776" s="59"/>
      <c r="Z776" s="59"/>
      <c r="AA776" s="59"/>
      <c r="AB776" s="59"/>
      <c r="AC776" s="59"/>
      <c r="AD776" s="59"/>
      <c r="AE776" s="59"/>
      <c r="AF776" s="59"/>
      <c r="AG776" s="59"/>
      <c r="AH776" s="59"/>
      <c r="AI776" s="59"/>
      <c r="AJ776" s="59"/>
      <c r="AK776" s="59"/>
      <c r="AL776" s="59"/>
      <c r="AM776" s="59"/>
      <c r="AN776" s="59"/>
      <c r="AO776" s="59"/>
      <c r="AP776" s="59"/>
      <c r="AQ776" s="59"/>
      <c r="AR776" s="59"/>
      <c r="AS776" s="59"/>
      <c r="AT776" s="59"/>
      <c r="AU776" s="59"/>
      <c r="AV776" s="59"/>
      <c r="AW776" s="59"/>
      <c r="AX776" s="59"/>
      <c r="AY776" s="59"/>
      <c r="AZ776" s="59"/>
      <c r="BA776" s="59"/>
      <c r="BB776" s="59"/>
      <c r="BC776" s="59"/>
      <c r="BD776" s="59"/>
      <c r="BE776" s="59"/>
      <c r="BF776" s="59"/>
      <c r="BG776" s="59"/>
      <c r="BH776" s="59"/>
      <c r="BI776" s="283"/>
      <c r="BJ776" s="283"/>
      <c r="BK776" s="283"/>
      <c r="BL776" s="283"/>
      <c r="BM776" s="130"/>
      <c r="BN776" s="130"/>
      <c r="BO776" s="130"/>
      <c r="BP776" s="130"/>
      <c r="BQ776" s="130"/>
      <c r="BR776" s="466"/>
      <c r="BS776" s="467"/>
      <c r="BT776" s="468"/>
      <c r="BU776" s="463"/>
      <c r="BV776" s="464"/>
      <c r="BW776" s="464"/>
      <c r="BX776" s="464"/>
      <c r="BY776" s="464"/>
      <c r="BZ776" s="465"/>
      <c r="CA776" s="463"/>
      <c r="CB776" s="464"/>
      <c r="CC776" s="465"/>
      <c r="CD776" s="463"/>
      <c r="CE776" s="464"/>
      <c r="CF776" s="464"/>
      <c r="CG776" s="464"/>
      <c r="CH776" s="464"/>
      <c r="CI776" s="464"/>
      <c r="CJ776" s="464"/>
      <c r="CK776" s="464"/>
      <c r="CL776" s="464"/>
      <c r="CM776" s="465"/>
      <c r="CN776" s="463"/>
      <c r="CO776" s="464"/>
      <c r="CP776" s="464"/>
      <c r="CQ776" s="464"/>
      <c r="CR776" s="464"/>
      <c r="CS776" s="465"/>
      <c r="CT776" s="463"/>
      <c r="CU776" s="464"/>
      <c r="CV776" s="465"/>
      <c r="CW776" s="463"/>
      <c r="CX776" s="464"/>
      <c r="CY776" s="464"/>
      <c r="CZ776" s="464"/>
      <c r="DA776" s="464"/>
      <c r="DB776" s="464"/>
      <c r="DC776" s="464"/>
      <c r="DD776" s="465"/>
      <c r="DE776" s="463"/>
      <c r="DF776" s="464"/>
      <c r="DG776" s="464"/>
      <c r="DH776" s="464"/>
      <c r="DI776" s="464"/>
      <c r="DJ776" s="464"/>
      <c r="DK776" s="464"/>
      <c r="DL776" s="464"/>
      <c r="DM776" s="464"/>
      <c r="DN776" s="465"/>
      <c r="DO776" s="463"/>
      <c r="DP776" s="464"/>
      <c r="DQ776" s="464"/>
      <c r="DR776" s="464"/>
      <c r="DS776" s="464"/>
      <c r="DT776" s="464"/>
      <c r="DU776" s="464"/>
      <c r="DV776" s="464"/>
      <c r="DW776" s="464"/>
      <c r="DX776" s="465"/>
      <c r="DY776" s="130"/>
      <c r="DZ776" s="130"/>
      <c r="EA776" s="130"/>
      <c r="EB776" s="130"/>
      <c r="EC776" s="130"/>
      <c r="ED776" s="201"/>
      <c r="EE776" s="211"/>
      <c r="EF776" s="210"/>
      <c r="EG776" s="210"/>
      <c r="EH776" s="210"/>
      <c r="EI776" s="210"/>
      <c r="EJ776" s="210"/>
      <c r="EK776" s="210"/>
      <c r="EL776" s="210"/>
      <c r="EM776" s="210"/>
      <c r="EN776" s="210"/>
      <c r="EO776" s="210"/>
      <c r="EP776" s="210"/>
      <c r="EQ776" s="210"/>
      <c r="ER776" s="210"/>
      <c r="ES776" s="210"/>
      <c r="ET776" s="210"/>
      <c r="EU776" s="210"/>
      <c r="EV776" s="210"/>
      <c r="EW776" s="210"/>
      <c r="EX776" s="210"/>
      <c r="EY776" s="210"/>
      <c r="EZ776" s="210"/>
      <c r="FA776" s="210"/>
      <c r="FB776" s="210"/>
      <c r="FC776" s="210"/>
      <c r="FD776" s="210"/>
      <c r="FE776" s="210"/>
      <c r="FF776" s="210"/>
      <c r="FG776" s="210"/>
      <c r="FH776" s="210"/>
      <c r="FI776" s="210"/>
      <c r="FJ776" s="210"/>
      <c r="FK776" s="210"/>
      <c r="FL776" s="210"/>
      <c r="FM776" s="210"/>
      <c r="FN776" s="210"/>
      <c r="FO776" s="210"/>
      <c r="FP776" s="210"/>
      <c r="FQ776" s="210"/>
      <c r="FR776" s="210"/>
      <c r="FS776" s="210"/>
      <c r="FT776" s="210"/>
      <c r="FU776" s="210"/>
      <c r="FV776" s="210"/>
      <c r="FW776" s="210"/>
      <c r="FX776" s="210"/>
      <c r="FY776" s="210"/>
      <c r="FZ776" s="210"/>
      <c r="GA776" s="210"/>
      <c r="GB776" s="210"/>
      <c r="GC776" s="210"/>
      <c r="GD776" s="210"/>
      <c r="GE776" s="210"/>
      <c r="GF776" s="210"/>
      <c r="GG776" s="210"/>
      <c r="GH776" s="210"/>
      <c r="GI776" s="210"/>
      <c r="GJ776" s="210"/>
      <c r="GK776" s="210"/>
      <c r="GL776" s="210"/>
      <c r="GM776" s="210"/>
    </row>
    <row r="777" spans="1:195" s="242" customFormat="1" ht="17.100000000000001" customHeight="1" x14ac:dyDescent="0.4">
      <c r="A777" s="130"/>
      <c r="B777" s="130"/>
      <c r="C777" s="59"/>
      <c r="D777" s="59"/>
      <c r="E777" s="59"/>
      <c r="F777" s="59"/>
      <c r="G777" s="59"/>
      <c r="H777" s="59"/>
      <c r="I777" s="59"/>
      <c r="J777" s="59"/>
      <c r="K777" s="59"/>
      <c r="L777" s="59"/>
      <c r="M777" s="59"/>
      <c r="N777" s="59"/>
      <c r="O777" s="59"/>
      <c r="P777" s="59"/>
      <c r="Q777" s="59"/>
      <c r="R777" s="59"/>
      <c r="S777" s="59"/>
      <c r="T777" s="59"/>
      <c r="U777" s="59"/>
      <c r="V777" s="59"/>
      <c r="W777" s="59"/>
      <c r="X777" s="59"/>
      <c r="Y777" s="59"/>
      <c r="Z777" s="59"/>
      <c r="AA777" s="59"/>
      <c r="AB777" s="59"/>
      <c r="AC777" s="59"/>
      <c r="AD777" s="59"/>
      <c r="AE777" s="59"/>
      <c r="AF777" s="59"/>
      <c r="AG777" s="59"/>
      <c r="AH777" s="59"/>
      <c r="AI777" s="59"/>
      <c r="AJ777" s="59"/>
      <c r="AK777" s="59"/>
      <c r="AL777" s="59"/>
      <c r="AM777" s="59"/>
      <c r="AN777" s="59"/>
      <c r="AO777" s="59"/>
      <c r="AP777" s="59"/>
      <c r="AQ777" s="59"/>
      <c r="AR777" s="59"/>
      <c r="AS777" s="59"/>
      <c r="AT777" s="59"/>
      <c r="AU777" s="59"/>
      <c r="AV777" s="59"/>
      <c r="AW777" s="59"/>
      <c r="AX777" s="59"/>
      <c r="AY777" s="59"/>
      <c r="AZ777" s="59"/>
      <c r="BA777" s="59"/>
      <c r="BB777" s="59"/>
      <c r="BC777" s="59"/>
      <c r="BD777" s="59"/>
      <c r="BE777" s="59"/>
      <c r="BF777" s="59"/>
      <c r="BG777" s="59"/>
      <c r="BH777" s="59"/>
      <c r="BI777" s="59"/>
      <c r="BJ777" s="59"/>
      <c r="BK777" s="59"/>
      <c r="BL777" s="59"/>
      <c r="BM777" s="130"/>
      <c r="BN777" s="130"/>
      <c r="BO777" s="130"/>
      <c r="BP777" s="130"/>
      <c r="BQ777" s="130"/>
      <c r="BR777" s="466"/>
      <c r="BS777" s="467"/>
      <c r="BT777" s="468"/>
      <c r="BU777" s="463"/>
      <c r="BV777" s="464"/>
      <c r="BW777" s="464"/>
      <c r="BX777" s="464"/>
      <c r="BY777" s="464"/>
      <c r="BZ777" s="465"/>
      <c r="CA777" s="463"/>
      <c r="CB777" s="464"/>
      <c r="CC777" s="465"/>
      <c r="CD777" s="463"/>
      <c r="CE777" s="464"/>
      <c r="CF777" s="464"/>
      <c r="CG777" s="464"/>
      <c r="CH777" s="464"/>
      <c r="CI777" s="464"/>
      <c r="CJ777" s="464"/>
      <c r="CK777" s="464"/>
      <c r="CL777" s="464"/>
      <c r="CM777" s="465"/>
      <c r="CN777" s="463"/>
      <c r="CO777" s="464"/>
      <c r="CP777" s="464"/>
      <c r="CQ777" s="464"/>
      <c r="CR777" s="464"/>
      <c r="CS777" s="465"/>
      <c r="CT777" s="463"/>
      <c r="CU777" s="464"/>
      <c r="CV777" s="465"/>
      <c r="CW777" s="463"/>
      <c r="CX777" s="464"/>
      <c r="CY777" s="464"/>
      <c r="CZ777" s="464"/>
      <c r="DA777" s="464"/>
      <c r="DB777" s="464"/>
      <c r="DC777" s="464"/>
      <c r="DD777" s="465"/>
      <c r="DE777" s="463"/>
      <c r="DF777" s="464"/>
      <c r="DG777" s="464"/>
      <c r="DH777" s="464"/>
      <c r="DI777" s="464"/>
      <c r="DJ777" s="464"/>
      <c r="DK777" s="464"/>
      <c r="DL777" s="464"/>
      <c r="DM777" s="464"/>
      <c r="DN777" s="465"/>
      <c r="DO777" s="463"/>
      <c r="DP777" s="464"/>
      <c r="DQ777" s="464"/>
      <c r="DR777" s="464"/>
      <c r="DS777" s="464"/>
      <c r="DT777" s="464"/>
      <c r="DU777" s="464"/>
      <c r="DV777" s="464"/>
      <c r="DW777" s="464"/>
      <c r="DX777" s="465"/>
      <c r="DY777" s="130"/>
      <c r="DZ777" s="130"/>
      <c r="EA777" s="130"/>
      <c r="EB777" s="130"/>
      <c r="EC777" s="130"/>
      <c r="ED777" s="201"/>
      <c r="EE777" s="211"/>
      <c r="EF777" s="210"/>
      <c r="EG777" s="210"/>
      <c r="EH777" s="210"/>
      <c r="EI777" s="210"/>
      <c r="EJ777" s="210"/>
      <c r="EK777" s="210"/>
      <c r="EL777" s="210"/>
      <c r="EM777" s="210"/>
      <c r="EN777" s="210"/>
      <c r="EO777" s="210"/>
      <c r="EP777" s="210"/>
      <c r="EQ777" s="210"/>
      <c r="ER777" s="210"/>
      <c r="ES777" s="210"/>
      <c r="ET777" s="210"/>
      <c r="EU777" s="210"/>
      <c r="EV777" s="210"/>
      <c r="EW777" s="210"/>
      <c r="EX777" s="210"/>
      <c r="EY777" s="210"/>
      <c r="EZ777" s="210"/>
      <c r="FA777" s="210"/>
      <c r="FB777" s="210"/>
      <c r="FC777" s="210"/>
      <c r="FD777" s="210"/>
      <c r="FE777" s="210"/>
      <c r="FF777" s="210"/>
      <c r="FG777" s="210"/>
      <c r="FH777" s="210"/>
      <c r="FI777" s="210"/>
      <c r="FJ777" s="210"/>
      <c r="FK777" s="210"/>
      <c r="FL777" s="210"/>
      <c r="FM777" s="210"/>
      <c r="FN777" s="210"/>
      <c r="FO777" s="210"/>
      <c r="FP777" s="210"/>
      <c r="FQ777" s="210"/>
      <c r="FR777" s="210"/>
      <c r="FS777" s="210"/>
      <c r="FT777" s="210"/>
      <c r="FU777" s="210"/>
      <c r="FV777" s="210"/>
      <c r="FW777" s="210"/>
      <c r="FX777" s="210"/>
      <c r="FY777" s="210"/>
      <c r="FZ777" s="210"/>
      <c r="GA777" s="210"/>
      <c r="GB777" s="210"/>
      <c r="GC777" s="210"/>
      <c r="GD777" s="210"/>
      <c r="GE777" s="210"/>
      <c r="GF777" s="210"/>
      <c r="GG777" s="210"/>
      <c r="GH777" s="210"/>
      <c r="GI777" s="210"/>
      <c r="GJ777" s="210"/>
      <c r="GK777" s="210"/>
      <c r="GL777" s="210"/>
      <c r="GM777" s="210"/>
    </row>
    <row r="778" spans="1:195" s="242" customFormat="1" ht="17.100000000000001" customHeight="1" x14ac:dyDescent="0.4">
      <c r="A778" s="130"/>
      <c r="B778" s="130"/>
      <c r="C778" s="283"/>
      <c r="D778" s="283"/>
      <c r="E778" s="59"/>
      <c r="F778" s="59"/>
      <c r="G778" s="59"/>
      <c r="H778" s="59"/>
      <c r="I778" s="59"/>
      <c r="J778" s="59"/>
      <c r="K778" s="59"/>
      <c r="L778" s="59"/>
      <c r="M778" s="59"/>
      <c r="N778" s="59"/>
      <c r="O778" s="59"/>
      <c r="P778" s="59"/>
      <c r="Q778" s="59"/>
      <c r="R778" s="59"/>
      <c r="S778" s="59"/>
      <c r="T778" s="283"/>
      <c r="U778" s="59"/>
      <c r="V778" s="59"/>
      <c r="W778" s="59"/>
      <c r="X778" s="59"/>
      <c r="Y778" s="59"/>
      <c r="Z778" s="59"/>
      <c r="AA778" s="59"/>
      <c r="AB778" s="59"/>
      <c r="AC778" s="59"/>
      <c r="AD778" s="59"/>
      <c r="AE778" s="59"/>
      <c r="AF778" s="59"/>
      <c r="AG778" s="283"/>
      <c r="AH778" s="59"/>
      <c r="AI778" s="59"/>
      <c r="AJ778" s="59"/>
      <c r="AK778" s="59"/>
      <c r="AL778" s="59"/>
      <c r="AM778" s="59"/>
      <c r="AN778" s="59"/>
      <c r="AO778" s="59"/>
      <c r="AP778" s="59"/>
      <c r="AQ778" s="59"/>
      <c r="AR778" s="59"/>
      <c r="AS778" s="59"/>
      <c r="AT778" s="283"/>
      <c r="AU778" s="59"/>
      <c r="AV778" s="59"/>
      <c r="AW778" s="59"/>
      <c r="AX778" s="59"/>
      <c r="AY778" s="59"/>
      <c r="AZ778" s="59"/>
      <c r="BA778" s="59"/>
      <c r="BB778" s="59"/>
      <c r="BC778" s="59"/>
      <c r="BD778" s="59"/>
      <c r="BE778" s="59"/>
      <c r="BF778" s="59"/>
      <c r="BG778" s="59"/>
      <c r="BH778" s="59"/>
      <c r="BI778" s="59"/>
      <c r="BJ778" s="59"/>
      <c r="BK778" s="59"/>
      <c r="BL778" s="59"/>
      <c r="BM778" s="130"/>
      <c r="BN778" s="130"/>
      <c r="BO778" s="130"/>
      <c r="BP778" s="130"/>
      <c r="BQ778" s="130"/>
      <c r="BR778" s="466"/>
      <c r="BS778" s="467"/>
      <c r="BT778" s="468"/>
      <c r="BU778" s="463"/>
      <c r="BV778" s="464"/>
      <c r="BW778" s="464"/>
      <c r="BX778" s="464"/>
      <c r="BY778" s="464"/>
      <c r="BZ778" s="465"/>
      <c r="CA778" s="463"/>
      <c r="CB778" s="464"/>
      <c r="CC778" s="465"/>
      <c r="CD778" s="463"/>
      <c r="CE778" s="464"/>
      <c r="CF778" s="464"/>
      <c r="CG778" s="464"/>
      <c r="CH778" s="464"/>
      <c r="CI778" s="464"/>
      <c r="CJ778" s="464"/>
      <c r="CK778" s="464"/>
      <c r="CL778" s="464"/>
      <c r="CM778" s="465"/>
      <c r="CN778" s="463"/>
      <c r="CO778" s="464"/>
      <c r="CP778" s="464"/>
      <c r="CQ778" s="464"/>
      <c r="CR778" s="464"/>
      <c r="CS778" s="465"/>
      <c r="CT778" s="463"/>
      <c r="CU778" s="464"/>
      <c r="CV778" s="465"/>
      <c r="CW778" s="463"/>
      <c r="CX778" s="464"/>
      <c r="CY778" s="464"/>
      <c r="CZ778" s="464"/>
      <c r="DA778" s="464"/>
      <c r="DB778" s="464"/>
      <c r="DC778" s="464"/>
      <c r="DD778" s="465"/>
      <c r="DE778" s="463"/>
      <c r="DF778" s="464"/>
      <c r="DG778" s="464"/>
      <c r="DH778" s="464"/>
      <c r="DI778" s="464"/>
      <c r="DJ778" s="464"/>
      <c r="DK778" s="464"/>
      <c r="DL778" s="464"/>
      <c r="DM778" s="464"/>
      <c r="DN778" s="465"/>
      <c r="DO778" s="463"/>
      <c r="DP778" s="464"/>
      <c r="DQ778" s="464"/>
      <c r="DR778" s="464"/>
      <c r="DS778" s="464"/>
      <c r="DT778" s="464"/>
      <c r="DU778" s="464"/>
      <c r="DV778" s="464"/>
      <c r="DW778" s="464"/>
      <c r="DX778" s="465"/>
      <c r="DY778" s="130"/>
      <c r="DZ778" s="130"/>
      <c r="EA778" s="130"/>
      <c r="EB778" s="130"/>
      <c r="EC778" s="130"/>
      <c r="ED778" s="201"/>
      <c r="EE778" s="211"/>
      <c r="EF778" s="210"/>
      <c r="EG778" s="210"/>
      <c r="EH778" s="210"/>
      <c r="EI778" s="210"/>
      <c r="EJ778" s="210"/>
      <c r="EK778" s="210"/>
      <c r="EL778" s="210"/>
      <c r="EM778" s="210"/>
      <c r="EN778" s="210"/>
      <c r="EO778" s="210"/>
      <c r="EP778" s="210"/>
      <c r="EQ778" s="210"/>
      <c r="ER778" s="210"/>
      <c r="ES778" s="210"/>
      <c r="ET778" s="210"/>
      <c r="EU778" s="210"/>
      <c r="EV778" s="210"/>
      <c r="EW778" s="210"/>
      <c r="EX778" s="210"/>
      <c r="EY778" s="210"/>
      <c r="EZ778" s="210"/>
      <c r="FA778" s="210"/>
      <c r="FB778" s="210"/>
      <c r="FC778" s="210"/>
      <c r="FD778" s="210"/>
      <c r="FE778" s="210"/>
      <c r="FF778" s="210"/>
      <c r="FG778" s="210"/>
      <c r="FH778" s="210"/>
      <c r="FI778" s="210"/>
      <c r="FJ778" s="210"/>
      <c r="FK778" s="210"/>
      <c r="FL778" s="210"/>
      <c r="FM778" s="210"/>
      <c r="FN778" s="210"/>
      <c r="FO778" s="210"/>
      <c r="FP778" s="210"/>
      <c r="FQ778" s="210"/>
      <c r="FR778" s="210"/>
      <c r="FS778" s="210"/>
      <c r="FT778" s="210"/>
      <c r="FU778" s="210"/>
      <c r="FV778" s="210"/>
      <c r="FW778" s="210"/>
      <c r="FX778" s="210"/>
      <c r="FY778" s="210"/>
      <c r="FZ778" s="210"/>
      <c r="GA778" s="210"/>
      <c r="GB778" s="210"/>
      <c r="GC778" s="210"/>
      <c r="GD778" s="210"/>
      <c r="GE778" s="210"/>
      <c r="GF778" s="210"/>
      <c r="GG778" s="210"/>
      <c r="GH778" s="210"/>
      <c r="GI778" s="210"/>
      <c r="GJ778" s="210"/>
      <c r="GK778" s="210"/>
      <c r="GL778" s="210"/>
      <c r="GM778" s="210"/>
    </row>
    <row r="779" spans="1:195" s="242" customFormat="1" ht="17.100000000000001" customHeight="1" x14ac:dyDescent="0.4">
      <c r="A779" s="130"/>
      <c r="B779" s="130"/>
      <c r="C779" s="283"/>
      <c r="D779" s="283"/>
      <c r="E779" s="59"/>
      <c r="F779" s="59"/>
      <c r="G779" s="59"/>
      <c r="H779" s="59"/>
      <c r="I779" s="59"/>
      <c r="J779" s="59"/>
      <c r="K779" s="59"/>
      <c r="L779" s="59"/>
      <c r="M779" s="59"/>
      <c r="N779" s="59"/>
      <c r="O779" s="59"/>
      <c r="P779" s="59"/>
      <c r="Q779" s="59"/>
      <c r="R779" s="59"/>
      <c r="S779" s="59"/>
      <c r="T779" s="283"/>
      <c r="U779" s="59"/>
      <c r="V779" s="59"/>
      <c r="W779" s="59"/>
      <c r="X779" s="59"/>
      <c r="Y779" s="59"/>
      <c r="Z779" s="59"/>
      <c r="AA779" s="59"/>
      <c r="AB779" s="59"/>
      <c r="AC779" s="59"/>
      <c r="AD779" s="59"/>
      <c r="AE779" s="59"/>
      <c r="AF779" s="59"/>
      <c r="AG779" s="283"/>
      <c r="AH779" s="59"/>
      <c r="AI779" s="59"/>
      <c r="AJ779" s="59"/>
      <c r="AK779" s="59"/>
      <c r="AL779" s="59"/>
      <c r="AM779" s="59"/>
      <c r="AN779" s="59"/>
      <c r="AO779" s="59"/>
      <c r="AP779" s="59"/>
      <c r="AQ779" s="59"/>
      <c r="AR779" s="59"/>
      <c r="AS779" s="59"/>
      <c r="AT779" s="283"/>
      <c r="AU779" s="59"/>
      <c r="AV779" s="59"/>
      <c r="AW779" s="59"/>
      <c r="AX779" s="59"/>
      <c r="AY779" s="59"/>
      <c r="AZ779" s="59"/>
      <c r="BA779" s="59"/>
      <c r="BB779" s="59"/>
      <c r="BC779" s="59"/>
      <c r="BD779" s="59"/>
      <c r="BE779" s="59"/>
      <c r="BF779" s="59"/>
      <c r="BG779" s="59"/>
      <c r="BH779" s="59"/>
      <c r="BI779" s="59"/>
      <c r="BJ779" s="59"/>
      <c r="BK779" s="59"/>
      <c r="BL779" s="59"/>
      <c r="BM779" s="130"/>
      <c r="BN779" s="130"/>
      <c r="BO779" s="130"/>
      <c r="BP779" s="130"/>
      <c r="BQ779" s="130"/>
      <c r="BR779" s="466"/>
      <c r="BS779" s="467"/>
      <c r="BT779" s="468"/>
      <c r="BU779" s="463"/>
      <c r="BV779" s="464"/>
      <c r="BW779" s="464"/>
      <c r="BX779" s="464"/>
      <c r="BY779" s="464"/>
      <c r="BZ779" s="465"/>
      <c r="CA779" s="463"/>
      <c r="CB779" s="464"/>
      <c r="CC779" s="465"/>
      <c r="CD779" s="463"/>
      <c r="CE779" s="464"/>
      <c r="CF779" s="464"/>
      <c r="CG779" s="464"/>
      <c r="CH779" s="464"/>
      <c r="CI779" s="464"/>
      <c r="CJ779" s="464"/>
      <c r="CK779" s="464"/>
      <c r="CL779" s="464"/>
      <c r="CM779" s="465"/>
      <c r="CN779" s="463"/>
      <c r="CO779" s="464"/>
      <c r="CP779" s="464"/>
      <c r="CQ779" s="464"/>
      <c r="CR779" s="464"/>
      <c r="CS779" s="465"/>
      <c r="CT779" s="463"/>
      <c r="CU779" s="464"/>
      <c r="CV779" s="465"/>
      <c r="CW779" s="463"/>
      <c r="CX779" s="464"/>
      <c r="CY779" s="464"/>
      <c r="CZ779" s="464"/>
      <c r="DA779" s="464"/>
      <c r="DB779" s="464"/>
      <c r="DC779" s="464"/>
      <c r="DD779" s="465"/>
      <c r="DE779" s="463"/>
      <c r="DF779" s="464"/>
      <c r="DG779" s="464"/>
      <c r="DH779" s="464"/>
      <c r="DI779" s="464"/>
      <c r="DJ779" s="464"/>
      <c r="DK779" s="464"/>
      <c r="DL779" s="464"/>
      <c r="DM779" s="464"/>
      <c r="DN779" s="465"/>
      <c r="DO779" s="463"/>
      <c r="DP779" s="464"/>
      <c r="DQ779" s="464"/>
      <c r="DR779" s="464"/>
      <c r="DS779" s="464"/>
      <c r="DT779" s="464"/>
      <c r="DU779" s="464"/>
      <c r="DV779" s="464"/>
      <c r="DW779" s="464"/>
      <c r="DX779" s="465"/>
      <c r="DY779" s="130"/>
      <c r="DZ779" s="130"/>
      <c r="EA779" s="130"/>
      <c r="EB779" s="130"/>
      <c r="EC779" s="130"/>
      <c r="ED779" s="201"/>
      <c r="EE779" s="211"/>
      <c r="EF779" s="210"/>
      <c r="EG779" s="210"/>
      <c r="EH779" s="210"/>
      <c r="EI779" s="210"/>
      <c r="EJ779" s="210"/>
      <c r="EK779" s="210"/>
      <c r="EL779" s="210"/>
      <c r="EM779" s="210"/>
      <c r="EN779" s="210"/>
      <c r="EO779" s="210"/>
      <c r="EP779" s="210"/>
      <c r="EQ779" s="210"/>
      <c r="ER779" s="210"/>
      <c r="ES779" s="210"/>
      <c r="ET779" s="210"/>
      <c r="EU779" s="210"/>
      <c r="EV779" s="210"/>
      <c r="EW779" s="210"/>
      <c r="EX779" s="210"/>
      <c r="EY779" s="210"/>
      <c r="EZ779" s="210"/>
      <c r="FA779" s="210"/>
      <c r="FB779" s="210"/>
      <c r="FC779" s="210"/>
      <c r="FD779" s="210"/>
      <c r="FE779" s="210"/>
      <c r="FF779" s="210"/>
      <c r="FG779" s="210"/>
      <c r="FH779" s="210"/>
      <c r="FI779" s="210"/>
      <c r="FJ779" s="210"/>
      <c r="FK779" s="210"/>
      <c r="FL779" s="210"/>
      <c r="FM779" s="210"/>
      <c r="FN779" s="210"/>
      <c r="FO779" s="210"/>
      <c r="FP779" s="210"/>
      <c r="FQ779" s="210"/>
      <c r="FR779" s="210"/>
      <c r="FS779" s="210"/>
      <c r="FT779" s="210"/>
      <c r="FU779" s="210"/>
      <c r="FV779" s="210"/>
      <c r="FW779" s="210"/>
      <c r="FX779" s="210"/>
      <c r="FY779" s="210"/>
      <c r="FZ779" s="210"/>
      <c r="GA779" s="210"/>
      <c r="GB779" s="210"/>
      <c r="GC779" s="210"/>
      <c r="GD779" s="210"/>
      <c r="GE779" s="210"/>
      <c r="GF779" s="210"/>
      <c r="GG779" s="210"/>
      <c r="GH779" s="210"/>
      <c r="GI779" s="210"/>
      <c r="GJ779" s="210"/>
      <c r="GK779" s="210"/>
      <c r="GL779" s="210"/>
      <c r="GM779" s="210"/>
    </row>
    <row r="780" spans="1:195" s="242" customFormat="1" ht="17.100000000000001" customHeight="1" x14ac:dyDescent="0.4">
      <c r="A780" s="130"/>
      <c r="B780" s="130"/>
      <c r="C780" s="283"/>
      <c r="D780" s="283"/>
      <c r="E780" s="59"/>
      <c r="F780" s="59"/>
      <c r="G780" s="59"/>
      <c r="H780" s="59"/>
      <c r="I780" s="59"/>
      <c r="J780" s="59"/>
      <c r="K780" s="59"/>
      <c r="L780" s="59"/>
      <c r="M780" s="59"/>
      <c r="N780" s="59"/>
      <c r="O780" s="59"/>
      <c r="P780" s="59"/>
      <c r="Q780" s="59"/>
      <c r="R780" s="59"/>
      <c r="S780" s="59"/>
      <c r="T780" s="283"/>
      <c r="U780" s="59"/>
      <c r="V780" s="59"/>
      <c r="W780" s="59"/>
      <c r="X780" s="59"/>
      <c r="Y780" s="59"/>
      <c r="Z780" s="59"/>
      <c r="AA780" s="59"/>
      <c r="AB780" s="59"/>
      <c r="AC780" s="59"/>
      <c r="AD780" s="59"/>
      <c r="AE780" s="59"/>
      <c r="AF780" s="59"/>
      <c r="AG780" s="283"/>
      <c r="AH780" s="59"/>
      <c r="AI780" s="59"/>
      <c r="AJ780" s="59"/>
      <c r="AK780" s="59"/>
      <c r="AL780" s="59"/>
      <c r="AM780" s="59"/>
      <c r="AN780" s="59"/>
      <c r="AO780" s="59"/>
      <c r="AP780" s="59"/>
      <c r="AQ780" s="59"/>
      <c r="AR780" s="59"/>
      <c r="AS780" s="59"/>
      <c r="AT780" s="283"/>
      <c r="AU780" s="59"/>
      <c r="AV780" s="59"/>
      <c r="AW780" s="59"/>
      <c r="AX780" s="59"/>
      <c r="AY780" s="59"/>
      <c r="AZ780" s="59"/>
      <c r="BA780" s="59"/>
      <c r="BB780" s="59"/>
      <c r="BC780" s="59"/>
      <c r="BD780" s="59"/>
      <c r="BE780" s="59"/>
      <c r="BF780" s="59"/>
      <c r="BG780" s="59"/>
      <c r="BH780" s="59"/>
      <c r="BI780" s="59"/>
      <c r="BJ780" s="59"/>
      <c r="BK780" s="59"/>
      <c r="BL780" s="59"/>
      <c r="BM780" s="130"/>
      <c r="BN780" s="130"/>
      <c r="BO780" s="130"/>
      <c r="BP780" s="130"/>
      <c r="BQ780" s="130"/>
      <c r="BR780" s="466"/>
      <c r="BS780" s="467"/>
      <c r="BT780" s="468"/>
      <c r="BU780" s="463"/>
      <c r="BV780" s="464"/>
      <c r="BW780" s="464"/>
      <c r="BX780" s="464"/>
      <c r="BY780" s="464"/>
      <c r="BZ780" s="465"/>
      <c r="CA780" s="463"/>
      <c r="CB780" s="464"/>
      <c r="CC780" s="465"/>
      <c r="CD780" s="463"/>
      <c r="CE780" s="464"/>
      <c r="CF780" s="464"/>
      <c r="CG780" s="464"/>
      <c r="CH780" s="464"/>
      <c r="CI780" s="464"/>
      <c r="CJ780" s="464"/>
      <c r="CK780" s="464"/>
      <c r="CL780" s="464"/>
      <c r="CM780" s="465"/>
      <c r="CN780" s="463"/>
      <c r="CO780" s="464"/>
      <c r="CP780" s="464"/>
      <c r="CQ780" s="464"/>
      <c r="CR780" s="464"/>
      <c r="CS780" s="465"/>
      <c r="CT780" s="463"/>
      <c r="CU780" s="464"/>
      <c r="CV780" s="465"/>
      <c r="CW780" s="463"/>
      <c r="CX780" s="464"/>
      <c r="CY780" s="464"/>
      <c r="CZ780" s="464"/>
      <c r="DA780" s="464"/>
      <c r="DB780" s="464"/>
      <c r="DC780" s="464"/>
      <c r="DD780" s="465"/>
      <c r="DE780" s="463"/>
      <c r="DF780" s="464"/>
      <c r="DG780" s="464"/>
      <c r="DH780" s="464"/>
      <c r="DI780" s="464"/>
      <c r="DJ780" s="464"/>
      <c r="DK780" s="464"/>
      <c r="DL780" s="464"/>
      <c r="DM780" s="464"/>
      <c r="DN780" s="465"/>
      <c r="DO780" s="463"/>
      <c r="DP780" s="464"/>
      <c r="DQ780" s="464"/>
      <c r="DR780" s="464"/>
      <c r="DS780" s="464"/>
      <c r="DT780" s="464"/>
      <c r="DU780" s="464"/>
      <c r="DV780" s="464"/>
      <c r="DW780" s="464"/>
      <c r="DX780" s="465"/>
      <c r="DY780" s="130"/>
      <c r="DZ780" s="130"/>
      <c r="EA780" s="130"/>
      <c r="EB780" s="130"/>
      <c r="EC780" s="130"/>
      <c r="ED780" s="201"/>
      <c r="EE780" s="211"/>
      <c r="EF780" s="210"/>
      <c r="EG780" s="210"/>
      <c r="EH780" s="210"/>
      <c r="EI780" s="210"/>
      <c r="EJ780" s="210"/>
      <c r="EK780" s="210"/>
      <c r="EL780" s="210"/>
      <c r="EM780" s="210"/>
      <c r="EN780" s="210"/>
      <c r="EO780" s="210"/>
      <c r="EP780" s="210"/>
      <c r="EQ780" s="210"/>
      <c r="ER780" s="210"/>
      <c r="ES780" s="210"/>
      <c r="ET780" s="210"/>
      <c r="EU780" s="210"/>
      <c r="EV780" s="210"/>
      <c r="EW780" s="210"/>
      <c r="EX780" s="210"/>
      <c r="EY780" s="210"/>
      <c r="EZ780" s="210"/>
      <c r="FA780" s="210"/>
      <c r="FB780" s="210"/>
      <c r="FC780" s="210"/>
      <c r="FD780" s="210"/>
      <c r="FE780" s="210"/>
      <c r="FF780" s="210"/>
      <c r="FG780" s="210"/>
      <c r="FH780" s="210"/>
      <c r="FI780" s="210"/>
      <c r="FJ780" s="210"/>
      <c r="FK780" s="210"/>
      <c r="FL780" s="210"/>
      <c r="FM780" s="210"/>
      <c r="FN780" s="210"/>
      <c r="FO780" s="210"/>
      <c r="FP780" s="210"/>
      <c r="FQ780" s="210"/>
      <c r="FR780" s="210"/>
      <c r="FS780" s="210"/>
      <c r="FT780" s="210"/>
      <c r="FU780" s="210"/>
      <c r="FV780" s="210"/>
      <c r="FW780" s="210"/>
      <c r="FX780" s="210"/>
      <c r="FY780" s="210"/>
      <c r="FZ780" s="210"/>
      <c r="GA780" s="210"/>
      <c r="GB780" s="210"/>
      <c r="GC780" s="210"/>
      <c r="GD780" s="210"/>
      <c r="GE780" s="210"/>
      <c r="GF780" s="210"/>
      <c r="GG780" s="210"/>
      <c r="GH780" s="210"/>
      <c r="GI780" s="210"/>
      <c r="GJ780" s="210"/>
      <c r="GK780" s="210"/>
      <c r="GL780" s="210"/>
      <c r="GM780" s="210"/>
    </row>
    <row r="781" spans="1:195" s="242" customFormat="1" ht="17.100000000000001" customHeight="1" x14ac:dyDescent="0.4">
      <c r="A781" s="130"/>
      <c r="B781" s="130"/>
      <c r="C781" s="283"/>
      <c r="D781" s="283"/>
      <c r="E781" s="59"/>
      <c r="F781" s="59"/>
      <c r="G781" s="59"/>
      <c r="H781" s="59"/>
      <c r="I781" s="59"/>
      <c r="J781" s="59"/>
      <c r="K781" s="59"/>
      <c r="L781" s="59"/>
      <c r="M781" s="59"/>
      <c r="N781" s="59"/>
      <c r="O781" s="59"/>
      <c r="P781" s="59"/>
      <c r="Q781" s="59"/>
      <c r="R781" s="59"/>
      <c r="S781" s="59"/>
      <c r="T781" s="283"/>
      <c r="U781" s="59"/>
      <c r="V781" s="59"/>
      <c r="W781" s="59"/>
      <c r="X781" s="59"/>
      <c r="Y781" s="59"/>
      <c r="Z781" s="59"/>
      <c r="AA781" s="59"/>
      <c r="AB781" s="59"/>
      <c r="AC781" s="59"/>
      <c r="AD781" s="59"/>
      <c r="AE781" s="59"/>
      <c r="AF781" s="59"/>
      <c r="AG781" s="283"/>
      <c r="AH781" s="59"/>
      <c r="AI781" s="59"/>
      <c r="AJ781" s="59"/>
      <c r="AK781" s="59"/>
      <c r="AL781" s="59"/>
      <c r="AM781" s="59"/>
      <c r="AN781" s="59"/>
      <c r="AO781" s="59"/>
      <c r="AP781" s="59"/>
      <c r="AQ781" s="59"/>
      <c r="AR781" s="59"/>
      <c r="AS781" s="59"/>
      <c r="AT781" s="283"/>
      <c r="AU781" s="59"/>
      <c r="AV781" s="59"/>
      <c r="AW781" s="59"/>
      <c r="AX781" s="59"/>
      <c r="AY781" s="59"/>
      <c r="AZ781" s="59"/>
      <c r="BA781" s="59"/>
      <c r="BB781" s="59"/>
      <c r="BC781" s="59"/>
      <c r="BD781" s="59"/>
      <c r="BE781" s="59"/>
      <c r="BF781" s="59"/>
      <c r="BG781" s="59"/>
      <c r="BH781" s="59"/>
      <c r="BI781" s="59"/>
      <c r="BJ781" s="59"/>
      <c r="BK781" s="59"/>
      <c r="BL781" s="59"/>
      <c r="BM781" s="130"/>
      <c r="BN781" s="130"/>
      <c r="BO781" s="130"/>
      <c r="BP781" s="130"/>
      <c r="BQ781" s="130"/>
      <c r="BR781" s="466"/>
      <c r="BS781" s="467"/>
      <c r="BT781" s="468"/>
      <c r="BU781" s="463"/>
      <c r="BV781" s="464"/>
      <c r="BW781" s="464"/>
      <c r="BX781" s="464"/>
      <c r="BY781" s="464"/>
      <c r="BZ781" s="465"/>
      <c r="CA781" s="463"/>
      <c r="CB781" s="464"/>
      <c r="CC781" s="465"/>
      <c r="CD781" s="463"/>
      <c r="CE781" s="464"/>
      <c r="CF781" s="464"/>
      <c r="CG781" s="464"/>
      <c r="CH781" s="464"/>
      <c r="CI781" s="464"/>
      <c r="CJ781" s="464"/>
      <c r="CK781" s="464"/>
      <c r="CL781" s="464"/>
      <c r="CM781" s="465"/>
      <c r="CN781" s="463"/>
      <c r="CO781" s="464"/>
      <c r="CP781" s="464"/>
      <c r="CQ781" s="464"/>
      <c r="CR781" s="464"/>
      <c r="CS781" s="465"/>
      <c r="CT781" s="463"/>
      <c r="CU781" s="464"/>
      <c r="CV781" s="465"/>
      <c r="CW781" s="463"/>
      <c r="CX781" s="464"/>
      <c r="CY781" s="464"/>
      <c r="CZ781" s="464"/>
      <c r="DA781" s="464"/>
      <c r="DB781" s="464"/>
      <c r="DC781" s="464"/>
      <c r="DD781" s="465"/>
      <c r="DE781" s="463"/>
      <c r="DF781" s="464"/>
      <c r="DG781" s="464"/>
      <c r="DH781" s="464"/>
      <c r="DI781" s="464"/>
      <c r="DJ781" s="464"/>
      <c r="DK781" s="464"/>
      <c r="DL781" s="464"/>
      <c r="DM781" s="464"/>
      <c r="DN781" s="465"/>
      <c r="DO781" s="463"/>
      <c r="DP781" s="464"/>
      <c r="DQ781" s="464"/>
      <c r="DR781" s="464"/>
      <c r="DS781" s="464"/>
      <c r="DT781" s="464"/>
      <c r="DU781" s="464"/>
      <c r="DV781" s="464"/>
      <c r="DW781" s="464"/>
      <c r="DX781" s="465"/>
      <c r="DY781" s="130"/>
      <c r="DZ781" s="130"/>
      <c r="EA781" s="130"/>
      <c r="EB781" s="130"/>
      <c r="EC781" s="130"/>
      <c r="ED781" s="201"/>
      <c r="EE781" s="211"/>
      <c r="EF781" s="210"/>
      <c r="EG781" s="210"/>
      <c r="EH781" s="210"/>
      <c r="EI781" s="210"/>
      <c r="EJ781" s="210"/>
      <c r="EK781" s="210"/>
      <c r="EL781" s="210"/>
      <c r="EM781" s="210"/>
      <c r="EN781" s="210"/>
      <c r="EO781" s="210"/>
      <c r="EP781" s="210"/>
      <c r="EQ781" s="210"/>
      <c r="ER781" s="210"/>
      <c r="ES781" s="210"/>
      <c r="ET781" s="210"/>
      <c r="EU781" s="210"/>
      <c r="EV781" s="210"/>
      <c r="EW781" s="210"/>
      <c r="EX781" s="210"/>
      <c r="EY781" s="210"/>
      <c r="EZ781" s="210"/>
      <c r="FA781" s="210"/>
      <c r="FB781" s="210"/>
      <c r="FC781" s="210"/>
      <c r="FD781" s="210"/>
      <c r="FE781" s="210"/>
      <c r="FF781" s="210"/>
      <c r="FG781" s="210"/>
      <c r="FH781" s="210"/>
      <c r="FI781" s="210"/>
      <c r="FJ781" s="210"/>
      <c r="FK781" s="210"/>
      <c r="FL781" s="210"/>
      <c r="FM781" s="210"/>
      <c r="FN781" s="210"/>
      <c r="FO781" s="210"/>
      <c r="FP781" s="210"/>
      <c r="FQ781" s="210"/>
      <c r="FR781" s="210"/>
      <c r="FS781" s="210"/>
      <c r="FT781" s="210"/>
      <c r="FU781" s="210"/>
      <c r="FV781" s="210"/>
      <c r="FW781" s="210"/>
      <c r="FX781" s="210"/>
      <c r="FY781" s="210"/>
      <c r="FZ781" s="210"/>
      <c r="GA781" s="210"/>
      <c r="GB781" s="210"/>
      <c r="GC781" s="210"/>
      <c r="GD781" s="210"/>
      <c r="GE781" s="210"/>
      <c r="GF781" s="210"/>
      <c r="GG781" s="210"/>
      <c r="GH781" s="210"/>
      <c r="GI781" s="210"/>
      <c r="GJ781" s="210"/>
      <c r="GK781" s="210"/>
      <c r="GL781" s="210"/>
      <c r="GM781" s="210"/>
    </row>
    <row r="782" spans="1:195" s="242" customFormat="1" ht="17.100000000000001" customHeight="1" x14ac:dyDescent="0.4">
      <c r="A782" s="130"/>
      <c r="B782" s="130"/>
      <c r="C782" s="283"/>
      <c r="D782" s="283"/>
      <c r="E782" s="59"/>
      <c r="F782" s="59"/>
      <c r="G782" s="59"/>
      <c r="H782" s="59"/>
      <c r="I782" s="59"/>
      <c r="J782" s="59"/>
      <c r="K782" s="59"/>
      <c r="L782" s="59"/>
      <c r="M782" s="59"/>
      <c r="N782" s="59"/>
      <c r="O782" s="59"/>
      <c r="P782" s="59"/>
      <c r="Q782" s="59"/>
      <c r="R782" s="59"/>
      <c r="S782" s="59"/>
      <c r="T782" s="283"/>
      <c r="U782" s="59"/>
      <c r="V782" s="59"/>
      <c r="W782" s="59"/>
      <c r="X782" s="59"/>
      <c r="Y782" s="59"/>
      <c r="Z782" s="59"/>
      <c r="AA782" s="59"/>
      <c r="AB782" s="59"/>
      <c r="AC782" s="59"/>
      <c r="AD782" s="59"/>
      <c r="AE782" s="59"/>
      <c r="AF782" s="59"/>
      <c r="AG782" s="283"/>
      <c r="AH782" s="59"/>
      <c r="AI782" s="59"/>
      <c r="AJ782" s="59"/>
      <c r="AK782" s="59"/>
      <c r="AL782" s="59"/>
      <c r="AM782" s="59"/>
      <c r="AN782" s="59"/>
      <c r="AO782" s="59"/>
      <c r="AP782" s="59"/>
      <c r="AQ782" s="59"/>
      <c r="AR782" s="59"/>
      <c r="AS782" s="59"/>
      <c r="AT782" s="283"/>
      <c r="AU782" s="59"/>
      <c r="AV782" s="59"/>
      <c r="AW782" s="59"/>
      <c r="AX782" s="59"/>
      <c r="AY782" s="59"/>
      <c r="AZ782" s="59"/>
      <c r="BA782" s="59"/>
      <c r="BB782" s="59"/>
      <c r="BC782" s="59"/>
      <c r="BD782" s="59"/>
      <c r="BE782" s="59"/>
      <c r="BF782" s="59"/>
      <c r="BG782" s="59"/>
      <c r="BH782" s="59"/>
      <c r="BI782" s="59"/>
      <c r="BJ782" s="59"/>
      <c r="BK782" s="59"/>
      <c r="BL782" s="59"/>
      <c r="BM782" s="130"/>
      <c r="BN782" s="130"/>
      <c r="BO782" s="130"/>
      <c r="BP782" s="130"/>
      <c r="BQ782" s="130"/>
      <c r="BR782" s="466"/>
      <c r="BS782" s="467"/>
      <c r="BT782" s="468"/>
      <c r="BU782" s="463"/>
      <c r="BV782" s="464"/>
      <c r="BW782" s="464"/>
      <c r="BX782" s="464"/>
      <c r="BY782" s="464"/>
      <c r="BZ782" s="465"/>
      <c r="CA782" s="463"/>
      <c r="CB782" s="464"/>
      <c r="CC782" s="465"/>
      <c r="CD782" s="463"/>
      <c r="CE782" s="464"/>
      <c r="CF782" s="464"/>
      <c r="CG782" s="464"/>
      <c r="CH782" s="464"/>
      <c r="CI782" s="464"/>
      <c r="CJ782" s="464"/>
      <c r="CK782" s="464"/>
      <c r="CL782" s="464"/>
      <c r="CM782" s="465"/>
      <c r="CN782" s="463"/>
      <c r="CO782" s="464"/>
      <c r="CP782" s="464"/>
      <c r="CQ782" s="464"/>
      <c r="CR782" s="464"/>
      <c r="CS782" s="465"/>
      <c r="CT782" s="463"/>
      <c r="CU782" s="464"/>
      <c r="CV782" s="465"/>
      <c r="CW782" s="463"/>
      <c r="CX782" s="464"/>
      <c r="CY782" s="464"/>
      <c r="CZ782" s="464"/>
      <c r="DA782" s="464"/>
      <c r="DB782" s="464"/>
      <c r="DC782" s="464"/>
      <c r="DD782" s="465"/>
      <c r="DE782" s="463"/>
      <c r="DF782" s="464"/>
      <c r="DG782" s="464"/>
      <c r="DH782" s="464"/>
      <c r="DI782" s="464"/>
      <c r="DJ782" s="464"/>
      <c r="DK782" s="464"/>
      <c r="DL782" s="464"/>
      <c r="DM782" s="464"/>
      <c r="DN782" s="465"/>
      <c r="DO782" s="463"/>
      <c r="DP782" s="464"/>
      <c r="DQ782" s="464"/>
      <c r="DR782" s="464"/>
      <c r="DS782" s="464"/>
      <c r="DT782" s="464"/>
      <c r="DU782" s="464"/>
      <c r="DV782" s="464"/>
      <c r="DW782" s="464"/>
      <c r="DX782" s="465"/>
      <c r="DY782" s="130"/>
      <c r="DZ782" s="130"/>
      <c r="EA782" s="130"/>
      <c r="EB782" s="130"/>
      <c r="EC782" s="130"/>
      <c r="ED782" s="201"/>
      <c r="EE782" s="211"/>
      <c r="EF782" s="210"/>
      <c r="EG782" s="210"/>
      <c r="EH782" s="210"/>
      <c r="EI782" s="210"/>
      <c r="EJ782" s="210"/>
      <c r="EK782" s="210"/>
      <c r="EL782" s="210"/>
      <c r="EM782" s="210"/>
      <c r="EN782" s="210"/>
      <c r="EO782" s="210"/>
      <c r="EP782" s="210"/>
      <c r="EQ782" s="210"/>
      <c r="ER782" s="210"/>
      <c r="ES782" s="210"/>
      <c r="ET782" s="210"/>
      <c r="EU782" s="210"/>
      <c r="EV782" s="210"/>
      <c r="EW782" s="210"/>
      <c r="EX782" s="210"/>
      <c r="EY782" s="210"/>
      <c r="EZ782" s="210"/>
      <c r="FA782" s="210"/>
      <c r="FB782" s="210"/>
      <c r="FC782" s="210"/>
      <c r="FD782" s="210"/>
      <c r="FE782" s="210"/>
      <c r="FF782" s="210"/>
      <c r="FG782" s="210"/>
      <c r="FH782" s="210"/>
      <c r="FI782" s="210"/>
      <c r="FJ782" s="210"/>
      <c r="FK782" s="210"/>
      <c r="FL782" s="210"/>
      <c r="FM782" s="210"/>
      <c r="FN782" s="210"/>
      <c r="FO782" s="210"/>
      <c r="FP782" s="210"/>
      <c r="FQ782" s="210"/>
      <c r="FR782" s="210"/>
      <c r="FS782" s="210"/>
      <c r="FT782" s="210"/>
      <c r="FU782" s="210"/>
      <c r="FV782" s="210"/>
      <c r="FW782" s="210"/>
      <c r="FX782" s="210"/>
      <c r="FY782" s="210"/>
      <c r="FZ782" s="210"/>
      <c r="GA782" s="210"/>
      <c r="GB782" s="210"/>
      <c r="GC782" s="210"/>
      <c r="GD782" s="210"/>
      <c r="GE782" s="210"/>
      <c r="GF782" s="210"/>
      <c r="GG782" s="210"/>
      <c r="GH782" s="210"/>
      <c r="GI782" s="210"/>
      <c r="GJ782" s="210"/>
      <c r="GK782" s="210"/>
      <c r="GL782" s="210"/>
      <c r="GM782" s="210"/>
    </row>
    <row r="783" spans="1:195" s="242" customFormat="1" ht="17.100000000000001" customHeight="1" x14ac:dyDescent="0.4">
      <c r="A783" s="130"/>
      <c r="B783" s="130"/>
      <c r="C783" s="283"/>
      <c r="D783" s="283"/>
      <c r="E783" s="59"/>
      <c r="F783" s="59"/>
      <c r="G783" s="59"/>
      <c r="H783" s="59"/>
      <c r="I783" s="59"/>
      <c r="J783" s="59"/>
      <c r="K783" s="59"/>
      <c r="L783" s="59"/>
      <c r="M783" s="59"/>
      <c r="N783" s="59"/>
      <c r="O783" s="59"/>
      <c r="P783" s="59"/>
      <c r="Q783" s="59"/>
      <c r="R783" s="59"/>
      <c r="S783" s="59"/>
      <c r="T783" s="283"/>
      <c r="U783" s="59"/>
      <c r="V783" s="59"/>
      <c r="W783" s="59"/>
      <c r="X783" s="59"/>
      <c r="Y783" s="59"/>
      <c r="Z783" s="59"/>
      <c r="AA783" s="59"/>
      <c r="AB783" s="59"/>
      <c r="AC783" s="59"/>
      <c r="AD783" s="59"/>
      <c r="AE783" s="59"/>
      <c r="AF783" s="59"/>
      <c r="AG783" s="283"/>
      <c r="AH783" s="59"/>
      <c r="AI783" s="59"/>
      <c r="AJ783" s="59"/>
      <c r="AK783" s="59"/>
      <c r="AL783" s="59"/>
      <c r="AM783" s="59"/>
      <c r="AN783" s="59"/>
      <c r="AO783" s="59"/>
      <c r="AP783" s="59"/>
      <c r="AQ783" s="59"/>
      <c r="AR783" s="59"/>
      <c r="AS783" s="59"/>
      <c r="AT783" s="283"/>
      <c r="AU783" s="59"/>
      <c r="AV783" s="59"/>
      <c r="AW783" s="59"/>
      <c r="AX783" s="59"/>
      <c r="AY783" s="59"/>
      <c r="AZ783" s="59"/>
      <c r="BA783" s="59"/>
      <c r="BB783" s="59"/>
      <c r="BC783" s="59"/>
      <c r="BD783" s="59"/>
      <c r="BE783" s="59"/>
      <c r="BF783" s="59"/>
      <c r="BG783" s="59"/>
      <c r="BH783" s="59"/>
      <c r="BI783" s="59"/>
      <c r="BJ783" s="59"/>
      <c r="BK783" s="59"/>
      <c r="BL783" s="59"/>
      <c r="BM783" s="130"/>
      <c r="BN783" s="130"/>
      <c r="BO783" s="130"/>
      <c r="BP783" s="130"/>
      <c r="BQ783" s="130"/>
      <c r="BR783" s="466"/>
      <c r="BS783" s="467"/>
      <c r="BT783" s="468"/>
      <c r="BU783" s="463"/>
      <c r="BV783" s="464"/>
      <c r="BW783" s="464"/>
      <c r="BX783" s="464"/>
      <c r="BY783" s="464"/>
      <c r="BZ783" s="465"/>
      <c r="CA783" s="463"/>
      <c r="CB783" s="464"/>
      <c r="CC783" s="465"/>
      <c r="CD783" s="463"/>
      <c r="CE783" s="464"/>
      <c r="CF783" s="464"/>
      <c r="CG783" s="464"/>
      <c r="CH783" s="464"/>
      <c r="CI783" s="464"/>
      <c r="CJ783" s="464"/>
      <c r="CK783" s="464"/>
      <c r="CL783" s="464"/>
      <c r="CM783" s="465"/>
      <c r="CN783" s="463"/>
      <c r="CO783" s="464"/>
      <c r="CP783" s="464"/>
      <c r="CQ783" s="464"/>
      <c r="CR783" s="464"/>
      <c r="CS783" s="465"/>
      <c r="CT783" s="463"/>
      <c r="CU783" s="464"/>
      <c r="CV783" s="465"/>
      <c r="CW783" s="463"/>
      <c r="CX783" s="464"/>
      <c r="CY783" s="464"/>
      <c r="CZ783" s="464"/>
      <c r="DA783" s="464"/>
      <c r="DB783" s="464"/>
      <c r="DC783" s="464"/>
      <c r="DD783" s="465"/>
      <c r="DE783" s="463"/>
      <c r="DF783" s="464"/>
      <c r="DG783" s="464"/>
      <c r="DH783" s="464"/>
      <c r="DI783" s="464"/>
      <c r="DJ783" s="464"/>
      <c r="DK783" s="464"/>
      <c r="DL783" s="464"/>
      <c r="DM783" s="464"/>
      <c r="DN783" s="465"/>
      <c r="DO783" s="463"/>
      <c r="DP783" s="464"/>
      <c r="DQ783" s="464"/>
      <c r="DR783" s="464"/>
      <c r="DS783" s="464"/>
      <c r="DT783" s="464"/>
      <c r="DU783" s="464"/>
      <c r="DV783" s="464"/>
      <c r="DW783" s="464"/>
      <c r="DX783" s="465"/>
      <c r="DY783" s="130"/>
      <c r="DZ783" s="130"/>
      <c r="EA783" s="130"/>
      <c r="EB783" s="130"/>
      <c r="EC783" s="130"/>
      <c r="ED783" s="201"/>
      <c r="EE783" s="211"/>
      <c r="EF783" s="210"/>
      <c r="EG783" s="210"/>
      <c r="EH783" s="210"/>
      <c r="EI783" s="210"/>
      <c r="EJ783" s="210"/>
      <c r="EK783" s="210"/>
      <c r="EL783" s="210"/>
      <c r="EM783" s="210"/>
      <c r="EN783" s="210"/>
      <c r="EO783" s="210"/>
      <c r="EP783" s="210"/>
      <c r="EQ783" s="210"/>
      <c r="ER783" s="210"/>
      <c r="ES783" s="210"/>
      <c r="ET783" s="210"/>
      <c r="EU783" s="210"/>
      <c r="EV783" s="210"/>
      <c r="EW783" s="210"/>
      <c r="EX783" s="210"/>
      <c r="EY783" s="210"/>
      <c r="EZ783" s="210"/>
      <c r="FA783" s="210"/>
      <c r="FB783" s="210"/>
      <c r="FC783" s="210"/>
      <c r="FD783" s="210"/>
      <c r="FE783" s="210"/>
      <c r="FF783" s="210"/>
      <c r="FG783" s="210"/>
      <c r="FH783" s="210"/>
      <c r="FI783" s="210"/>
      <c r="FJ783" s="210"/>
      <c r="FK783" s="210"/>
      <c r="FL783" s="210"/>
      <c r="FM783" s="210"/>
      <c r="FN783" s="210"/>
      <c r="FO783" s="210"/>
      <c r="FP783" s="210"/>
      <c r="FQ783" s="210"/>
      <c r="FR783" s="210"/>
      <c r="FS783" s="210"/>
      <c r="FT783" s="210"/>
      <c r="FU783" s="210"/>
      <c r="FV783" s="210"/>
      <c r="FW783" s="210"/>
      <c r="FX783" s="210"/>
      <c r="FY783" s="210"/>
      <c r="FZ783" s="210"/>
      <c r="GA783" s="210"/>
      <c r="GB783" s="210"/>
      <c r="GC783" s="210"/>
      <c r="GD783" s="210"/>
      <c r="GE783" s="210"/>
      <c r="GF783" s="210"/>
      <c r="GG783" s="210"/>
      <c r="GH783" s="210"/>
      <c r="GI783" s="210"/>
      <c r="GJ783" s="210"/>
      <c r="GK783" s="210"/>
      <c r="GL783" s="210"/>
      <c r="GM783" s="210"/>
    </row>
    <row r="784" spans="1:195" s="242" customFormat="1" ht="17.100000000000001" customHeight="1" x14ac:dyDescent="0.4">
      <c r="A784" s="130"/>
      <c r="B784" s="130"/>
      <c r="C784" s="283"/>
      <c r="D784" s="283"/>
      <c r="E784" s="59"/>
      <c r="F784" s="59"/>
      <c r="G784" s="59"/>
      <c r="H784" s="59"/>
      <c r="I784" s="59"/>
      <c r="J784" s="59"/>
      <c r="K784" s="59"/>
      <c r="L784" s="59"/>
      <c r="M784" s="59"/>
      <c r="N784" s="59"/>
      <c r="O784" s="59"/>
      <c r="P784" s="59"/>
      <c r="Q784" s="59"/>
      <c r="R784" s="59"/>
      <c r="S784" s="59"/>
      <c r="T784" s="283"/>
      <c r="U784" s="59"/>
      <c r="V784" s="59"/>
      <c r="W784" s="59"/>
      <c r="X784" s="59"/>
      <c r="Y784" s="59"/>
      <c r="Z784" s="59"/>
      <c r="AA784" s="59"/>
      <c r="AB784" s="59"/>
      <c r="AC784" s="59"/>
      <c r="AD784" s="59"/>
      <c r="AE784" s="59"/>
      <c r="AF784" s="59"/>
      <c r="AG784" s="283"/>
      <c r="AH784" s="59"/>
      <c r="AI784" s="59"/>
      <c r="AJ784" s="59"/>
      <c r="AK784" s="59"/>
      <c r="AL784" s="59"/>
      <c r="AM784" s="59"/>
      <c r="AN784" s="59"/>
      <c r="AO784" s="59"/>
      <c r="AP784" s="59"/>
      <c r="AQ784" s="59"/>
      <c r="AR784" s="59"/>
      <c r="AS784" s="59"/>
      <c r="AT784" s="283"/>
      <c r="AU784" s="59"/>
      <c r="AV784" s="59"/>
      <c r="AW784" s="59"/>
      <c r="AX784" s="59"/>
      <c r="AY784" s="59"/>
      <c r="AZ784" s="59"/>
      <c r="BA784" s="59"/>
      <c r="BB784" s="59"/>
      <c r="BC784" s="59"/>
      <c r="BD784" s="59"/>
      <c r="BE784" s="59"/>
      <c r="BF784" s="59"/>
      <c r="BG784" s="59"/>
      <c r="BH784" s="59"/>
      <c r="BI784" s="59"/>
      <c r="BJ784" s="59"/>
      <c r="BK784" s="59"/>
      <c r="BL784" s="59"/>
      <c r="BM784" s="130"/>
      <c r="BN784" s="130"/>
      <c r="BO784" s="130"/>
      <c r="BP784" s="130"/>
      <c r="BQ784" s="130"/>
      <c r="BR784" s="466"/>
      <c r="BS784" s="467"/>
      <c r="BT784" s="468"/>
      <c r="BU784" s="463"/>
      <c r="BV784" s="464"/>
      <c r="BW784" s="464"/>
      <c r="BX784" s="464"/>
      <c r="BY784" s="464"/>
      <c r="BZ784" s="465"/>
      <c r="CA784" s="463"/>
      <c r="CB784" s="464"/>
      <c r="CC784" s="465"/>
      <c r="CD784" s="463"/>
      <c r="CE784" s="464"/>
      <c r="CF784" s="464"/>
      <c r="CG784" s="464"/>
      <c r="CH784" s="464"/>
      <c r="CI784" s="464"/>
      <c r="CJ784" s="464"/>
      <c r="CK784" s="464"/>
      <c r="CL784" s="464"/>
      <c r="CM784" s="465"/>
      <c r="CN784" s="463"/>
      <c r="CO784" s="464"/>
      <c r="CP784" s="464"/>
      <c r="CQ784" s="464"/>
      <c r="CR784" s="464"/>
      <c r="CS784" s="465"/>
      <c r="CT784" s="463"/>
      <c r="CU784" s="464"/>
      <c r="CV784" s="465"/>
      <c r="CW784" s="463"/>
      <c r="CX784" s="464"/>
      <c r="CY784" s="464"/>
      <c r="CZ784" s="464"/>
      <c r="DA784" s="464"/>
      <c r="DB784" s="464"/>
      <c r="DC784" s="464"/>
      <c r="DD784" s="465"/>
      <c r="DE784" s="463"/>
      <c r="DF784" s="464"/>
      <c r="DG784" s="464"/>
      <c r="DH784" s="464"/>
      <c r="DI784" s="464"/>
      <c r="DJ784" s="464"/>
      <c r="DK784" s="464"/>
      <c r="DL784" s="464"/>
      <c r="DM784" s="464"/>
      <c r="DN784" s="465"/>
      <c r="DO784" s="463"/>
      <c r="DP784" s="464"/>
      <c r="DQ784" s="464"/>
      <c r="DR784" s="464"/>
      <c r="DS784" s="464"/>
      <c r="DT784" s="464"/>
      <c r="DU784" s="464"/>
      <c r="DV784" s="464"/>
      <c r="DW784" s="464"/>
      <c r="DX784" s="465"/>
      <c r="DY784" s="130"/>
      <c r="DZ784" s="130"/>
      <c r="EA784" s="130"/>
      <c r="EB784" s="130"/>
      <c r="EC784" s="130"/>
      <c r="ED784" s="201"/>
      <c r="EE784" s="211"/>
      <c r="EF784" s="210"/>
      <c r="EG784" s="210"/>
      <c r="EH784" s="210"/>
      <c r="EI784" s="210"/>
      <c r="EJ784" s="210"/>
      <c r="EK784" s="210"/>
      <c r="EL784" s="210"/>
      <c r="EM784" s="210"/>
      <c r="EN784" s="210"/>
      <c r="EO784" s="210"/>
      <c r="EP784" s="210"/>
      <c r="EQ784" s="210"/>
      <c r="ER784" s="210"/>
      <c r="ES784" s="210"/>
      <c r="ET784" s="210"/>
      <c r="EU784" s="210"/>
      <c r="EV784" s="210"/>
      <c r="EW784" s="210"/>
      <c r="EX784" s="210"/>
      <c r="EY784" s="210"/>
      <c r="EZ784" s="210"/>
      <c r="FA784" s="210"/>
      <c r="FB784" s="210"/>
      <c r="FC784" s="210"/>
      <c r="FD784" s="210"/>
      <c r="FE784" s="210"/>
      <c r="FF784" s="210"/>
      <c r="FG784" s="210"/>
      <c r="FH784" s="210"/>
      <c r="FI784" s="210"/>
      <c r="FJ784" s="210"/>
      <c r="FK784" s="210"/>
      <c r="FL784" s="210"/>
      <c r="FM784" s="210"/>
      <c r="FN784" s="210"/>
      <c r="FO784" s="210"/>
      <c r="FP784" s="210"/>
      <c r="FQ784" s="210"/>
      <c r="FR784" s="210"/>
      <c r="FS784" s="210"/>
      <c r="FT784" s="210"/>
      <c r="FU784" s="210"/>
      <c r="FV784" s="210"/>
      <c r="FW784" s="210"/>
      <c r="FX784" s="210"/>
      <c r="FY784" s="210"/>
      <c r="FZ784" s="210"/>
      <c r="GA784" s="210"/>
      <c r="GB784" s="210"/>
      <c r="GC784" s="210"/>
      <c r="GD784" s="210"/>
      <c r="GE784" s="210"/>
      <c r="GF784" s="210"/>
      <c r="GG784" s="210"/>
      <c r="GH784" s="210"/>
      <c r="GI784" s="210"/>
      <c r="GJ784" s="210"/>
      <c r="GK784" s="210"/>
      <c r="GL784" s="210"/>
      <c r="GM784" s="210"/>
    </row>
    <row r="785" spans="1:195" s="242" customFormat="1" ht="17.100000000000001" customHeight="1" x14ac:dyDescent="0.4">
      <c r="A785" s="130"/>
      <c r="B785" s="130"/>
      <c r="C785" s="283"/>
      <c r="D785" s="283"/>
      <c r="E785" s="59"/>
      <c r="F785" s="59"/>
      <c r="G785" s="59"/>
      <c r="H785" s="59"/>
      <c r="I785" s="59"/>
      <c r="J785" s="59"/>
      <c r="K785" s="59"/>
      <c r="L785" s="59"/>
      <c r="M785" s="59"/>
      <c r="N785" s="59"/>
      <c r="O785" s="59"/>
      <c r="P785" s="59"/>
      <c r="Q785" s="59"/>
      <c r="R785" s="59"/>
      <c r="S785" s="59"/>
      <c r="T785" s="283"/>
      <c r="U785" s="59"/>
      <c r="V785" s="59"/>
      <c r="W785" s="59"/>
      <c r="X785" s="59"/>
      <c r="Y785" s="59"/>
      <c r="Z785" s="59"/>
      <c r="AA785" s="59"/>
      <c r="AB785" s="59"/>
      <c r="AC785" s="59"/>
      <c r="AD785" s="59"/>
      <c r="AE785" s="59"/>
      <c r="AF785" s="59"/>
      <c r="AG785" s="283"/>
      <c r="AH785" s="59"/>
      <c r="AI785" s="59"/>
      <c r="AJ785" s="59"/>
      <c r="AK785" s="59"/>
      <c r="AL785" s="59"/>
      <c r="AM785" s="59"/>
      <c r="AN785" s="59"/>
      <c r="AO785" s="59"/>
      <c r="AP785" s="59"/>
      <c r="AQ785" s="59"/>
      <c r="AR785" s="59"/>
      <c r="AS785" s="59"/>
      <c r="AT785" s="283"/>
      <c r="AU785" s="59"/>
      <c r="AV785" s="59"/>
      <c r="AW785" s="59"/>
      <c r="AX785" s="59"/>
      <c r="AY785" s="59"/>
      <c r="AZ785" s="59"/>
      <c r="BA785" s="59"/>
      <c r="BB785" s="59"/>
      <c r="BC785" s="59"/>
      <c r="BD785" s="59"/>
      <c r="BE785" s="59"/>
      <c r="BF785" s="59"/>
      <c r="BG785" s="59"/>
      <c r="BH785" s="59"/>
      <c r="BI785" s="59"/>
      <c r="BJ785" s="59"/>
      <c r="BK785" s="59"/>
      <c r="BL785" s="59"/>
      <c r="BM785" s="130"/>
      <c r="BN785" s="130"/>
      <c r="BO785" s="130"/>
      <c r="BP785" s="130"/>
      <c r="BQ785" s="130"/>
      <c r="BR785" s="466"/>
      <c r="BS785" s="467"/>
      <c r="BT785" s="468"/>
      <c r="BU785" s="463"/>
      <c r="BV785" s="464"/>
      <c r="BW785" s="464"/>
      <c r="BX785" s="464"/>
      <c r="BY785" s="464"/>
      <c r="BZ785" s="465"/>
      <c r="CA785" s="463"/>
      <c r="CB785" s="464"/>
      <c r="CC785" s="465"/>
      <c r="CD785" s="463"/>
      <c r="CE785" s="464"/>
      <c r="CF785" s="464"/>
      <c r="CG785" s="464"/>
      <c r="CH785" s="464"/>
      <c r="CI785" s="464"/>
      <c r="CJ785" s="464"/>
      <c r="CK785" s="464"/>
      <c r="CL785" s="464"/>
      <c r="CM785" s="465"/>
      <c r="CN785" s="463"/>
      <c r="CO785" s="464"/>
      <c r="CP785" s="464"/>
      <c r="CQ785" s="464"/>
      <c r="CR785" s="464"/>
      <c r="CS785" s="465"/>
      <c r="CT785" s="463"/>
      <c r="CU785" s="464"/>
      <c r="CV785" s="465"/>
      <c r="CW785" s="463"/>
      <c r="CX785" s="464"/>
      <c r="CY785" s="464"/>
      <c r="CZ785" s="464"/>
      <c r="DA785" s="464"/>
      <c r="DB785" s="464"/>
      <c r="DC785" s="464"/>
      <c r="DD785" s="465"/>
      <c r="DE785" s="463"/>
      <c r="DF785" s="464"/>
      <c r="DG785" s="464"/>
      <c r="DH785" s="464"/>
      <c r="DI785" s="464"/>
      <c r="DJ785" s="464"/>
      <c r="DK785" s="464"/>
      <c r="DL785" s="464"/>
      <c r="DM785" s="464"/>
      <c r="DN785" s="465"/>
      <c r="DO785" s="463"/>
      <c r="DP785" s="464"/>
      <c r="DQ785" s="464"/>
      <c r="DR785" s="464"/>
      <c r="DS785" s="464"/>
      <c r="DT785" s="464"/>
      <c r="DU785" s="464"/>
      <c r="DV785" s="464"/>
      <c r="DW785" s="464"/>
      <c r="DX785" s="465"/>
      <c r="DY785" s="130"/>
      <c r="DZ785" s="130"/>
      <c r="EA785" s="130"/>
      <c r="EB785" s="130"/>
      <c r="EC785" s="130"/>
      <c r="ED785" s="201"/>
      <c r="EE785" s="211"/>
      <c r="EF785" s="210"/>
      <c r="EG785" s="210"/>
      <c r="EH785" s="210"/>
      <c r="EI785" s="210"/>
      <c r="EJ785" s="210"/>
      <c r="EK785" s="210"/>
      <c r="EL785" s="210"/>
      <c r="EM785" s="210"/>
      <c r="EN785" s="210"/>
      <c r="EO785" s="210"/>
      <c r="EP785" s="210"/>
      <c r="EQ785" s="210"/>
      <c r="ER785" s="210"/>
      <c r="ES785" s="210"/>
      <c r="ET785" s="210"/>
      <c r="EU785" s="210"/>
      <c r="EV785" s="210"/>
      <c r="EW785" s="210"/>
      <c r="EX785" s="210"/>
      <c r="EY785" s="210"/>
      <c r="EZ785" s="210"/>
      <c r="FA785" s="210"/>
      <c r="FB785" s="210"/>
      <c r="FC785" s="210"/>
      <c r="FD785" s="210"/>
      <c r="FE785" s="210"/>
      <c r="FF785" s="210"/>
      <c r="FG785" s="210"/>
      <c r="FH785" s="210"/>
      <c r="FI785" s="210"/>
      <c r="FJ785" s="210"/>
      <c r="FK785" s="210"/>
      <c r="FL785" s="210"/>
      <c r="FM785" s="210"/>
      <c r="FN785" s="210"/>
      <c r="FO785" s="210"/>
      <c r="FP785" s="210"/>
      <c r="FQ785" s="210"/>
      <c r="FR785" s="210"/>
      <c r="FS785" s="210"/>
      <c r="FT785" s="210"/>
      <c r="FU785" s="210"/>
      <c r="FV785" s="210"/>
      <c r="FW785" s="210"/>
      <c r="FX785" s="210"/>
      <c r="FY785" s="210"/>
      <c r="FZ785" s="210"/>
      <c r="GA785" s="210"/>
      <c r="GB785" s="210"/>
      <c r="GC785" s="210"/>
      <c r="GD785" s="210"/>
      <c r="GE785" s="210"/>
      <c r="GF785" s="210"/>
      <c r="GG785" s="210"/>
      <c r="GH785" s="210"/>
      <c r="GI785" s="210"/>
      <c r="GJ785" s="210"/>
      <c r="GK785" s="210"/>
      <c r="GL785" s="210"/>
      <c r="GM785" s="210"/>
    </row>
    <row r="786" spans="1:195" s="242" customFormat="1" ht="17.100000000000001" customHeight="1" x14ac:dyDescent="0.4">
      <c r="A786" s="130"/>
      <c r="B786" s="130"/>
      <c r="C786" s="283"/>
      <c r="D786" s="283"/>
      <c r="E786" s="59"/>
      <c r="F786" s="59"/>
      <c r="G786" s="59"/>
      <c r="H786" s="59"/>
      <c r="I786" s="59"/>
      <c r="J786" s="59"/>
      <c r="K786" s="59"/>
      <c r="L786" s="59"/>
      <c r="M786" s="59"/>
      <c r="N786" s="59"/>
      <c r="O786" s="59"/>
      <c r="P786" s="59"/>
      <c r="Q786" s="59"/>
      <c r="R786" s="59"/>
      <c r="S786" s="59"/>
      <c r="T786" s="283"/>
      <c r="U786" s="59"/>
      <c r="V786" s="59"/>
      <c r="W786" s="59"/>
      <c r="X786" s="59"/>
      <c r="Y786" s="59"/>
      <c r="Z786" s="59"/>
      <c r="AA786" s="59"/>
      <c r="AB786" s="59"/>
      <c r="AC786" s="59"/>
      <c r="AD786" s="59"/>
      <c r="AE786" s="59"/>
      <c r="AF786" s="59"/>
      <c r="AG786" s="283"/>
      <c r="AH786" s="59"/>
      <c r="AI786" s="59"/>
      <c r="AJ786" s="59"/>
      <c r="AK786" s="59"/>
      <c r="AL786" s="59"/>
      <c r="AM786" s="59"/>
      <c r="AN786" s="59"/>
      <c r="AO786" s="59"/>
      <c r="AP786" s="59"/>
      <c r="AQ786" s="59"/>
      <c r="AR786" s="59"/>
      <c r="AS786" s="59"/>
      <c r="AT786" s="283"/>
      <c r="AU786" s="59"/>
      <c r="AV786" s="59"/>
      <c r="AW786" s="59"/>
      <c r="AX786" s="59"/>
      <c r="AY786" s="59"/>
      <c r="AZ786" s="59"/>
      <c r="BA786" s="59"/>
      <c r="BB786" s="59"/>
      <c r="BC786" s="59"/>
      <c r="BD786" s="59"/>
      <c r="BE786" s="59"/>
      <c r="BF786" s="59"/>
      <c r="BG786" s="59"/>
      <c r="BH786" s="59"/>
      <c r="BI786" s="59"/>
      <c r="BJ786" s="59"/>
      <c r="BK786" s="59"/>
      <c r="BL786" s="59"/>
      <c r="BM786" s="130"/>
      <c r="BN786" s="130"/>
      <c r="BO786" s="130"/>
      <c r="BP786" s="130"/>
      <c r="BQ786" s="130"/>
      <c r="BR786" s="466"/>
      <c r="BS786" s="467"/>
      <c r="BT786" s="468"/>
      <c r="BU786" s="463"/>
      <c r="BV786" s="464"/>
      <c r="BW786" s="464"/>
      <c r="BX786" s="464"/>
      <c r="BY786" s="464"/>
      <c r="BZ786" s="465"/>
      <c r="CA786" s="463"/>
      <c r="CB786" s="464"/>
      <c r="CC786" s="465"/>
      <c r="CD786" s="463"/>
      <c r="CE786" s="464"/>
      <c r="CF786" s="464"/>
      <c r="CG786" s="464"/>
      <c r="CH786" s="464"/>
      <c r="CI786" s="464"/>
      <c r="CJ786" s="464"/>
      <c r="CK786" s="464"/>
      <c r="CL786" s="464"/>
      <c r="CM786" s="465"/>
      <c r="CN786" s="463"/>
      <c r="CO786" s="464"/>
      <c r="CP786" s="464"/>
      <c r="CQ786" s="464"/>
      <c r="CR786" s="464"/>
      <c r="CS786" s="465"/>
      <c r="CT786" s="463"/>
      <c r="CU786" s="464"/>
      <c r="CV786" s="465"/>
      <c r="CW786" s="463"/>
      <c r="CX786" s="464"/>
      <c r="CY786" s="464"/>
      <c r="CZ786" s="464"/>
      <c r="DA786" s="464"/>
      <c r="DB786" s="464"/>
      <c r="DC786" s="464"/>
      <c r="DD786" s="465"/>
      <c r="DE786" s="463"/>
      <c r="DF786" s="464"/>
      <c r="DG786" s="464"/>
      <c r="DH786" s="464"/>
      <c r="DI786" s="464"/>
      <c r="DJ786" s="464"/>
      <c r="DK786" s="464"/>
      <c r="DL786" s="464"/>
      <c r="DM786" s="464"/>
      <c r="DN786" s="465"/>
      <c r="DO786" s="463"/>
      <c r="DP786" s="464"/>
      <c r="DQ786" s="464"/>
      <c r="DR786" s="464"/>
      <c r="DS786" s="464"/>
      <c r="DT786" s="464"/>
      <c r="DU786" s="464"/>
      <c r="DV786" s="464"/>
      <c r="DW786" s="464"/>
      <c r="DX786" s="465"/>
      <c r="DY786" s="130"/>
      <c r="DZ786" s="130"/>
      <c r="EA786" s="130"/>
      <c r="EB786" s="130"/>
      <c r="EC786" s="130"/>
      <c r="ED786" s="201"/>
      <c r="EE786" s="211"/>
      <c r="EF786" s="210"/>
      <c r="EG786" s="210"/>
      <c r="EH786" s="210"/>
      <c r="EI786" s="210"/>
      <c r="EJ786" s="210"/>
      <c r="EK786" s="210"/>
      <c r="EL786" s="210"/>
      <c r="EM786" s="210"/>
      <c r="EN786" s="210"/>
      <c r="EO786" s="210"/>
      <c r="EP786" s="210"/>
      <c r="EQ786" s="210"/>
      <c r="ER786" s="210"/>
      <c r="ES786" s="210"/>
      <c r="ET786" s="210"/>
      <c r="EU786" s="210"/>
      <c r="EV786" s="210"/>
      <c r="EW786" s="210"/>
      <c r="EX786" s="210"/>
      <c r="EY786" s="210"/>
      <c r="EZ786" s="210"/>
      <c r="FA786" s="210"/>
      <c r="FB786" s="210"/>
      <c r="FC786" s="210"/>
      <c r="FD786" s="210"/>
      <c r="FE786" s="210"/>
      <c r="FF786" s="210"/>
      <c r="FG786" s="210"/>
      <c r="FH786" s="210"/>
      <c r="FI786" s="210"/>
      <c r="FJ786" s="210"/>
      <c r="FK786" s="210"/>
      <c r="FL786" s="210"/>
      <c r="FM786" s="210"/>
      <c r="FN786" s="210"/>
      <c r="FO786" s="210"/>
      <c r="FP786" s="210"/>
      <c r="FQ786" s="210"/>
      <c r="FR786" s="210"/>
      <c r="FS786" s="210"/>
      <c r="FT786" s="210"/>
      <c r="FU786" s="210"/>
      <c r="FV786" s="210"/>
      <c r="FW786" s="210"/>
      <c r="FX786" s="210"/>
      <c r="FY786" s="210"/>
      <c r="FZ786" s="210"/>
      <c r="GA786" s="210"/>
      <c r="GB786" s="210"/>
      <c r="GC786" s="210"/>
      <c r="GD786" s="210"/>
      <c r="GE786" s="210"/>
      <c r="GF786" s="210"/>
      <c r="GG786" s="210"/>
      <c r="GH786" s="210"/>
      <c r="GI786" s="210"/>
      <c r="GJ786" s="210"/>
      <c r="GK786" s="210"/>
      <c r="GL786" s="210"/>
      <c r="GM786" s="210"/>
    </row>
    <row r="787" spans="1:195" s="242" customFormat="1" ht="17.100000000000001" customHeight="1" x14ac:dyDescent="0.4">
      <c r="A787" s="130"/>
      <c r="B787" s="130"/>
      <c r="C787" s="283"/>
      <c r="D787" s="283"/>
      <c r="E787" s="59"/>
      <c r="F787" s="59"/>
      <c r="G787" s="59"/>
      <c r="H787" s="59"/>
      <c r="I787" s="59"/>
      <c r="J787" s="59"/>
      <c r="K787" s="59"/>
      <c r="L787" s="59"/>
      <c r="M787" s="59"/>
      <c r="N787" s="59"/>
      <c r="O787" s="59"/>
      <c r="P787" s="59"/>
      <c r="Q787" s="59"/>
      <c r="R787" s="59"/>
      <c r="S787" s="59"/>
      <c r="T787" s="283"/>
      <c r="U787" s="59"/>
      <c r="V787" s="59"/>
      <c r="W787" s="59"/>
      <c r="X787" s="59"/>
      <c r="Y787" s="59"/>
      <c r="Z787" s="59"/>
      <c r="AA787" s="59"/>
      <c r="AB787" s="59"/>
      <c r="AC787" s="59"/>
      <c r="AD787" s="59"/>
      <c r="AE787" s="59"/>
      <c r="AF787" s="59"/>
      <c r="AG787" s="283"/>
      <c r="AH787" s="59"/>
      <c r="AI787" s="59"/>
      <c r="AJ787" s="59"/>
      <c r="AK787" s="59"/>
      <c r="AL787" s="59"/>
      <c r="AM787" s="59"/>
      <c r="AN787" s="59"/>
      <c r="AO787" s="59"/>
      <c r="AP787" s="59"/>
      <c r="AQ787" s="59"/>
      <c r="AR787" s="59"/>
      <c r="AS787" s="59"/>
      <c r="AT787" s="283"/>
      <c r="AU787" s="59"/>
      <c r="AV787" s="59"/>
      <c r="AW787" s="59"/>
      <c r="AX787" s="59"/>
      <c r="AY787" s="59"/>
      <c r="AZ787" s="59"/>
      <c r="BA787" s="59"/>
      <c r="BB787" s="59"/>
      <c r="BC787" s="59"/>
      <c r="BD787" s="59"/>
      <c r="BE787" s="59"/>
      <c r="BF787" s="59"/>
      <c r="BG787" s="59"/>
      <c r="BH787" s="59"/>
      <c r="BI787" s="59"/>
      <c r="BJ787" s="59"/>
      <c r="BK787" s="59"/>
      <c r="BL787" s="59"/>
      <c r="BM787" s="130"/>
      <c r="BN787" s="130"/>
      <c r="BO787" s="130"/>
      <c r="BP787" s="130"/>
      <c r="BQ787" s="130"/>
      <c r="BR787" s="466"/>
      <c r="BS787" s="467"/>
      <c r="BT787" s="468"/>
      <c r="BU787" s="463"/>
      <c r="BV787" s="464"/>
      <c r="BW787" s="464"/>
      <c r="BX787" s="464"/>
      <c r="BY787" s="464"/>
      <c r="BZ787" s="465"/>
      <c r="CA787" s="463"/>
      <c r="CB787" s="464"/>
      <c r="CC787" s="465"/>
      <c r="CD787" s="463"/>
      <c r="CE787" s="464"/>
      <c r="CF787" s="464"/>
      <c r="CG787" s="464"/>
      <c r="CH787" s="464"/>
      <c r="CI787" s="464"/>
      <c r="CJ787" s="464"/>
      <c r="CK787" s="464"/>
      <c r="CL787" s="464"/>
      <c r="CM787" s="465"/>
      <c r="CN787" s="463"/>
      <c r="CO787" s="464"/>
      <c r="CP787" s="464"/>
      <c r="CQ787" s="464"/>
      <c r="CR787" s="464"/>
      <c r="CS787" s="465"/>
      <c r="CT787" s="463"/>
      <c r="CU787" s="464"/>
      <c r="CV787" s="465"/>
      <c r="CW787" s="463"/>
      <c r="CX787" s="464"/>
      <c r="CY787" s="464"/>
      <c r="CZ787" s="464"/>
      <c r="DA787" s="464"/>
      <c r="DB787" s="464"/>
      <c r="DC787" s="464"/>
      <c r="DD787" s="465"/>
      <c r="DE787" s="463"/>
      <c r="DF787" s="464"/>
      <c r="DG787" s="464"/>
      <c r="DH787" s="464"/>
      <c r="DI787" s="464"/>
      <c r="DJ787" s="464"/>
      <c r="DK787" s="464"/>
      <c r="DL787" s="464"/>
      <c r="DM787" s="464"/>
      <c r="DN787" s="465"/>
      <c r="DO787" s="463"/>
      <c r="DP787" s="464"/>
      <c r="DQ787" s="464"/>
      <c r="DR787" s="464"/>
      <c r="DS787" s="464"/>
      <c r="DT787" s="464"/>
      <c r="DU787" s="464"/>
      <c r="DV787" s="464"/>
      <c r="DW787" s="464"/>
      <c r="DX787" s="465"/>
      <c r="DY787" s="130"/>
      <c r="DZ787" s="130"/>
      <c r="EA787" s="130"/>
      <c r="EB787" s="130"/>
      <c r="EC787" s="130"/>
      <c r="ED787" s="201"/>
      <c r="EE787" s="211"/>
      <c r="EF787" s="210"/>
      <c r="EG787" s="210"/>
      <c r="EH787" s="210"/>
      <c r="EI787" s="210"/>
      <c r="EJ787" s="210"/>
      <c r="EK787" s="210"/>
      <c r="EL787" s="210"/>
      <c r="EM787" s="210"/>
      <c r="EN787" s="210"/>
      <c r="EO787" s="210"/>
      <c r="EP787" s="210"/>
      <c r="EQ787" s="210"/>
      <c r="ER787" s="210"/>
      <c r="ES787" s="210"/>
      <c r="ET787" s="210"/>
      <c r="EU787" s="210"/>
      <c r="EV787" s="210"/>
      <c r="EW787" s="210"/>
      <c r="EX787" s="210"/>
      <c r="EY787" s="210"/>
      <c r="EZ787" s="210"/>
      <c r="FA787" s="210"/>
      <c r="FB787" s="210"/>
      <c r="FC787" s="210"/>
      <c r="FD787" s="210"/>
      <c r="FE787" s="210"/>
      <c r="FF787" s="210"/>
      <c r="FG787" s="210"/>
      <c r="FH787" s="210"/>
      <c r="FI787" s="210"/>
      <c r="FJ787" s="210"/>
      <c r="FK787" s="210"/>
      <c r="FL787" s="210"/>
      <c r="FM787" s="210"/>
      <c r="FN787" s="210"/>
      <c r="FO787" s="210"/>
      <c r="FP787" s="210"/>
      <c r="FQ787" s="210"/>
      <c r="FR787" s="210"/>
      <c r="FS787" s="210"/>
      <c r="FT787" s="210"/>
      <c r="FU787" s="210"/>
      <c r="FV787" s="210"/>
      <c r="FW787" s="210"/>
      <c r="FX787" s="210"/>
      <c r="FY787" s="210"/>
      <c r="FZ787" s="210"/>
      <c r="GA787" s="210"/>
      <c r="GB787" s="210"/>
      <c r="GC787" s="210"/>
      <c r="GD787" s="210"/>
      <c r="GE787" s="210"/>
      <c r="GF787" s="210"/>
      <c r="GG787" s="210"/>
      <c r="GH787" s="210"/>
      <c r="GI787" s="210"/>
      <c r="GJ787" s="210"/>
      <c r="GK787" s="210"/>
      <c r="GL787" s="210"/>
      <c r="GM787" s="210"/>
    </row>
    <row r="788" spans="1:195" s="242" customFormat="1" ht="17.100000000000001" customHeight="1" x14ac:dyDescent="0.4">
      <c r="A788" s="130"/>
      <c r="B788" s="130"/>
      <c r="C788" s="283"/>
      <c r="D788" s="283"/>
      <c r="E788" s="59"/>
      <c r="F788" s="59"/>
      <c r="G788" s="59"/>
      <c r="H788" s="59"/>
      <c r="I788" s="59"/>
      <c r="J788" s="59"/>
      <c r="K788" s="59"/>
      <c r="L788" s="59"/>
      <c r="M788" s="59"/>
      <c r="N788" s="59"/>
      <c r="O788" s="59"/>
      <c r="P788" s="59"/>
      <c r="Q788" s="59"/>
      <c r="R788" s="59"/>
      <c r="S788" s="59"/>
      <c r="T788" s="283"/>
      <c r="U788" s="59"/>
      <c r="V788" s="59"/>
      <c r="W788" s="59"/>
      <c r="X788" s="59"/>
      <c r="Y788" s="59"/>
      <c r="Z788" s="59"/>
      <c r="AA788" s="59"/>
      <c r="AB788" s="59"/>
      <c r="AC788" s="59"/>
      <c r="AD788" s="59"/>
      <c r="AE788" s="59"/>
      <c r="AF788" s="59"/>
      <c r="AG788" s="283"/>
      <c r="AH788" s="59"/>
      <c r="AI788" s="59"/>
      <c r="AJ788" s="59"/>
      <c r="AK788" s="59"/>
      <c r="AL788" s="59"/>
      <c r="AM788" s="59"/>
      <c r="AN788" s="59"/>
      <c r="AO788" s="59"/>
      <c r="AP788" s="59"/>
      <c r="AQ788" s="59"/>
      <c r="AR788" s="59"/>
      <c r="AS788" s="59"/>
      <c r="AT788" s="283"/>
      <c r="AU788" s="59"/>
      <c r="AV788" s="59"/>
      <c r="AW788" s="59"/>
      <c r="AX788" s="59"/>
      <c r="AY788" s="59"/>
      <c r="AZ788" s="59"/>
      <c r="BA788" s="59"/>
      <c r="BB788" s="59"/>
      <c r="BC788" s="59"/>
      <c r="BD788" s="59"/>
      <c r="BE788" s="59"/>
      <c r="BF788" s="59"/>
      <c r="BG788" s="59"/>
      <c r="BH788" s="59"/>
      <c r="BI788" s="59"/>
      <c r="BJ788" s="59"/>
      <c r="BK788" s="59"/>
      <c r="BL788" s="59"/>
      <c r="BM788" s="130"/>
      <c r="BN788" s="130"/>
      <c r="BO788" s="130"/>
      <c r="BP788" s="130"/>
      <c r="BQ788" s="130"/>
      <c r="BR788" s="466"/>
      <c r="BS788" s="467"/>
      <c r="BT788" s="468"/>
      <c r="BU788" s="463"/>
      <c r="BV788" s="464"/>
      <c r="BW788" s="464"/>
      <c r="BX788" s="464"/>
      <c r="BY788" s="464"/>
      <c r="BZ788" s="465"/>
      <c r="CA788" s="463"/>
      <c r="CB788" s="464"/>
      <c r="CC788" s="465"/>
      <c r="CD788" s="463"/>
      <c r="CE788" s="464"/>
      <c r="CF788" s="464"/>
      <c r="CG788" s="464"/>
      <c r="CH788" s="464"/>
      <c r="CI788" s="464"/>
      <c r="CJ788" s="464"/>
      <c r="CK788" s="464"/>
      <c r="CL788" s="464"/>
      <c r="CM788" s="465"/>
      <c r="CN788" s="463"/>
      <c r="CO788" s="464"/>
      <c r="CP788" s="464"/>
      <c r="CQ788" s="464"/>
      <c r="CR788" s="464"/>
      <c r="CS788" s="465"/>
      <c r="CT788" s="463"/>
      <c r="CU788" s="464"/>
      <c r="CV788" s="465"/>
      <c r="CW788" s="463"/>
      <c r="CX788" s="464"/>
      <c r="CY788" s="464"/>
      <c r="CZ788" s="464"/>
      <c r="DA788" s="464"/>
      <c r="DB788" s="464"/>
      <c r="DC788" s="464"/>
      <c r="DD788" s="465"/>
      <c r="DE788" s="463"/>
      <c r="DF788" s="464"/>
      <c r="DG788" s="464"/>
      <c r="DH788" s="464"/>
      <c r="DI788" s="464"/>
      <c r="DJ788" s="464"/>
      <c r="DK788" s="464"/>
      <c r="DL788" s="464"/>
      <c r="DM788" s="464"/>
      <c r="DN788" s="465"/>
      <c r="DO788" s="463"/>
      <c r="DP788" s="464"/>
      <c r="DQ788" s="464"/>
      <c r="DR788" s="464"/>
      <c r="DS788" s="464"/>
      <c r="DT788" s="464"/>
      <c r="DU788" s="464"/>
      <c r="DV788" s="464"/>
      <c r="DW788" s="464"/>
      <c r="DX788" s="465"/>
      <c r="DY788" s="130"/>
      <c r="DZ788" s="130"/>
      <c r="EA788" s="130"/>
      <c r="EB788" s="130"/>
      <c r="EC788" s="130"/>
      <c r="ED788" s="201"/>
      <c r="EE788" s="211"/>
      <c r="EF788" s="210"/>
      <c r="EG788" s="210"/>
      <c r="EH788" s="210"/>
      <c r="EI788" s="210"/>
      <c r="EJ788" s="210"/>
      <c r="EK788" s="210"/>
      <c r="EL788" s="210"/>
      <c r="EM788" s="210"/>
      <c r="EN788" s="210"/>
      <c r="EO788" s="210"/>
      <c r="EP788" s="210"/>
      <c r="EQ788" s="210"/>
      <c r="ER788" s="210"/>
      <c r="ES788" s="210"/>
      <c r="ET788" s="210"/>
      <c r="EU788" s="210"/>
      <c r="EV788" s="210"/>
      <c r="EW788" s="210"/>
      <c r="EX788" s="210"/>
      <c r="EY788" s="210"/>
      <c r="EZ788" s="210"/>
      <c r="FA788" s="210"/>
      <c r="FB788" s="210"/>
      <c r="FC788" s="210"/>
      <c r="FD788" s="210"/>
      <c r="FE788" s="210"/>
      <c r="FF788" s="210"/>
      <c r="FG788" s="210"/>
      <c r="FH788" s="210"/>
      <c r="FI788" s="210"/>
      <c r="FJ788" s="210"/>
      <c r="FK788" s="210"/>
      <c r="FL788" s="210"/>
      <c r="FM788" s="210"/>
      <c r="FN788" s="210"/>
      <c r="FO788" s="210"/>
      <c r="FP788" s="210"/>
      <c r="FQ788" s="210"/>
      <c r="FR788" s="210"/>
      <c r="FS788" s="210"/>
      <c r="FT788" s="210"/>
      <c r="FU788" s="210"/>
      <c r="FV788" s="210"/>
      <c r="FW788" s="210"/>
      <c r="FX788" s="210"/>
      <c r="FY788" s="210"/>
      <c r="FZ788" s="210"/>
      <c r="GA788" s="210"/>
      <c r="GB788" s="210"/>
      <c r="GC788" s="210"/>
      <c r="GD788" s="210"/>
      <c r="GE788" s="210"/>
      <c r="GF788" s="210"/>
      <c r="GG788" s="210"/>
      <c r="GH788" s="210"/>
      <c r="GI788" s="210"/>
      <c r="GJ788" s="210"/>
      <c r="GK788" s="210"/>
      <c r="GL788" s="210"/>
      <c r="GM788" s="210"/>
    </row>
    <row r="789" spans="1:195" ht="18.75" customHeight="1" x14ac:dyDescent="0.4">
      <c r="C789" s="283"/>
      <c r="D789" s="283"/>
      <c r="E789" s="59"/>
      <c r="F789" s="59"/>
      <c r="G789" s="59"/>
      <c r="H789" s="59"/>
      <c r="I789" s="59"/>
      <c r="J789" s="59"/>
      <c r="K789" s="59"/>
      <c r="L789" s="59"/>
      <c r="M789" s="59"/>
      <c r="N789" s="59"/>
      <c r="O789" s="59"/>
      <c r="P789" s="59"/>
      <c r="Q789" s="59"/>
      <c r="R789" s="59"/>
      <c r="S789" s="59"/>
      <c r="T789" s="283"/>
      <c r="U789" s="59"/>
      <c r="V789" s="59"/>
      <c r="W789" s="59"/>
      <c r="X789" s="59"/>
      <c r="Y789" s="59"/>
      <c r="Z789" s="59"/>
      <c r="AA789" s="59"/>
      <c r="AB789" s="59"/>
      <c r="AC789" s="59"/>
      <c r="AD789" s="59"/>
      <c r="AE789" s="59"/>
      <c r="AF789" s="59"/>
      <c r="AG789" s="283"/>
      <c r="AH789" s="59"/>
      <c r="AI789" s="59"/>
      <c r="AJ789" s="59"/>
      <c r="AK789" s="59"/>
      <c r="AL789" s="59"/>
      <c r="AM789" s="59"/>
      <c r="AN789" s="59"/>
      <c r="AO789" s="59"/>
      <c r="AP789" s="59"/>
      <c r="AQ789" s="59"/>
      <c r="AR789" s="59"/>
      <c r="AS789" s="59"/>
      <c r="AT789" s="283"/>
      <c r="AU789" s="59"/>
      <c r="AV789" s="59"/>
      <c r="AW789" s="59"/>
      <c r="AX789" s="59"/>
      <c r="AY789" s="59"/>
      <c r="AZ789" s="59"/>
      <c r="BA789" s="59"/>
      <c r="BB789" s="59"/>
      <c r="BC789" s="59"/>
      <c r="BD789" s="59"/>
      <c r="BE789" s="59"/>
      <c r="BF789" s="59"/>
      <c r="BG789" s="59"/>
      <c r="BH789" s="59"/>
      <c r="BI789" s="59"/>
      <c r="BJ789" s="59"/>
      <c r="BK789" s="59"/>
      <c r="BL789" s="59"/>
    </row>
    <row r="792" spans="1:195" s="296" customFormat="1" ht="18.75" customHeight="1" x14ac:dyDescent="0.4">
      <c r="A792" s="307">
        <v>11</v>
      </c>
      <c r="B792" s="308"/>
      <c r="C792" s="308"/>
      <c r="D792" s="308"/>
      <c r="E792" s="308"/>
      <c r="F792" s="308"/>
      <c r="G792" s="308"/>
      <c r="H792" s="308"/>
      <c r="I792" s="308"/>
      <c r="J792" s="308"/>
      <c r="K792" s="308"/>
      <c r="L792" s="308"/>
      <c r="M792" s="308"/>
      <c r="N792" s="308"/>
      <c r="O792" s="308"/>
      <c r="P792" s="308"/>
      <c r="Q792" s="308"/>
      <c r="R792" s="308"/>
      <c r="S792" s="308"/>
      <c r="T792" s="308"/>
      <c r="U792" s="308"/>
      <c r="V792" s="308"/>
      <c r="W792" s="308"/>
      <c r="X792" s="308"/>
      <c r="Y792" s="308"/>
      <c r="Z792" s="308"/>
      <c r="AA792" s="308"/>
      <c r="AB792" s="308"/>
      <c r="AC792" s="308"/>
      <c r="AD792" s="308"/>
      <c r="AE792" s="308"/>
      <c r="AF792" s="308"/>
      <c r="AG792" s="308"/>
      <c r="AH792" s="308"/>
      <c r="AI792" s="308"/>
      <c r="AJ792" s="308"/>
      <c r="AK792" s="308"/>
      <c r="AL792" s="308"/>
      <c r="AM792" s="308"/>
      <c r="AN792" s="308"/>
      <c r="AO792" s="308"/>
      <c r="AP792" s="308"/>
      <c r="AQ792" s="308"/>
      <c r="AR792" s="308"/>
      <c r="AS792" s="308"/>
      <c r="AT792" s="308"/>
      <c r="AU792" s="308"/>
      <c r="AV792" s="308"/>
      <c r="AW792" s="308"/>
      <c r="AX792" s="308"/>
      <c r="AY792" s="308"/>
      <c r="AZ792" s="308"/>
      <c r="BA792" s="308"/>
      <c r="BB792" s="308"/>
      <c r="BC792" s="308"/>
      <c r="BD792" s="308"/>
      <c r="BE792" s="308"/>
      <c r="BF792" s="308"/>
      <c r="BG792" s="308"/>
      <c r="BH792" s="308"/>
      <c r="BI792" s="308"/>
      <c r="BJ792" s="308"/>
      <c r="BK792" s="308"/>
      <c r="BL792" s="308"/>
      <c r="BM792" s="308"/>
      <c r="BN792" s="308"/>
      <c r="BO792" s="309">
        <f>A792</f>
        <v>11</v>
      </c>
      <c r="BP792" s="310"/>
      <c r="BQ792" s="310"/>
      <c r="BR792" s="310"/>
      <c r="BS792" s="310"/>
      <c r="BT792" s="310"/>
      <c r="BU792" s="310"/>
      <c r="BV792" s="310"/>
      <c r="BW792" s="310"/>
      <c r="BX792" s="310"/>
      <c r="BY792" s="310"/>
      <c r="BZ792" s="310"/>
      <c r="CA792" s="310"/>
      <c r="CB792" s="310"/>
      <c r="CC792" s="310"/>
      <c r="CD792" s="310"/>
      <c r="CE792" s="310"/>
      <c r="CF792" s="310"/>
      <c r="CG792" s="310"/>
      <c r="CH792" s="310"/>
      <c r="CI792" s="310"/>
      <c r="CJ792" s="310"/>
      <c r="CK792" s="310"/>
      <c r="CL792" s="310"/>
      <c r="CM792" s="310"/>
      <c r="CN792" s="310"/>
      <c r="CO792" s="310"/>
      <c r="CP792" s="310"/>
      <c r="CQ792" s="310"/>
      <c r="CR792" s="310"/>
      <c r="CS792" s="310"/>
      <c r="CT792" s="310"/>
      <c r="CU792" s="310"/>
      <c r="CV792" s="310"/>
      <c r="CW792" s="310"/>
      <c r="CX792" s="310"/>
      <c r="CY792" s="310"/>
      <c r="CZ792" s="310"/>
      <c r="DA792" s="310"/>
      <c r="DB792" s="310"/>
      <c r="DC792" s="310"/>
      <c r="DD792" s="310"/>
      <c r="DE792" s="310"/>
      <c r="DF792" s="310"/>
      <c r="DG792" s="310"/>
      <c r="DH792" s="310"/>
      <c r="DI792" s="310"/>
      <c r="DJ792" s="310"/>
      <c r="DK792" s="310"/>
      <c r="DL792" s="310"/>
      <c r="DM792" s="310"/>
      <c r="DN792" s="310"/>
      <c r="DO792" s="310"/>
      <c r="DP792" s="310"/>
      <c r="DQ792" s="310"/>
      <c r="DR792" s="310"/>
      <c r="DS792" s="310"/>
      <c r="DT792" s="310"/>
      <c r="DU792" s="310"/>
      <c r="DV792" s="310"/>
      <c r="DW792" s="310"/>
      <c r="DX792" s="310"/>
      <c r="DY792" s="310"/>
      <c r="DZ792" s="310"/>
      <c r="EA792" s="310"/>
      <c r="EB792" s="310"/>
      <c r="EC792" s="292"/>
      <c r="ED792" s="293"/>
      <c r="EE792" s="294"/>
      <c r="EF792" s="295"/>
      <c r="EG792" s="295"/>
      <c r="EH792" s="295"/>
      <c r="EI792" s="295"/>
      <c r="EJ792" s="295"/>
      <c r="EK792" s="295"/>
      <c r="EL792" s="295"/>
      <c r="EM792" s="295"/>
      <c r="EN792" s="295"/>
      <c r="EO792" s="295"/>
      <c r="EP792" s="295"/>
      <c r="EQ792" s="295"/>
      <c r="ER792" s="295"/>
      <c r="ES792" s="295"/>
      <c r="ET792" s="295"/>
      <c r="EU792" s="295"/>
      <c r="EV792" s="295"/>
      <c r="EW792" s="295"/>
      <c r="EX792" s="295"/>
      <c r="EY792" s="295"/>
      <c r="EZ792" s="295"/>
      <c r="FA792" s="295"/>
      <c r="FB792" s="295"/>
      <c r="FC792" s="295"/>
      <c r="FD792" s="295"/>
      <c r="FE792" s="295"/>
      <c r="FF792" s="295"/>
      <c r="FG792" s="295"/>
      <c r="FH792" s="295"/>
      <c r="FI792" s="295"/>
      <c r="FJ792" s="295"/>
      <c r="FK792" s="295"/>
      <c r="FL792" s="295"/>
      <c r="FM792" s="295"/>
      <c r="FN792" s="295"/>
      <c r="FO792" s="295"/>
      <c r="FP792" s="295"/>
      <c r="FQ792" s="295"/>
      <c r="FR792" s="295"/>
      <c r="FS792" s="295"/>
      <c r="FT792" s="295"/>
      <c r="FU792" s="295"/>
      <c r="FV792" s="295"/>
      <c r="FW792" s="295"/>
      <c r="FX792" s="295"/>
      <c r="FY792" s="295"/>
      <c r="FZ792" s="295"/>
      <c r="GA792" s="295"/>
      <c r="GB792" s="295"/>
      <c r="GC792" s="295"/>
      <c r="GD792" s="295"/>
      <c r="GE792" s="295"/>
      <c r="GF792" s="295"/>
      <c r="GG792" s="295"/>
      <c r="GH792" s="295"/>
      <c r="GI792" s="295"/>
      <c r="GJ792" s="295"/>
      <c r="GK792" s="295"/>
      <c r="GL792" s="295"/>
      <c r="GM792" s="295"/>
    </row>
    <row r="794" spans="1:195" ht="18.75" customHeight="1" x14ac:dyDescent="0.4">
      <c r="A794" s="59"/>
      <c r="B794" s="130"/>
      <c r="C794" s="282" t="s">
        <v>168</v>
      </c>
      <c r="D794" s="59"/>
      <c r="E794" s="59"/>
      <c r="F794" s="59"/>
      <c r="G794" s="59"/>
      <c r="H794" s="59"/>
      <c r="I794" s="59"/>
      <c r="J794" s="59"/>
      <c r="K794" s="59"/>
      <c r="L794" s="59"/>
      <c r="M794" s="59"/>
      <c r="N794" s="59"/>
      <c r="O794" s="59"/>
      <c r="P794" s="59"/>
      <c r="Q794" s="59"/>
      <c r="R794" s="59"/>
      <c r="S794" s="59"/>
      <c r="T794" s="59"/>
      <c r="U794" s="59"/>
      <c r="V794" s="59"/>
      <c r="W794" s="59"/>
      <c r="X794" s="59"/>
      <c r="Y794" s="59"/>
      <c r="Z794" s="59"/>
      <c r="AA794" s="130"/>
      <c r="AB794" s="59"/>
      <c r="AC794" s="59"/>
      <c r="AD794" s="59"/>
      <c r="AE794" s="59"/>
      <c r="AF794" s="59"/>
      <c r="AG794" s="59"/>
      <c r="AH794" s="59"/>
      <c r="AI794" s="59"/>
      <c r="AJ794" s="59"/>
      <c r="AK794" s="59"/>
      <c r="AL794" s="59"/>
      <c r="AM794" s="59"/>
      <c r="AN794" s="59"/>
      <c r="AO794" s="59"/>
      <c r="AP794" s="59"/>
      <c r="AQ794" s="59"/>
      <c r="AR794" s="59"/>
      <c r="AS794" s="59"/>
      <c r="AT794" s="59"/>
      <c r="AU794" s="59"/>
      <c r="AV794" s="59"/>
      <c r="AW794" s="59"/>
      <c r="AX794" s="59"/>
      <c r="BE794" s="366" t="s">
        <v>273</v>
      </c>
      <c r="BF794" s="367"/>
      <c r="BG794" s="367"/>
      <c r="BH794" s="367"/>
      <c r="BI794" s="367"/>
      <c r="BJ794" s="367"/>
      <c r="BK794" s="367"/>
      <c r="BL794" s="368"/>
      <c r="BO794" s="59"/>
      <c r="BP794" s="130"/>
      <c r="BQ794" s="282" t="s">
        <v>168</v>
      </c>
      <c r="BR794" s="59"/>
      <c r="BS794" s="59"/>
      <c r="BT794" s="59"/>
      <c r="BU794" s="59"/>
      <c r="BV794" s="59"/>
      <c r="BW794" s="59"/>
      <c r="BX794" s="59"/>
      <c r="BY794" s="59"/>
      <c r="BZ794" s="59"/>
      <c r="CA794" s="59"/>
      <c r="CB794" s="59"/>
      <c r="CC794" s="59"/>
      <c r="CD794" s="59"/>
      <c r="CE794" s="59"/>
      <c r="CF794" s="59"/>
      <c r="CG794" s="59"/>
      <c r="CH794" s="59"/>
      <c r="CI794" s="59"/>
      <c r="CJ794" s="59"/>
      <c r="CK794" s="59"/>
      <c r="CL794" s="59"/>
      <c r="CM794" s="59"/>
      <c r="CN794" s="59"/>
      <c r="CO794" s="130"/>
      <c r="CP794" s="59"/>
      <c r="CQ794" s="59"/>
      <c r="CR794" s="59"/>
      <c r="CS794" s="59"/>
      <c r="CT794" s="59"/>
      <c r="CU794" s="59"/>
      <c r="CV794" s="59"/>
      <c r="CW794" s="59"/>
      <c r="CX794" s="59"/>
      <c r="CY794" s="59"/>
      <c r="CZ794" s="59"/>
      <c r="DA794" s="59"/>
      <c r="DB794" s="59"/>
      <c r="DC794" s="59"/>
      <c r="DD794" s="59"/>
      <c r="DE794" s="59"/>
      <c r="DF794" s="59"/>
      <c r="DG794" s="59"/>
      <c r="DH794" s="59"/>
      <c r="DI794" s="59"/>
      <c r="DJ794" s="59"/>
      <c r="DK794" s="59"/>
      <c r="DL794" s="59"/>
      <c r="DS794" s="366" t="s">
        <v>211</v>
      </c>
      <c r="DT794" s="367"/>
      <c r="DU794" s="367"/>
      <c r="DV794" s="367"/>
      <c r="DW794" s="367"/>
      <c r="DX794" s="367"/>
      <c r="DY794" s="367"/>
      <c r="DZ794" s="368"/>
    </row>
    <row r="795" spans="1:195" ht="18.75" customHeight="1" x14ac:dyDescent="0.4">
      <c r="A795" s="59"/>
      <c r="B795" s="59"/>
      <c r="C795" s="94"/>
      <c r="D795" s="59"/>
      <c r="E795" s="59"/>
      <c r="F795" s="59"/>
      <c r="G795" s="59"/>
      <c r="H795" s="59"/>
      <c r="I795" s="59"/>
      <c r="J795" s="59"/>
      <c r="K795" s="59"/>
      <c r="L795" s="59"/>
      <c r="M795" s="59"/>
      <c r="N795" s="59"/>
      <c r="O795" s="59"/>
      <c r="P795" s="59"/>
      <c r="Q795" s="59"/>
      <c r="R795" s="59"/>
      <c r="S795" s="59"/>
      <c r="T795" s="59"/>
      <c r="U795" s="59"/>
      <c r="V795" s="59"/>
      <c r="W795" s="59"/>
      <c r="X795" s="59"/>
      <c r="Y795" s="59"/>
      <c r="Z795" s="59"/>
      <c r="AA795" s="59"/>
      <c r="AB795" s="94"/>
      <c r="AC795" s="59"/>
      <c r="AD795" s="59"/>
      <c r="AE795" s="59"/>
      <c r="AF795" s="59"/>
      <c r="AG795" s="59"/>
      <c r="AH795" s="59"/>
      <c r="AI795" s="59"/>
      <c r="AJ795" s="59"/>
      <c r="AK795" s="59"/>
      <c r="AL795" s="59"/>
      <c r="AM795" s="59"/>
      <c r="AN795" s="59"/>
      <c r="AO795" s="59"/>
      <c r="AP795" s="59"/>
      <c r="AQ795" s="59"/>
      <c r="AR795" s="59"/>
      <c r="AS795" s="59"/>
      <c r="AT795" s="59"/>
      <c r="AU795" s="59"/>
      <c r="AV795" s="59"/>
      <c r="AW795" s="59"/>
      <c r="AX795" s="59"/>
      <c r="BE795" s="369"/>
      <c r="BF795" s="370"/>
      <c r="BG795" s="370"/>
      <c r="BH795" s="370"/>
      <c r="BI795" s="370"/>
      <c r="BJ795" s="370"/>
      <c r="BK795" s="370"/>
      <c r="BL795" s="371"/>
      <c r="BO795" s="59"/>
      <c r="BP795" s="59"/>
      <c r="BQ795" s="94"/>
      <c r="BR795" s="59"/>
      <c r="BS795" s="59"/>
      <c r="BT795" s="59"/>
      <c r="BU795" s="59"/>
      <c r="BV795" s="59"/>
      <c r="BW795" s="59"/>
      <c r="BX795" s="59"/>
      <c r="BY795" s="59"/>
      <c r="BZ795" s="59"/>
      <c r="CA795" s="59"/>
      <c r="CB795" s="59"/>
      <c r="CC795" s="59"/>
      <c r="CD795" s="59"/>
      <c r="CE795" s="59"/>
      <c r="CF795" s="59"/>
      <c r="CG795" s="59"/>
      <c r="CH795" s="59"/>
      <c r="CI795" s="59"/>
      <c r="CJ795" s="59"/>
      <c r="CK795" s="59"/>
      <c r="CL795" s="59"/>
      <c r="CM795" s="59"/>
      <c r="CN795" s="59"/>
      <c r="CO795" s="59"/>
      <c r="CP795" s="94"/>
      <c r="CQ795" s="59"/>
      <c r="CR795" s="59"/>
      <c r="CS795" s="59"/>
      <c r="CT795" s="59"/>
      <c r="CU795" s="59"/>
      <c r="CV795" s="59"/>
      <c r="CW795" s="59"/>
      <c r="CX795" s="59"/>
      <c r="CY795" s="59"/>
      <c r="CZ795" s="59"/>
      <c r="DA795" s="59"/>
      <c r="DB795" s="59"/>
      <c r="DC795" s="59"/>
      <c r="DD795" s="59"/>
      <c r="DE795" s="59"/>
      <c r="DF795" s="59"/>
      <c r="DG795" s="59"/>
      <c r="DH795" s="59"/>
      <c r="DI795" s="59"/>
      <c r="DJ795" s="59"/>
      <c r="DK795" s="59"/>
      <c r="DL795" s="59"/>
      <c r="DS795" s="369"/>
      <c r="DT795" s="370"/>
      <c r="DU795" s="370"/>
      <c r="DV795" s="370"/>
      <c r="DW795" s="370"/>
      <c r="DX795" s="370"/>
      <c r="DY795" s="370"/>
      <c r="DZ795" s="371"/>
    </row>
    <row r="796" spans="1:195" ht="18.75" customHeight="1" x14ac:dyDescent="0.4">
      <c r="A796" s="59"/>
      <c r="C796" s="60" t="s">
        <v>69</v>
      </c>
      <c r="D796" s="59"/>
      <c r="E796" s="59"/>
      <c r="F796" s="59"/>
      <c r="G796" s="59"/>
      <c r="H796" s="59"/>
      <c r="I796" s="59"/>
      <c r="J796" s="59"/>
      <c r="K796" s="59"/>
      <c r="L796" s="59"/>
      <c r="M796" s="59"/>
      <c r="N796" s="59"/>
      <c r="O796" s="59"/>
      <c r="P796" s="59"/>
      <c r="Q796" s="59"/>
      <c r="R796" s="59"/>
      <c r="S796" s="59"/>
      <c r="T796" s="59"/>
      <c r="U796" s="59"/>
      <c r="V796" s="59"/>
      <c r="W796" s="59"/>
      <c r="X796" s="59"/>
      <c r="Y796" s="59"/>
      <c r="Z796" s="59"/>
      <c r="AA796" s="94"/>
      <c r="AB796" s="59"/>
      <c r="AC796" s="59"/>
      <c r="AD796" s="59"/>
      <c r="AE796" s="59"/>
      <c r="AF796" s="59"/>
      <c r="AG796" s="59"/>
      <c r="AH796" s="59"/>
      <c r="AI796" s="59"/>
      <c r="AJ796" s="59"/>
      <c r="AK796" s="59"/>
      <c r="AL796" s="59"/>
      <c r="AM796" s="59"/>
      <c r="AN796" s="59"/>
      <c r="AO796" s="59"/>
      <c r="AP796" s="59"/>
      <c r="AQ796" s="59"/>
      <c r="AR796" s="59"/>
      <c r="AS796" s="59"/>
      <c r="AT796" s="59"/>
      <c r="AU796" s="59"/>
      <c r="AV796" s="59"/>
      <c r="AW796" s="59"/>
      <c r="AX796" s="59"/>
      <c r="BO796" s="59"/>
      <c r="BQ796" s="60" t="s">
        <v>69</v>
      </c>
      <c r="BR796" s="59"/>
      <c r="BS796" s="59"/>
      <c r="BT796" s="59"/>
      <c r="BU796" s="59"/>
      <c r="BV796" s="59"/>
      <c r="BW796" s="59"/>
      <c r="BX796" s="59"/>
      <c r="BY796" s="59"/>
      <c r="BZ796" s="59"/>
      <c r="CA796" s="59"/>
      <c r="CB796" s="59"/>
      <c r="CC796" s="59"/>
      <c r="CD796" s="59"/>
      <c r="CE796" s="59"/>
      <c r="CF796" s="59"/>
      <c r="CG796" s="59"/>
      <c r="CH796" s="59"/>
      <c r="CI796" s="59"/>
      <c r="CJ796" s="59"/>
      <c r="CK796" s="59"/>
      <c r="CL796" s="59"/>
      <c r="CM796" s="59"/>
      <c r="CN796" s="59"/>
      <c r="CO796" s="94"/>
      <c r="CP796" s="59"/>
      <c r="CQ796" s="59"/>
      <c r="CR796" s="59"/>
      <c r="CS796" s="59"/>
      <c r="CT796" s="59"/>
      <c r="CU796" s="59"/>
      <c r="CV796" s="59"/>
      <c r="CW796" s="59"/>
      <c r="CX796" s="59"/>
      <c r="CY796" s="59"/>
      <c r="CZ796" s="59"/>
      <c r="DA796" s="59"/>
      <c r="DB796" s="59"/>
      <c r="DC796" s="59"/>
      <c r="DD796" s="59"/>
      <c r="DE796" s="59"/>
      <c r="DF796" s="59"/>
      <c r="DG796" s="59"/>
      <c r="DH796" s="59"/>
      <c r="DI796" s="59"/>
      <c r="DJ796" s="59"/>
      <c r="DK796" s="59"/>
      <c r="DL796" s="59"/>
    </row>
    <row r="797" spans="1:195" ht="18.75" customHeight="1" x14ac:dyDescent="0.4">
      <c r="A797" s="59"/>
      <c r="B797" s="60"/>
      <c r="C797" s="59"/>
      <c r="D797" s="59"/>
      <c r="E797" s="59"/>
      <c r="F797" s="59"/>
      <c r="G797" s="59"/>
      <c r="H797" s="59"/>
      <c r="I797" s="59"/>
      <c r="J797" s="59"/>
      <c r="K797" s="59"/>
      <c r="L797" s="59"/>
      <c r="M797" s="59"/>
      <c r="N797" s="59"/>
      <c r="O797" s="59"/>
      <c r="P797" s="59"/>
      <c r="Q797" s="59"/>
      <c r="R797" s="59"/>
      <c r="S797" s="59"/>
      <c r="T797" s="59"/>
      <c r="U797" s="59"/>
      <c r="V797" s="283"/>
      <c r="W797" s="283"/>
      <c r="X797" s="283"/>
      <c r="Y797" s="59"/>
      <c r="Z797" s="59"/>
      <c r="AA797" s="59"/>
      <c r="AB797" s="59"/>
      <c r="AC797" s="59"/>
      <c r="AD797" s="59"/>
      <c r="AE797" s="59"/>
      <c r="AF797" s="59"/>
      <c r="AG797" s="59"/>
      <c r="AH797" s="59"/>
      <c r="AI797" s="59"/>
      <c r="AJ797" s="59"/>
      <c r="AK797" s="59"/>
      <c r="AL797" s="59"/>
      <c r="AM797" s="59"/>
      <c r="AN797" s="59"/>
      <c r="AO797" s="59"/>
      <c r="AP797" s="59"/>
      <c r="AQ797" s="59"/>
      <c r="AR797" s="59"/>
      <c r="AS797" s="59"/>
      <c r="AT797" s="60"/>
      <c r="AU797" s="59"/>
      <c r="AV797" s="59"/>
      <c r="AW797" s="59"/>
      <c r="AX797" s="59"/>
      <c r="AY797" s="59"/>
      <c r="AZ797" s="59"/>
      <c r="BA797" s="59"/>
      <c r="BB797" s="59"/>
      <c r="BC797" s="59"/>
      <c r="BD797" s="59"/>
      <c r="BE797" s="59"/>
      <c r="BF797" s="59"/>
      <c r="BG797" s="59"/>
      <c r="BH797" s="59"/>
      <c r="BI797" s="59"/>
      <c r="BJ797" s="59"/>
      <c r="BK797" s="59"/>
      <c r="BL797" s="59"/>
      <c r="BM797" s="59"/>
      <c r="BN797" s="59"/>
      <c r="BO797" s="59"/>
      <c r="BP797" s="60"/>
      <c r="BQ797" s="59"/>
      <c r="BR797" s="59"/>
      <c r="BS797" s="59"/>
      <c r="BT797" s="59"/>
      <c r="BU797" s="59"/>
      <c r="BV797" s="59"/>
      <c r="BW797" s="59"/>
      <c r="BX797" s="59"/>
      <c r="BY797" s="59"/>
      <c r="BZ797" s="59"/>
      <c r="CA797" s="59"/>
      <c r="CB797" s="59"/>
      <c r="CC797" s="59"/>
      <c r="CD797" s="59"/>
      <c r="CE797" s="59"/>
      <c r="CF797" s="59"/>
      <c r="CG797" s="59"/>
      <c r="CH797" s="59"/>
      <c r="CI797" s="59"/>
      <c r="CM797" s="452" t="s">
        <v>447</v>
      </c>
      <c r="CN797" s="453"/>
      <c r="CO797" s="453"/>
      <c r="CP797" s="453"/>
      <c r="CQ797" s="453"/>
      <c r="CR797" s="453"/>
      <c r="CS797" s="453"/>
      <c r="CT797" s="453"/>
      <c r="CU797" s="453"/>
      <c r="CV797" s="453"/>
      <c r="CW797" s="453"/>
      <c r="CX797" s="453"/>
      <c r="CY797" s="453"/>
      <c r="CZ797" s="453"/>
      <c r="DA797" s="454"/>
      <c r="DB797" s="59"/>
      <c r="DC797" s="59"/>
      <c r="DD797" s="59"/>
      <c r="DE797" s="59"/>
      <c r="DF797" s="59"/>
      <c r="DG797" s="59"/>
      <c r="DH797" s="60"/>
      <c r="DI797" s="59"/>
      <c r="DJ797" s="59"/>
      <c r="DK797" s="59"/>
      <c r="DL797" s="59"/>
      <c r="DM797" s="59"/>
      <c r="DN797" s="59"/>
      <c r="DO797" s="59"/>
      <c r="DP797" s="59"/>
      <c r="DQ797" s="59"/>
      <c r="DR797" s="59"/>
      <c r="DS797" s="59"/>
      <c r="DT797" s="59"/>
      <c r="DU797" s="59"/>
      <c r="DV797" s="59"/>
      <c r="DW797" s="59"/>
      <c r="DX797" s="59"/>
      <c r="DY797" s="59"/>
      <c r="DZ797" s="59"/>
      <c r="EA797" s="59"/>
      <c r="EB797" s="59"/>
    </row>
    <row r="798" spans="1:195" ht="18.75" customHeight="1" x14ac:dyDescent="0.4">
      <c r="A798" s="59"/>
      <c r="B798" s="59"/>
      <c r="C798" s="59"/>
      <c r="D798" s="59"/>
      <c r="E798" s="59"/>
      <c r="F798" s="59"/>
      <c r="G798" s="59"/>
      <c r="H798" s="59"/>
      <c r="I798" s="59"/>
      <c r="J798" s="59"/>
      <c r="K798" s="59"/>
      <c r="L798" s="59"/>
      <c r="M798" s="59"/>
      <c r="N798" s="59"/>
      <c r="O798" s="59"/>
      <c r="P798" s="59"/>
      <c r="Q798" s="59"/>
      <c r="R798" s="59"/>
      <c r="S798" s="59"/>
      <c r="T798" s="59"/>
      <c r="U798" s="59"/>
      <c r="V798" s="283"/>
      <c r="W798" s="283"/>
      <c r="X798" s="283"/>
      <c r="Y798" s="59"/>
      <c r="Z798" s="59"/>
      <c r="AA798" s="59"/>
      <c r="AB798" s="59"/>
      <c r="AC798" s="59"/>
      <c r="AD798" s="59"/>
      <c r="AE798" s="59"/>
      <c r="AF798" s="59"/>
      <c r="AG798" s="59"/>
      <c r="AH798" s="59"/>
      <c r="AI798" s="59"/>
      <c r="AJ798" s="59"/>
      <c r="AK798" s="59"/>
      <c r="AL798" s="59"/>
      <c r="AM798" s="59"/>
      <c r="AN798" s="59"/>
      <c r="AO798" s="59"/>
      <c r="AP798" s="59"/>
      <c r="AQ798" s="59"/>
      <c r="AR798" s="59"/>
      <c r="AS798" s="59"/>
      <c r="AT798" s="59"/>
      <c r="AU798" s="59"/>
      <c r="AV798" s="59"/>
      <c r="AW798" s="59"/>
      <c r="AX798" s="59"/>
      <c r="AY798" s="59"/>
      <c r="AZ798" s="59"/>
      <c r="BA798" s="59"/>
      <c r="BB798" s="59"/>
      <c r="BC798" s="59"/>
      <c r="BD798" s="59"/>
      <c r="BE798" s="59"/>
      <c r="BF798" s="59"/>
      <c r="BG798" s="59"/>
      <c r="BH798" s="59"/>
      <c r="BI798" s="59"/>
      <c r="BJ798" s="59"/>
      <c r="BK798" s="59"/>
      <c r="BL798" s="59"/>
      <c r="BM798" s="59"/>
      <c r="BN798" s="59"/>
      <c r="BO798" s="59"/>
      <c r="BP798" s="59"/>
      <c r="BQ798" s="59"/>
      <c r="BR798" s="59"/>
      <c r="BS798" s="59"/>
      <c r="BT798" s="59"/>
      <c r="BU798" s="59"/>
      <c r="BV798" s="59"/>
      <c r="BW798" s="59"/>
      <c r="BX798" s="59"/>
      <c r="BY798" s="59"/>
      <c r="BZ798" s="59"/>
      <c r="CA798" s="59"/>
      <c r="CB798" s="59"/>
      <c r="CC798" s="59"/>
      <c r="CD798" s="59"/>
      <c r="CE798" s="59"/>
      <c r="CF798" s="59"/>
      <c r="CG798" s="59"/>
      <c r="CH798" s="59"/>
      <c r="CI798" s="59"/>
      <c r="CM798" s="455"/>
      <c r="CN798" s="456"/>
      <c r="CO798" s="456"/>
      <c r="CP798" s="456"/>
      <c r="CQ798" s="456"/>
      <c r="CR798" s="456"/>
      <c r="CS798" s="456"/>
      <c r="CT798" s="456"/>
      <c r="CU798" s="456"/>
      <c r="CV798" s="456"/>
      <c r="CW798" s="456"/>
      <c r="CX798" s="456"/>
      <c r="CY798" s="456"/>
      <c r="CZ798" s="456"/>
      <c r="DA798" s="457"/>
      <c r="DB798" s="59"/>
      <c r="DC798" s="59"/>
      <c r="DD798" s="59"/>
      <c r="DE798" s="59"/>
      <c r="DF798" s="59"/>
      <c r="DG798" s="59"/>
      <c r="DH798" s="59"/>
      <c r="DI798" s="59"/>
      <c r="DJ798" s="59"/>
      <c r="DK798" s="59"/>
      <c r="DL798" s="59"/>
      <c r="DM798" s="59"/>
      <c r="DN798" s="59"/>
      <c r="DO798" s="59"/>
      <c r="DP798" s="59"/>
      <c r="DQ798" s="59"/>
      <c r="DR798" s="59"/>
      <c r="DS798" s="59"/>
      <c r="DT798" s="59"/>
      <c r="DU798" s="59"/>
      <c r="DV798" s="59"/>
      <c r="DW798" s="59"/>
      <c r="DX798" s="59"/>
      <c r="DY798" s="59"/>
      <c r="DZ798" s="59"/>
      <c r="EA798" s="59"/>
      <c r="EB798" s="59"/>
    </row>
    <row r="799" spans="1:195" ht="18.75" customHeight="1" x14ac:dyDescent="0.4">
      <c r="A799" s="59"/>
      <c r="B799" s="59"/>
      <c r="C799" s="59"/>
      <c r="D799" s="59"/>
      <c r="E799" s="59"/>
      <c r="F799" s="59"/>
      <c r="G799" s="59"/>
      <c r="H799" s="59"/>
      <c r="I799" s="59"/>
      <c r="J799" s="59"/>
      <c r="K799" s="59"/>
      <c r="L799" s="59"/>
      <c r="M799" s="59"/>
      <c r="N799" s="59"/>
      <c r="O799" s="59"/>
      <c r="P799" s="59"/>
      <c r="Q799" s="59"/>
      <c r="R799" s="59"/>
      <c r="S799" s="59"/>
      <c r="T799" s="59"/>
      <c r="U799" s="59"/>
      <c r="V799" s="283"/>
      <c r="W799" s="283"/>
      <c r="X799" s="283"/>
      <c r="Y799" s="59"/>
      <c r="Z799" s="59"/>
      <c r="AA799" s="59"/>
      <c r="AB799" s="59"/>
      <c r="AC799" s="59"/>
      <c r="AD799" s="59"/>
      <c r="AE799" s="59"/>
      <c r="AF799" s="59"/>
      <c r="AG799" s="59"/>
      <c r="AH799" s="59"/>
      <c r="AI799" s="59"/>
      <c r="AJ799" s="59"/>
      <c r="AK799" s="59"/>
      <c r="AL799" s="59"/>
      <c r="AM799" s="59"/>
      <c r="AN799" s="59"/>
      <c r="AO799" s="59"/>
      <c r="AP799" s="59"/>
      <c r="AQ799" s="59"/>
      <c r="AR799" s="59"/>
      <c r="AS799" s="59"/>
      <c r="AT799" s="59"/>
      <c r="AU799" s="59"/>
      <c r="AV799" s="59"/>
      <c r="AW799" s="59"/>
      <c r="AX799" s="59"/>
      <c r="AY799" s="59"/>
      <c r="AZ799" s="59"/>
      <c r="BA799" s="59"/>
      <c r="BB799" s="59"/>
      <c r="BC799" s="59"/>
      <c r="BD799" s="59"/>
      <c r="BE799" s="59"/>
      <c r="BF799" s="59"/>
      <c r="BG799" s="59"/>
      <c r="BH799" s="59"/>
      <c r="BI799" s="59"/>
      <c r="BJ799" s="59"/>
      <c r="BK799" s="59"/>
      <c r="BL799" s="59"/>
      <c r="BM799" s="59"/>
      <c r="BN799" s="59"/>
      <c r="BO799" s="59"/>
      <c r="BP799" s="59"/>
      <c r="BQ799" s="59"/>
      <c r="BR799" s="59"/>
      <c r="BS799" s="59"/>
      <c r="BT799" s="59"/>
      <c r="BU799" s="59"/>
      <c r="BV799" s="59"/>
      <c r="BW799" s="59"/>
      <c r="BX799" s="59"/>
      <c r="BY799" s="59"/>
      <c r="BZ799" s="59"/>
      <c r="CA799" s="59"/>
      <c r="CB799" s="59"/>
      <c r="CC799" s="59"/>
      <c r="CD799" s="59"/>
      <c r="CE799" s="59"/>
      <c r="CF799" s="59"/>
      <c r="CG799" s="59"/>
      <c r="CH799" s="59"/>
      <c r="CI799" s="59"/>
      <c r="CM799" s="413" t="s">
        <v>125</v>
      </c>
      <c r="CN799" s="414"/>
      <c r="CO799" s="414"/>
      <c r="CP799" s="414"/>
      <c r="CQ799" s="414"/>
      <c r="CR799" s="414"/>
      <c r="CS799" s="414"/>
      <c r="CT799" s="414"/>
      <c r="CU799" s="414"/>
      <c r="CV799" s="414"/>
      <c r="CW799" s="414"/>
      <c r="CX799" s="414"/>
      <c r="CY799" s="414"/>
      <c r="CZ799" s="414"/>
      <c r="DA799" s="415"/>
      <c r="DB799" s="59"/>
      <c r="DC799" s="59"/>
      <c r="DD799" s="59"/>
      <c r="DE799" s="59"/>
      <c r="DF799" s="59"/>
      <c r="DG799" s="59"/>
      <c r="DH799" s="59"/>
      <c r="DI799" s="59"/>
      <c r="DJ799" s="59"/>
      <c r="DK799" s="59"/>
      <c r="DL799" s="59"/>
      <c r="DM799" s="59"/>
      <c r="DN799" s="59"/>
      <c r="DO799" s="59"/>
      <c r="DP799" s="59"/>
      <c r="DQ799" s="59"/>
      <c r="DR799" s="59"/>
      <c r="DS799" s="59"/>
      <c r="DT799" s="59"/>
      <c r="DU799" s="59"/>
      <c r="DV799" s="59"/>
      <c r="DW799" s="59"/>
      <c r="DX799" s="59"/>
      <c r="DY799" s="59"/>
      <c r="DZ799" s="59"/>
      <c r="EA799" s="59"/>
      <c r="EB799" s="59"/>
    </row>
    <row r="800" spans="1:195" ht="18.75" customHeight="1" x14ac:dyDescent="0.4">
      <c r="A800" s="59"/>
      <c r="B800" s="59"/>
      <c r="C800" s="59"/>
      <c r="D800" s="59"/>
      <c r="E800" s="59"/>
      <c r="F800" s="59"/>
      <c r="G800" s="59"/>
      <c r="H800" s="59"/>
      <c r="I800" s="59"/>
      <c r="J800" s="59"/>
      <c r="K800" s="59"/>
      <c r="L800" s="59"/>
      <c r="M800" s="59"/>
      <c r="N800" s="59"/>
      <c r="O800" s="59"/>
      <c r="P800" s="59"/>
      <c r="Q800" s="59"/>
      <c r="R800" s="59"/>
      <c r="S800" s="59"/>
      <c r="T800" s="59"/>
      <c r="U800" s="59"/>
      <c r="V800" s="283"/>
      <c r="W800" s="283"/>
      <c r="X800" s="283"/>
      <c r="Y800" s="59"/>
      <c r="Z800" s="59"/>
      <c r="AA800" s="59"/>
      <c r="AB800" s="59"/>
      <c r="AC800" s="59"/>
      <c r="AD800" s="59"/>
      <c r="AE800" s="59"/>
      <c r="AF800" s="59"/>
      <c r="AG800" s="59"/>
      <c r="AH800" s="59"/>
      <c r="AI800" s="59"/>
      <c r="AJ800" s="59"/>
      <c r="AK800" s="59"/>
      <c r="AL800" s="59"/>
      <c r="AM800" s="59"/>
      <c r="AN800" s="59"/>
      <c r="AO800" s="59"/>
      <c r="AP800" s="59"/>
      <c r="AQ800" s="59"/>
      <c r="AR800" s="59"/>
      <c r="AS800" s="59"/>
      <c r="AT800" s="59"/>
      <c r="AU800" s="59"/>
      <c r="AV800" s="59"/>
      <c r="AW800" s="59"/>
      <c r="AX800" s="59"/>
      <c r="AY800" s="59"/>
      <c r="AZ800" s="59"/>
      <c r="BA800" s="59"/>
      <c r="BB800" s="59"/>
      <c r="BC800" s="59"/>
      <c r="BD800" s="59"/>
      <c r="BE800" s="59"/>
      <c r="BF800" s="59"/>
      <c r="BG800" s="59"/>
      <c r="BH800" s="59"/>
      <c r="BI800" s="59"/>
      <c r="BJ800" s="59"/>
      <c r="BK800" s="59"/>
      <c r="BL800" s="59"/>
      <c r="BM800" s="59"/>
      <c r="BN800" s="59"/>
      <c r="BO800" s="59"/>
      <c r="BP800" s="59"/>
      <c r="BQ800" s="59"/>
      <c r="BR800" s="59"/>
      <c r="BS800" s="59"/>
      <c r="BT800" s="59"/>
      <c r="BU800" s="59"/>
      <c r="BV800" s="59"/>
      <c r="BW800" s="59"/>
      <c r="BX800" s="59"/>
      <c r="BY800" s="59"/>
      <c r="BZ800" s="59"/>
      <c r="CA800" s="59"/>
      <c r="CB800" s="59"/>
      <c r="CC800" s="59"/>
      <c r="CD800" s="59"/>
      <c r="CE800" s="59"/>
      <c r="CF800" s="59"/>
      <c r="CG800" s="59"/>
      <c r="CH800" s="59"/>
      <c r="CI800" s="59"/>
      <c r="CM800" s="59"/>
      <c r="CN800" s="59"/>
      <c r="CO800" s="59"/>
      <c r="CP800" s="59"/>
      <c r="CQ800" s="59"/>
      <c r="CR800" s="59"/>
      <c r="CS800" s="59"/>
      <c r="CT800" s="59"/>
      <c r="CU800" s="59"/>
      <c r="CV800" s="59"/>
      <c r="CW800" s="59"/>
      <c r="CX800" s="59"/>
      <c r="CY800" s="59"/>
      <c r="CZ800" s="59"/>
      <c r="DA800" s="59"/>
      <c r="DB800" s="59"/>
      <c r="DC800" s="59"/>
      <c r="DD800" s="59"/>
      <c r="DE800" s="59"/>
      <c r="DF800" s="59"/>
      <c r="DG800" s="59"/>
      <c r="DH800" s="59"/>
      <c r="DI800" s="59"/>
      <c r="DJ800" s="59"/>
      <c r="DK800" s="59"/>
      <c r="DL800" s="59"/>
      <c r="DM800" s="59"/>
      <c r="DN800" s="59"/>
      <c r="DO800" s="59"/>
      <c r="DP800" s="59"/>
      <c r="DQ800" s="59"/>
      <c r="DR800" s="59"/>
      <c r="DS800" s="59"/>
      <c r="DT800" s="59"/>
      <c r="DU800" s="59"/>
      <c r="DV800" s="59"/>
      <c r="DW800" s="59"/>
      <c r="DX800" s="59"/>
      <c r="DY800" s="59"/>
      <c r="DZ800" s="59"/>
      <c r="EA800" s="59"/>
      <c r="EB800" s="59"/>
    </row>
    <row r="801" spans="1:132" ht="18.75" customHeight="1" x14ac:dyDescent="0.4">
      <c r="A801" s="59"/>
      <c r="B801" s="59"/>
      <c r="C801" s="59"/>
      <c r="D801" s="59"/>
      <c r="E801" s="59"/>
      <c r="F801" s="59"/>
      <c r="G801" s="59"/>
      <c r="H801" s="59"/>
      <c r="I801" s="59"/>
      <c r="J801" s="59"/>
      <c r="K801" s="59"/>
      <c r="L801" s="59"/>
      <c r="M801" s="59"/>
      <c r="N801" s="59"/>
      <c r="O801" s="59"/>
      <c r="P801" s="59"/>
      <c r="Q801" s="59"/>
      <c r="R801" s="59"/>
      <c r="S801" s="59"/>
      <c r="T801" s="59"/>
      <c r="U801" s="59"/>
      <c r="V801" s="283"/>
      <c r="W801" s="283"/>
      <c r="X801" s="283"/>
      <c r="Y801" s="59"/>
      <c r="Z801" s="59"/>
      <c r="AA801" s="59"/>
      <c r="AB801" s="59"/>
      <c r="AC801" s="59"/>
      <c r="AD801" s="59"/>
      <c r="AE801" s="59"/>
      <c r="AF801" s="59"/>
      <c r="AG801" s="59"/>
      <c r="AH801" s="59"/>
      <c r="AI801" s="59"/>
      <c r="AJ801" s="59"/>
      <c r="AK801" s="59"/>
      <c r="AL801" s="59"/>
      <c r="AM801" s="59"/>
      <c r="AN801" s="59"/>
      <c r="AO801" s="59"/>
      <c r="AP801" s="59"/>
      <c r="AQ801" s="59"/>
      <c r="AR801" s="59"/>
      <c r="AS801" s="59"/>
      <c r="AT801" s="60"/>
      <c r="AU801" s="59"/>
      <c r="AV801" s="59"/>
      <c r="AW801" s="59"/>
      <c r="AX801" s="59"/>
      <c r="AY801" s="59"/>
      <c r="AZ801" s="59"/>
      <c r="BA801" s="59"/>
      <c r="BB801" s="59"/>
      <c r="BC801" s="59"/>
      <c r="BD801" s="59"/>
      <c r="BE801" s="59"/>
      <c r="BF801" s="59"/>
      <c r="BG801" s="59"/>
      <c r="BH801" s="59"/>
      <c r="BI801" s="59"/>
      <c r="BJ801" s="59"/>
      <c r="BK801" s="59"/>
      <c r="BL801" s="59"/>
      <c r="BM801" s="59"/>
      <c r="BN801" s="59"/>
      <c r="BO801" s="59"/>
      <c r="BP801" s="59"/>
      <c r="BQ801" s="59"/>
      <c r="BR801" s="59"/>
      <c r="BS801" s="59"/>
      <c r="BT801" s="59"/>
      <c r="BU801" s="59"/>
      <c r="BV801" s="59"/>
      <c r="BW801" s="59"/>
      <c r="BX801" s="59"/>
      <c r="BY801" s="59"/>
      <c r="BZ801" s="59"/>
      <c r="CA801" s="59"/>
      <c r="CB801" s="59"/>
      <c r="CC801" s="59"/>
      <c r="CD801" s="59"/>
      <c r="CE801" s="59"/>
      <c r="CF801" s="59"/>
      <c r="CG801" s="59"/>
      <c r="CH801" s="59"/>
      <c r="CI801" s="59"/>
      <c r="CM801" s="452" t="s">
        <v>448</v>
      </c>
      <c r="CN801" s="453"/>
      <c r="CO801" s="453"/>
      <c r="CP801" s="453"/>
      <c r="CQ801" s="453"/>
      <c r="CR801" s="453"/>
      <c r="CS801" s="453"/>
      <c r="CT801" s="453"/>
      <c r="CU801" s="453"/>
      <c r="CV801" s="453"/>
      <c r="CW801" s="453"/>
      <c r="CX801" s="453"/>
      <c r="CY801" s="453"/>
      <c r="CZ801" s="453"/>
      <c r="DA801" s="454"/>
      <c r="DB801" s="59"/>
      <c r="DC801" s="59"/>
      <c r="DD801" s="59"/>
      <c r="DE801" s="59"/>
      <c r="DF801" s="59"/>
      <c r="DG801" s="59"/>
      <c r="DH801" s="59"/>
      <c r="DI801" s="59"/>
      <c r="DJ801" s="59"/>
      <c r="DK801" s="59"/>
      <c r="DL801" s="59"/>
      <c r="DM801" s="59"/>
      <c r="DN801" s="59"/>
      <c r="DO801" s="59"/>
      <c r="DP801" s="59"/>
      <c r="DQ801" s="59"/>
      <c r="DR801" s="59"/>
      <c r="DS801" s="59"/>
      <c r="DT801" s="59"/>
      <c r="DU801" s="59"/>
      <c r="DV801" s="59"/>
      <c r="DW801" s="59"/>
      <c r="DX801" s="59"/>
      <c r="DY801" s="59"/>
      <c r="DZ801" s="59"/>
      <c r="EA801" s="59"/>
      <c r="EB801" s="59"/>
    </row>
    <row r="802" spans="1:132" ht="18.75" customHeight="1" x14ac:dyDescent="0.4">
      <c r="A802" s="59"/>
      <c r="B802" s="59"/>
      <c r="C802" s="59"/>
      <c r="D802" s="59"/>
      <c r="E802" s="59"/>
      <c r="F802" s="59"/>
      <c r="G802" s="59"/>
      <c r="H802" s="59"/>
      <c r="I802" s="59"/>
      <c r="J802" s="59"/>
      <c r="K802" s="59"/>
      <c r="L802" s="59"/>
      <c r="M802" s="59"/>
      <c r="N802" s="59"/>
      <c r="O802" s="59"/>
      <c r="P802" s="59"/>
      <c r="Q802" s="59"/>
      <c r="R802" s="59"/>
      <c r="S802" s="59"/>
      <c r="T802" s="59"/>
      <c r="U802" s="59"/>
      <c r="V802" s="283"/>
      <c r="W802" s="283"/>
      <c r="X802" s="283"/>
      <c r="Y802" s="59"/>
      <c r="Z802" s="59"/>
      <c r="AA802" s="59"/>
      <c r="AB802" s="59"/>
      <c r="AC802" s="59"/>
      <c r="AD802" s="59"/>
      <c r="AE802" s="59"/>
      <c r="AF802" s="59"/>
      <c r="AG802" s="59"/>
      <c r="AH802" s="59"/>
      <c r="AI802" s="59"/>
      <c r="AJ802" s="59"/>
      <c r="AK802" s="59"/>
      <c r="AL802" s="59"/>
      <c r="AM802" s="59"/>
      <c r="AN802" s="59"/>
      <c r="AO802" s="59"/>
      <c r="AP802" s="59"/>
      <c r="AQ802" s="59"/>
      <c r="AR802" s="59"/>
      <c r="AS802" s="59"/>
      <c r="AT802" s="59"/>
      <c r="AU802" s="59"/>
      <c r="AV802" s="59"/>
      <c r="AW802" s="59"/>
      <c r="AX802" s="59"/>
      <c r="AY802" s="59"/>
      <c r="AZ802" s="59"/>
      <c r="BA802" s="59"/>
      <c r="BB802" s="59"/>
      <c r="BC802" s="59"/>
      <c r="BD802" s="59"/>
      <c r="BE802" s="59"/>
      <c r="BF802" s="59"/>
      <c r="BG802" s="59"/>
      <c r="BH802" s="59"/>
      <c r="BI802" s="59"/>
      <c r="BJ802" s="59"/>
      <c r="BK802" s="59"/>
      <c r="BL802" s="59"/>
      <c r="BM802" s="59"/>
      <c r="BN802" s="59"/>
      <c r="BO802" s="59"/>
      <c r="BP802" s="59"/>
      <c r="BQ802" s="59"/>
      <c r="BR802" s="59"/>
      <c r="BS802" s="59"/>
      <c r="BT802" s="59"/>
      <c r="BU802" s="59"/>
      <c r="BV802" s="59"/>
      <c r="BW802" s="59"/>
      <c r="BX802" s="59"/>
      <c r="BY802" s="59"/>
      <c r="BZ802" s="59"/>
      <c r="CA802" s="59"/>
      <c r="CB802" s="59"/>
      <c r="CC802" s="59"/>
      <c r="CD802" s="59"/>
      <c r="CE802" s="59"/>
      <c r="CF802" s="59"/>
      <c r="CG802" s="59"/>
      <c r="CH802" s="59"/>
      <c r="CI802" s="59"/>
      <c r="CM802" s="455"/>
      <c r="CN802" s="456"/>
      <c r="CO802" s="456"/>
      <c r="CP802" s="456"/>
      <c r="CQ802" s="456"/>
      <c r="CR802" s="456"/>
      <c r="CS802" s="456"/>
      <c r="CT802" s="456"/>
      <c r="CU802" s="456"/>
      <c r="CV802" s="456"/>
      <c r="CW802" s="456"/>
      <c r="CX802" s="456"/>
      <c r="CY802" s="456"/>
      <c r="CZ802" s="456"/>
      <c r="DA802" s="457"/>
      <c r="DB802" s="59"/>
      <c r="DC802" s="59"/>
      <c r="DD802" s="59"/>
      <c r="DE802" s="59"/>
      <c r="DF802" s="59"/>
      <c r="DG802" s="59"/>
      <c r="DH802" s="59"/>
      <c r="DI802" s="59"/>
      <c r="DJ802" s="59"/>
      <c r="DK802" s="59"/>
      <c r="DL802" s="59"/>
      <c r="DM802" s="59"/>
      <c r="DN802" s="59"/>
      <c r="DO802" s="59"/>
      <c r="DP802" s="59"/>
      <c r="DQ802" s="59"/>
      <c r="DR802" s="59"/>
      <c r="DS802" s="59"/>
      <c r="DT802" s="59"/>
      <c r="DU802" s="59"/>
      <c r="DV802" s="59"/>
      <c r="DW802" s="59"/>
      <c r="DX802" s="59"/>
      <c r="DY802" s="59"/>
      <c r="DZ802" s="59"/>
      <c r="EA802" s="59"/>
      <c r="EB802" s="59"/>
    </row>
    <row r="803" spans="1:132" ht="18.75" customHeight="1" x14ac:dyDescent="0.4">
      <c r="A803" s="59"/>
      <c r="B803" s="59"/>
      <c r="C803" s="59"/>
      <c r="D803" s="59"/>
      <c r="E803" s="59"/>
      <c r="F803" s="59"/>
      <c r="G803" s="59"/>
      <c r="H803" s="59"/>
      <c r="I803" s="59"/>
      <c r="J803" s="59"/>
      <c r="K803" s="59"/>
      <c r="L803" s="59"/>
      <c r="M803" s="59"/>
      <c r="N803" s="59"/>
      <c r="O803" s="59"/>
      <c r="P803" s="59"/>
      <c r="Q803" s="59"/>
      <c r="R803" s="59"/>
      <c r="S803" s="59"/>
      <c r="T803" s="59"/>
      <c r="U803" s="59"/>
      <c r="V803" s="283"/>
      <c r="W803" s="283"/>
      <c r="X803" s="283"/>
      <c r="Y803" s="59"/>
      <c r="Z803" s="59"/>
      <c r="AA803" s="59"/>
      <c r="AB803" s="59"/>
      <c r="AC803" s="59"/>
      <c r="AD803" s="59"/>
      <c r="AE803" s="59"/>
      <c r="AF803" s="59"/>
      <c r="AG803" s="59"/>
      <c r="AH803" s="59"/>
      <c r="AI803" s="59"/>
      <c r="AJ803" s="59"/>
      <c r="AK803" s="59"/>
      <c r="AL803" s="59"/>
      <c r="AM803" s="59"/>
      <c r="AN803" s="59"/>
      <c r="AO803" s="59"/>
      <c r="AP803" s="59"/>
      <c r="AQ803" s="59"/>
      <c r="AR803" s="59"/>
      <c r="AS803" s="59"/>
      <c r="AT803" s="59"/>
      <c r="AU803" s="59"/>
      <c r="AV803" s="59"/>
      <c r="AW803" s="59"/>
      <c r="AX803" s="59"/>
      <c r="AY803" s="59"/>
      <c r="AZ803" s="59"/>
      <c r="BA803" s="59"/>
      <c r="BB803" s="59"/>
      <c r="BC803" s="59"/>
      <c r="BD803" s="59"/>
      <c r="BE803" s="59"/>
      <c r="BF803" s="59"/>
      <c r="BG803" s="59"/>
      <c r="BH803" s="59"/>
      <c r="BI803" s="59"/>
      <c r="BJ803" s="59"/>
      <c r="BK803" s="59"/>
      <c r="BL803" s="59"/>
      <c r="BM803" s="59"/>
      <c r="BN803" s="59"/>
      <c r="BO803" s="59"/>
      <c r="BP803" s="59"/>
      <c r="BQ803" s="59"/>
      <c r="BR803" s="59"/>
      <c r="BS803" s="59"/>
      <c r="BT803" s="59"/>
      <c r="BU803" s="59"/>
      <c r="BV803" s="59"/>
      <c r="BW803" s="59"/>
      <c r="BX803" s="59"/>
      <c r="BY803" s="59"/>
      <c r="BZ803" s="59"/>
      <c r="CA803" s="59"/>
      <c r="CB803" s="59"/>
      <c r="CC803" s="59"/>
      <c r="CD803" s="59"/>
      <c r="CE803" s="59"/>
      <c r="CF803" s="59"/>
      <c r="CG803" s="59"/>
      <c r="CH803" s="59"/>
      <c r="CI803" s="59"/>
      <c r="CM803" s="413" t="s">
        <v>125</v>
      </c>
      <c r="CN803" s="414"/>
      <c r="CO803" s="414"/>
      <c r="CP803" s="414"/>
      <c r="CQ803" s="414"/>
      <c r="CR803" s="414"/>
      <c r="CS803" s="414"/>
      <c r="CT803" s="414"/>
      <c r="CU803" s="414"/>
      <c r="CV803" s="414"/>
      <c r="CW803" s="414"/>
      <c r="CX803" s="414"/>
      <c r="CY803" s="414"/>
      <c r="CZ803" s="414"/>
      <c r="DA803" s="415"/>
      <c r="DB803" s="59"/>
      <c r="DC803" s="59"/>
      <c r="DD803" s="59"/>
      <c r="DE803" s="59"/>
      <c r="DF803" s="59"/>
      <c r="DG803" s="59"/>
      <c r="DH803" s="59"/>
      <c r="DI803" s="59"/>
      <c r="DJ803" s="59"/>
      <c r="DK803" s="59"/>
      <c r="DL803" s="59"/>
      <c r="DM803" s="59"/>
      <c r="DN803" s="59"/>
      <c r="DO803" s="59"/>
      <c r="DP803" s="59"/>
      <c r="DQ803" s="59"/>
      <c r="DR803" s="59"/>
      <c r="DS803" s="59"/>
      <c r="DT803" s="59"/>
      <c r="DU803" s="59"/>
      <c r="DV803" s="59"/>
      <c r="DW803" s="59"/>
      <c r="DX803" s="59"/>
      <c r="DY803" s="59"/>
      <c r="DZ803" s="59"/>
      <c r="EA803" s="59"/>
      <c r="EB803" s="59"/>
    </row>
    <row r="804" spans="1:132" ht="18.75" customHeight="1" x14ac:dyDescent="0.4">
      <c r="A804" s="59"/>
      <c r="B804" s="59"/>
      <c r="C804" s="59"/>
      <c r="D804" s="59"/>
      <c r="E804" s="59"/>
      <c r="F804" s="59"/>
      <c r="G804" s="59"/>
      <c r="H804" s="59"/>
      <c r="I804" s="59"/>
      <c r="J804" s="59"/>
      <c r="K804" s="59"/>
      <c r="L804" s="59"/>
      <c r="M804" s="59"/>
      <c r="N804" s="59"/>
      <c r="O804" s="59"/>
      <c r="P804" s="59"/>
      <c r="Q804" s="59"/>
      <c r="R804" s="59"/>
      <c r="S804" s="59"/>
      <c r="T804" s="59"/>
      <c r="U804" s="59"/>
      <c r="V804" s="283"/>
      <c r="W804" s="283"/>
      <c r="X804" s="283"/>
      <c r="Y804" s="59"/>
      <c r="Z804" s="59"/>
      <c r="AA804" s="59"/>
      <c r="AB804" s="59"/>
      <c r="AC804" s="59"/>
      <c r="AD804" s="59"/>
      <c r="AE804" s="59"/>
      <c r="AF804" s="59"/>
      <c r="AG804" s="59"/>
      <c r="AH804" s="59"/>
      <c r="AI804" s="59"/>
      <c r="AJ804" s="59"/>
      <c r="AK804" s="59"/>
      <c r="AL804" s="59"/>
      <c r="AM804" s="59"/>
      <c r="AN804" s="59"/>
      <c r="AO804" s="59"/>
      <c r="AP804" s="59"/>
      <c r="AQ804" s="59"/>
      <c r="AR804" s="59"/>
      <c r="AS804" s="59"/>
      <c r="AT804" s="59"/>
      <c r="AU804" s="59"/>
      <c r="AV804" s="59"/>
      <c r="AW804" s="59"/>
      <c r="AX804" s="59"/>
      <c r="AY804" s="59"/>
      <c r="AZ804" s="59"/>
      <c r="BA804" s="59"/>
      <c r="BB804" s="59"/>
      <c r="BC804" s="59"/>
      <c r="BD804" s="59"/>
      <c r="BE804" s="59"/>
      <c r="BF804" s="59"/>
      <c r="BG804" s="59"/>
      <c r="BH804" s="59"/>
      <c r="BI804" s="59"/>
      <c r="BJ804" s="59"/>
      <c r="BK804" s="59"/>
      <c r="BL804" s="59"/>
      <c r="BO804" s="59"/>
      <c r="BP804" s="59"/>
      <c r="BQ804" s="59"/>
      <c r="BR804" s="59"/>
      <c r="BS804" s="59"/>
      <c r="BT804" s="59"/>
      <c r="BU804" s="59"/>
      <c r="BV804" s="59"/>
      <c r="BW804" s="59"/>
      <c r="BX804" s="59"/>
      <c r="BY804" s="59"/>
      <c r="BZ804" s="59"/>
      <c r="CA804" s="134"/>
      <c r="CB804" s="134"/>
      <c r="CC804" s="134"/>
      <c r="CD804" s="134"/>
      <c r="CE804" s="134"/>
      <c r="CF804" s="134"/>
      <c r="CG804" s="134"/>
      <c r="CH804" s="134"/>
      <c r="CI804" s="134"/>
      <c r="CJ804" s="134"/>
      <c r="CK804" s="134"/>
      <c r="CL804" s="134"/>
      <c r="CM804" s="134"/>
      <c r="CN804" s="134"/>
      <c r="CO804" s="134"/>
      <c r="CP804" s="134"/>
      <c r="CQ804" s="134"/>
      <c r="CR804" s="134"/>
      <c r="CS804" s="134"/>
      <c r="CT804" s="134"/>
      <c r="CU804" s="134"/>
      <c r="CV804" s="134"/>
      <c r="CW804" s="134"/>
      <c r="CX804" s="134"/>
      <c r="CY804" s="134"/>
      <c r="CZ804" s="134"/>
      <c r="DA804" s="134"/>
      <c r="DB804" s="134"/>
      <c r="DC804" s="134"/>
      <c r="DD804" s="134"/>
      <c r="DE804" s="134"/>
      <c r="DF804" s="134"/>
      <c r="DG804" s="134"/>
      <c r="DH804" s="134"/>
      <c r="DI804" s="134"/>
      <c r="DJ804" s="134"/>
      <c r="DK804" s="134"/>
      <c r="DL804" s="134"/>
      <c r="DM804" s="134"/>
      <c r="DN804" s="59"/>
      <c r="DO804" s="59"/>
      <c r="DP804" s="59"/>
      <c r="DQ804" s="59"/>
      <c r="DR804" s="59"/>
      <c r="DS804" s="59"/>
      <c r="DT804" s="59"/>
      <c r="DU804" s="59"/>
      <c r="DV804" s="59"/>
    </row>
    <row r="805" spans="1:132" ht="18.75" customHeight="1" x14ac:dyDescent="0.4">
      <c r="A805" s="59"/>
      <c r="B805" s="59"/>
      <c r="C805" s="59"/>
      <c r="D805" s="59"/>
      <c r="E805" s="59"/>
      <c r="F805" s="59"/>
      <c r="G805" s="59"/>
      <c r="H805" s="59"/>
      <c r="I805" s="59"/>
      <c r="J805" s="59"/>
      <c r="K805" s="59"/>
      <c r="L805" s="59"/>
      <c r="M805" s="59"/>
      <c r="N805" s="59"/>
      <c r="O805" s="59"/>
      <c r="P805" s="59"/>
      <c r="Q805" s="59"/>
      <c r="R805" s="59"/>
      <c r="S805" s="59"/>
      <c r="T805" s="59"/>
      <c r="U805" s="59"/>
      <c r="V805" s="283"/>
      <c r="W805" s="283"/>
      <c r="X805" s="283"/>
      <c r="Y805" s="59"/>
      <c r="Z805" s="59"/>
      <c r="AA805" s="59"/>
      <c r="AB805" s="59"/>
      <c r="AC805" s="59"/>
      <c r="AD805" s="59"/>
      <c r="AE805" s="59"/>
      <c r="AF805" s="59"/>
      <c r="AG805" s="59"/>
      <c r="AH805" s="59"/>
      <c r="AI805" s="59"/>
      <c r="AJ805" s="59"/>
      <c r="AK805" s="59"/>
      <c r="AL805" s="59"/>
      <c r="AM805" s="59"/>
      <c r="AN805" s="59"/>
      <c r="AO805" s="59"/>
      <c r="AP805" s="59"/>
      <c r="AQ805" s="59"/>
      <c r="AR805" s="59"/>
      <c r="AS805" s="59"/>
      <c r="AT805" s="59"/>
      <c r="AU805" s="59"/>
      <c r="AV805" s="59"/>
      <c r="AW805" s="59"/>
      <c r="AX805" s="59"/>
      <c r="AY805" s="59"/>
      <c r="AZ805" s="59"/>
      <c r="BA805" s="59"/>
      <c r="BB805" s="59"/>
      <c r="BC805" s="59"/>
      <c r="BD805" s="59"/>
      <c r="BE805" s="59"/>
      <c r="BF805" s="59"/>
      <c r="BG805" s="59"/>
      <c r="BH805" s="59"/>
      <c r="BI805" s="59"/>
      <c r="BJ805" s="59"/>
      <c r="BK805" s="59"/>
      <c r="BL805" s="59"/>
      <c r="BO805" s="59"/>
      <c r="BP805" s="59"/>
      <c r="BQ805" s="59"/>
      <c r="BR805" s="59"/>
      <c r="BS805" s="59"/>
      <c r="BT805" s="59"/>
      <c r="BU805" s="59"/>
      <c r="BV805" s="59"/>
      <c r="BW805" s="59"/>
      <c r="BX805" s="59"/>
      <c r="BY805" s="59"/>
      <c r="BZ805" s="59"/>
      <c r="CA805" s="59"/>
      <c r="CB805" s="59"/>
      <c r="CC805" s="59"/>
      <c r="CD805" s="59"/>
      <c r="CE805" s="59"/>
      <c r="CF805" s="59"/>
      <c r="CG805" s="59"/>
      <c r="CH805" s="59"/>
      <c r="CI805" s="59"/>
      <c r="CJ805" s="59"/>
      <c r="CK805" s="59"/>
      <c r="CL805" s="59"/>
      <c r="CM805" s="59"/>
      <c r="CN805" s="59"/>
      <c r="CO805" s="59"/>
      <c r="CP805" s="59"/>
      <c r="CQ805" s="59"/>
      <c r="CR805" s="59"/>
      <c r="CS805" s="59"/>
      <c r="CT805" s="59"/>
      <c r="CU805" s="59"/>
      <c r="CV805" s="59"/>
      <c r="CW805" s="59"/>
      <c r="CX805" s="59"/>
      <c r="CY805" s="59"/>
      <c r="CZ805" s="59"/>
      <c r="DA805" s="59"/>
      <c r="DB805" s="59"/>
      <c r="DC805" s="59"/>
      <c r="DD805" s="59"/>
      <c r="DE805" s="59"/>
      <c r="DF805" s="59"/>
      <c r="DG805" s="59"/>
      <c r="DH805" s="59"/>
      <c r="DI805" s="59"/>
      <c r="DJ805" s="59"/>
      <c r="DK805" s="59"/>
      <c r="DL805" s="59"/>
      <c r="DM805" s="59"/>
      <c r="DN805" s="59"/>
      <c r="DO805" s="59"/>
      <c r="DP805" s="59"/>
      <c r="DQ805" s="59"/>
      <c r="DR805" s="59"/>
      <c r="DS805" s="59"/>
      <c r="DT805" s="59"/>
      <c r="DU805" s="59"/>
      <c r="DV805" s="59"/>
      <c r="DW805" s="59"/>
      <c r="DX805" s="59"/>
      <c r="DY805" s="59"/>
      <c r="DZ805" s="59"/>
    </row>
    <row r="806" spans="1:132" ht="18.75" customHeight="1" x14ac:dyDescent="0.4">
      <c r="A806" s="59"/>
      <c r="B806" s="59"/>
      <c r="C806" s="59"/>
      <c r="D806" s="59"/>
      <c r="E806" s="59"/>
      <c r="F806" s="59"/>
      <c r="G806" s="59"/>
      <c r="H806" s="59"/>
      <c r="I806" s="59"/>
      <c r="J806" s="59"/>
      <c r="K806" s="59"/>
      <c r="L806" s="59"/>
      <c r="M806" s="59"/>
      <c r="N806" s="59"/>
      <c r="O806" s="59"/>
      <c r="P806" s="59"/>
      <c r="Q806" s="59"/>
      <c r="R806" s="59"/>
      <c r="S806" s="59"/>
      <c r="T806" s="59"/>
      <c r="U806" s="59"/>
      <c r="V806" s="283"/>
      <c r="W806" s="283"/>
      <c r="X806" s="283"/>
      <c r="Y806" s="59"/>
      <c r="Z806" s="59"/>
      <c r="AA806" s="59"/>
      <c r="AB806" s="59"/>
      <c r="AC806" s="59"/>
      <c r="AD806" s="59"/>
      <c r="AE806" s="59"/>
      <c r="AF806" s="59"/>
      <c r="AG806" s="59"/>
      <c r="AH806" s="59"/>
      <c r="AI806" s="59"/>
      <c r="AJ806" s="59"/>
      <c r="AK806" s="59"/>
      <c r="AL806" s="59"/>
      <c r="AM806" s="59"/>
      <c r="AN806" s="59"/>
      <c r="AO806" s="59"/>
      <c r="AP806" s="59"/>
      <c r="AQ806" s="59"/>
      <c r="AR806" s="59"/>
      <c r="AS806" s="59"/>
      <c r="AT806" s="59"/>
      <c r="AU806" s="59"/>
      <c r="AV806" s="59"/>
      <c r="AW806" s="59"/>
      <c r="AX806" s="59"/>
      <c r="AY806" s="59"/>
      <c r="AZ806" s="59"/>
      <c r="BA806" s="59"/>
      <c r="BB806" s="59"/>
      <c r="BC806" s="59"/>
      <c r="BD806" s="59"/>
      <c r="BE806" s="59"/>
      <c r="BF806" s="59"/>
      <c r="BG806" s="59"/>
      <c r="BH806" s="59"/>
      <c r="BI806" s="59"/>
      <c r="BJ806" s="59"/>
      <c r="BK806" s="59"/>
      <c r="BL806" s="59"/>
      <c r="BM806" s="59"/>
      <c r="BN806" s="59"/>
      <c r="BO806" s="59"/>
      <c r="BP806" s="59"/>
      <c r="BS806" s="59"/>
      <c r="BT806" s="59"/>
      <c r="BU806" s="59"/>
      <c r="BV806" s="452" t="s">
        <v>277</v>
      </c>
      <c r="BW806" s="453"/>
      <c r="BX806" s="453"/>
      <c r="BY806" s="453"/>
      <c r="BZ806" s="453"/>
      <c r="CA806" s="453"/>
      <c r="CB806" s="453"/>
      <c r="CC806" s="453"/>
      <c r="CD806" s="453"/>
      <c r="CE806" s="454"/>
      <c r="CF806" s="59"/>
      <c r="CG806" s="59"/>
      <c r="CI806" s="452" t="s">
        <v>277</v>
      </c>
      <c r="CJ806" s="453"/>
      <c r="CK806" s="453"/>
      <c r="CL806" s="453"/>
      <c r="CM806" s="453"/>
      <c r="CN806" s="453"/>
      <c r="CO806" s="453"/>
      <c r="CP806" s="453"/>
      <c r="CQ806" s="453"/>
      <c r="CR806" s="454"/>
      <c r="CS806" s="59"/>
      <c r="CT806" s="59"/>
      <c r="CV806" s="452" t="s">
        <v>277</v>
      </c>
      <c r="CW806" s="453"/>
      <c r="CX806" s="453"/>
      <c r="CY806" s="453"/>
      <c r="CZ806" s="453"/>
      <c r="DA806" s="453"/>
      <c r="DB806" s="453"/>
      <c r="DC806" s="453"/>
      <c r="DD806" s="453"/>
      <c r="DE806" s="454"/>
      <c r="DF806" s="59"/>
      <c r="DG806" s="59"/>
      <c r="DI806" s="452" t="s">
        <v>277</v>
      </c>
      <c r="DJ806" s="453"/>
      <c r="DK806" s="453"/>
      <c r="DL806" s="453"/>
      <c r="DM806" s="453"/>
      <c r="DN806" s="453"/>
      <c r="DO806" s="453"/>
      <c r="DP806" s="453"/>
      <c r="DQ806" s="453"/>
      <c r="DR806" s="454"/>
      <c r="DS806" s="59"/>
      <c r="DT806" s="59"/>
      <c r="DU806" s="59"/>
      <c r="DV806" s="59"/>
      <c r="DW806" s="59"/>
      <c r="DX806" s="59"/>
      <c r="DY806" s="59"/>
      <c r="DZ806" s="59"/>
      <c r="EA806" s="59"/>
      <c r="EB806" s="59"/>
    </row>
    <row r="807" spans="1:132" ht="18.75" customHeight="1" x14ac:dyDescent="0.4">
      <c r="A807" s="59"/>
      <c r="B807" s="59"/>
      <c r="C807" s="59"/>
      <c r="D807" s="59"/>
      <c r="E807" s="59"/>
      <c r="F807" s="59"/>
      <c r="G807" s="59"/>
      <c r="H807" s="59"/>
      <c r="I807" s="59"/>
      <c r="J807" s="59"/>
      <c r="K807" s="59"/>
      <c r="L807" s="59"/>
      <c r="M807" s="59"/>
      <c r="N807" s="59"/>
      <c r="O807" s="59"/>
      <c r="P807" s="59"/>
      <c r="Q807" s="59"/>
      <c r="R807" s="59"/>
      <c r="S807" s="59"/>
      <c r="T807" s="59"/>
      <c r="U807" s="59"/>
      <c r="V807" s="283"/>
      <c r="W807" s="283"/>
      <c r="X807" s="283"/>
      <c r="Y807" s="59"/>
      <c r="Z807" s="59"/>
      <c r="AA807" s="59"/>
      <c r="AB807" s="59"/>
      <c r="AC807" s="59"/>
      <c r="AD807" s="59"/>
      <c r="AE807" s="59"/>
      <c r="AF807" s="59"/>
      <c r="AG807" s="59"/>
      <c r="AH807" s="59"/>
      <c r="AI807" s="59"/>
      <c r="AJ807" s="59"/>
      <c r="AK807" s="59"/>
      <c r="AL807" s="59"/>
      <c r="AM807" s="59"/>
      <c r="AN807" s="59"/>
      <c r="AO807" s="59"/>
      <c r="AP807" s="59"/>
      <c r="AQ807" s="59"/>
      <c r="AR807" s="59"/>
      <c r="AS807" s="59"/>
      <c r="AT807" s="59"/>
      <c r="AU807" s="59"/>
      <c r="AV807" s="59"/>
      <c r="AW807" s="59"/>
      <c r="AX807" s="59"/>
      <c r="AY807" s="59"/>
      <c r="AZ807" s="59"/>
      <c r="BA807" s="59"/>
      <c r="BB807" s="59"/>
      <c r="BC807" s="59"/>
      <c r="BD807" s="59"/>
      <c r="BE807" s="59"/>
      <c r="BF807" s="59"/>
      <c r="BG807" s="59"/>
      <c r="BH807" s="59"/>
      <c r="BI807" s="59"/>
      <c r="BJ807" s="59"/>
      <c r="BK807" s="59"/>
      <c r="BL807" s="59"/>
      <c r="BM807" s="59"/>
      <c r="BN807" s="59"/>
      <c r="BO807" s="59"/>
      <c r="BP807" s="59"/>
      <c r="BS807" s="59"/>
      <c r="BT807" s="59"/>
      <c r="BU807" s="59"/>
      <c r="BV807" s="455"/>
      <c r="BW807" s="456"/>
      <c r="BX807" s="456"/>
      <c r="BY807" s="456"/>
      <c r="BZ807" s="456"/>
      <c r="CA807" s="456"/>
      <c r="CB807" s="456"/>
      <c r="CC807" s="456"/>
      <c r="CD807" s="456"/>
      <c r="CE807" s="457"/>
      <c r="CF807" s="59"/>
      <c r="CG807" s="59"/>
      <c r="CI807" s="455"/>
      <c r="CJ807" s="456"/>
      <c r="CK807" s="456"/>
      <c r="CL807" s="456"/>
      <c r="CM807" s="456"/>
      <c r="CN807" s="456"/>
      <c r="CO807" s="456"/>
      <c r="CP807" s="456"/>
      <c r="CQ807" s="456"/>
      <c r="CR807" s="457"/>
      <c r="CS807" s="59"/>
      <c r="CT807" s="59"/>
      <c r="CV807" s="455"/>
      <c r="CW807" s="456"/>
      <c r="CX807" s="456"/>
      <c r="CY807" s="456"/>
      <c r="CZ807" s="456"/>
      <c r="DA807" s="456"/>
      <c r="DB807" s="456"/>
      <c r="DC807" s="456"/>
      <c r="DD807" s="456"/>
      <c r="DE807" s="457"/>
      <c r="DF807" s="59"/>
      <c r="DG807" s="59"/>
      <c r="DI807" s="455"/>
      <c r="DJ807" s="456"/>
      <c r="DK807" s="456"/>
      <c r="DL807" s="456"/>
      <c r="DM807" s="456"/>
      <c r="DN807" s="456"/>
      <c r="DO807" s="456"/>
      <c r="DP807" s="456"/>
      <c r="DQ807" s="456"/>
      <c r="DR807" s="457"/>
      <c r="DS807" s="59"/>
      <c r="DT807" s="59"/>
      <c r="DU807" s="59"/>
      <c r="DV807" s="59"/>
      <c r="DW807" s="59"/>
      <c r="DX807" s="59"/>
      <c r="DY807" s="59"/>
      <c r="DZ807" s="59"/>
      <c r="EA807" s="59"/>
      <c r="EB807" s="59"/>
    </row>
    <row r="808" spans="1:132" ht="18.75" customHeight="1" x14ac:dyDescent="0.4">
      <c r="A808" s="59"/>
      <c r="B808" s="59"/>
      <c r="C808" s="59"/>
      <c r="D808" s="59"/>
      <c r="E808" s="59"/>
      <c r="F808" s="59"/>
      <c r="G808" s="59"/>
      <c r="H808" s="59"/>
      <c r="I808" s="59"/>
      <c r="J808" s="59"/>
      <c r="K808" s="59"/>
      <c r="L808" s="59"/>
      <c r="M808" s="59"/>
      <c r="N808" s="59"/>
      <c r="O808" s="59"/>
      <c r="P808" s="59"/>
      <c r="Q808" s="59"/>
      <c r="R808" s="59"/>
      <c r="S808" s="59"/>
      <c r="T808" s="59"/>
      <c r="U808" s="59"/>
      <c r="V808" s="59"/>
      <c r="W808" s="59"/>
      <c r="X808" s="59"/>
      <c r="Y808" s="59"/>
      <c r="Z808" s="59"/>
      <c r="AA808" s="59"/>
      <c r="AB808" s="59"/>
      <c r="AC808" s="59"/>
      <c r="AD808" s="59"/>
      <c r="AE808" s="59"/>
      <c r="AF808" s="59"/>
      <c r="AG808" s="59"/>
      <c r="AH808" s="59"/>
      <c r="AI808" s="59"/>
      <c r="AJ808" s="59"/>
      <c r="AK808" s="59"/>
      <c r="AL808" s="59"/>
      <c r="AM808" s="59"/>
      <c r="AN808" s="59"/>
      <c r="AO808" s="59"/>
      <c r="AP808" s="59"/>
      <c r="AQ808" s="59"/>
      <c r="AR808" s="59"/>
      <c r="AS808" s="59"/>
      <c r="AT808" s="59"/>
      <c r="AU808" s="59"/>
      <c r="AV808" s="59"/>
      <c r="AW808" s="59"/>
      <c r="AX808" s="59"/>
      <c r="AY808" s="59"/>
      <c r="AZ808" s="59"/>
      <c r="BA808" s="59"/>
      <c r="BB808" s="59"/>
      <c r="BC808" s="59"/>
      <c r="BD808" s="59"/>
      <c r="BE808" s="59"/>
      <c r="BF808" s="59"/>
      <c r="BG808" s="59"/>
      <c r="BH808" s="59"/>
      <c r="BI808" s="283"/>
      <c r="BJ808" s="283"/>
      <c r="BK808" s="283"/>
      <c r="BL808" s="283"/>
      <c r="BM808" s="59"/>
      <c r="BN808" s="59"/>
      <c r="BO808" s="59"/>
      <c r="BP808" s="59"/>
      <c r="BS808" s="59"/>
      <c r="BT808" s="59"/>
      <c r="BU808" s="59"/>
      <c r="BV808" s="413" t="s">
        <v>275</v>
      </c>
      <c r="BW808" s="414"/>
      <c r="BX808" s="414"/>
      <c r="BY808" s="414"/>
      <c r="BZ808" s="414"/>
      <c r="CA808" s="414"/>
      <c r="CB808" s="414"/>
      <c r="CC808" s="414"/>
      <c r="CD808" s="414"/>
      <c r="CE808" s="415"/>
      <c r="CF808" s="59"/>
      <c r="CG808" s="59"/>
      <c r="CI808" s="413" t="s">
        <v>275</v>
      </c>
      <c r="CJ808" s="414"/>
      <c r="CK808" s="414"/>
      <c r="CL808" s="414"/>
      <c r="CM808" s="414"/>
      <c r="CN808" s="414"/>
      <c r="CO808" s="414"/>
      <c r="CP808" s="414"/>
      <c r="CQ808" s="414"/>
      <c r="CR808" s="415"/>
      <c r="CS808" s="59"/>
      <c r="CT808" s="59"/>
      <c r="CV808" s="413" t="s">
        <v>275</v>
      </c>
      <c r="CW808" s="414"/>
      <c r="CX808" s="414"/>
      <c r="CY808" s="414"/>
      <c r="CZ808" s="414"/>
      <c r="DA808" s="414"/>
      <c r="DB808" s="414"/>
      <c r="DC808" s="414"/>
      <c r="DD808" s="414"/>
      <c r="DE808" s="415"/>
      <c r="DF808" s="59"/>
      <c r="DG808" s="59"/>
      <c r="DI808" s="413" t="s">
        <v>275</v>
      </c>
      <c r="DJ808" s="414"/>
      <c r="DK808" s="414"/>
      <c r="DL808" s="414"/>
      <c r="DM808" s="414"/>
      <c r="DN808" s="414"/>
      <c r="DO808" s="414"/>
      <c r="DP808" s="414"/>
      <c r="DQ808" s="414"/>
      <c r="DR808" s="415"/>
      <c r="DS808" s="59"/>
      <c r="DT808" s="59"/>
      <c r="DU808" s="59"/>
      <c r="DV808" s="59"/>
      <c r="DW808" s="59"/>
      <c r="DX808" s="59"/>
      <c r="DY808" s="59"/>
      <c r="DZ808" s="59"/>
      <c r="EA808" s="59"/>
      <c r="EB808" s="59"/>
    </row>
    <row r="809" spans="1:132" ht="18.75" customHeight="1" x14ac:dyDescent="0.4">
      <c r="A809" s="59"/>
      <c r="B809" s="59"/>
      <c r="C809" s="59"/>
      <c r="D809" s="59"/>
      <c r="E809" s="59"/>
      <c r="F809" s="59"/>
      <c r="G809" s="59"/>
      <c r="H809" s="59"/>
      <c r="I809" s="59"/>
      <c r="J809" s="59"/>
      <c r="K809" s="59"/>
      <c r="L809" s="59"/>
      <c r="M809" s="59"/>
      <c r="N809" s="59"/>
      <c r="O809" s="59"/>
      <c r="P809" s="59"/>
      <c r="Q809" s="59"/>
      <c r="R809" s="59"/>
      <c r="S809" s="59"/>
      <c r="T809" s="59"/>
      <c r="U809" s="59"/>
      <c r="V809" s="59"/>
      <c r="W809" s="59"/>
      <c r="X809" s="59"/>
      <c r="Y809" s="59"/>
      <c r="Z809" s="59"/>
      <c r="AA809" s="59"/>
      <c r="AB809" s="59"/>
      <c r="AC809" s="59"/>
      <c r="AD809" s="59"/>
      <c r="AE809" s="59"/>
      <c r="AF809" s="59"/>
      <c r="AG809" s="59"/>
      <c r="AH809" s="59"/>
      <c r="AI809" s="59"/>
      <c r="AJ809" s="59"/>
      <c r="AK809" s="59"/>
      <c r="AL809" s="59"/>
      <c r="AM809" s="59"/>
      <c r="AN809" s="59"/>
      <c r="AO809" s="59"/>
      <c r="AP809" s="59"/>
      <c r="AQ809" s="59"/>
      <c r="AR809" s="59"/>
      <c r="AS809" s="59"/>
      <c r="AT809" s="59"/>
      <c r="AU809" s="59"/>
      <c r="AV809" s="59"/>
      <c r="AW809" s="59"/>
      <c r="AX809" s="59"/>
      <c r="AY809" s="59"/>
      <c r="AZ809" s="59"/>
      <c r="BA809" s="59"/>
      <c r="BB809" s="59"/>
      <c r="BC809" s="59"/>
      <c r="BD809" s="59"/>
      <c r="BE809" s="59"/>
      <c r="BF809" s="59"/>
      <c r="BG809" s="59"/>
      <c r="BH809" s="59"/>
      <c r="BI809" s="59"/>
      <c r="BJ809" s="59"/>
      <c r="BK809" s="59"/>
      <c r="BL809" s="59"/>
      <c r="BM809" s="59"/>
      <c r="BN809" s="59"/>
      <c r="BO809" s="59"/>
      <c r="BP809" s="59"/>
      <c r="BS809" s="59"/>
      <c r="BT809" s="59"/>
      <c r="BU809" s="59"/>
      <c r="BV809" s="59"/>
      <c r="BW809" s="59"/>
      <c r="BX809" s="59"/>
      <c r="BY809" s="59"/>
      <c r="BZ809" s="59"/>
      <c r="CA809" s="59"/>
      <c r="CB809" s="59"/>
      <c r="CC809" s="59"/>
      <c r="CD809" s="59"/>
      <c r="CE809" s="59"/>
      <c r="CF809" s="59"/>
      <c r="CG809" s="59"/>
      <c r="CI809" s="59"/>
      <c r="CJ809" s="59"/>
      <c r="CK809" s="59"/>
      <c r="CL809" s="59"/>
      <c r="CM809" s="59"/>
      <c r="CN809" s="59"/>
      <c r="CO809" s="59"/>
      <c r="CP809" s="59"/>
      <c r="CQ809" s="59"/>
      <c r="CR809" s="59"/>
      <c r="CS809" s="59"/>
      <c r="CT809" s="59"/>
      <c r="CV809" s="59"/>
      <c r="CW809" s="59"/>
      <c r="CX809" s="59"/>
      <c r="CY809" s="59"/>
      <c r="CZ809" s="59"/>
      <c r="DA809" s="59"/>
      <c r="DB809" s="59"/>
      <c r="DC809" s="59"/>
      <c r="DD809" s="59"/>
      <c r="DE809" s="59"/>
      <c r="DF809" s="59"/>
      <c r="DG809" s="59"/>
      <c r="DI809" s="59"/>
      <c r="DJ809" s="59"/>
      <c r="DK809" s="59"/>
      <c r="DL809" s="59"/>
      <c r="DM809" s="59"/>
      <c r="DN809" s="59"/>
      <c r="DO809" s="59"/>
      <c r="DP809" s="59"/>
      <c r="DQ809" s="59"/>
      <c r="DR809" s="59"/>
      <c r="DS809" s="59"/>
      <c r="DT809" s="59"/>
      <c r="DU809" s="59"/>
      <c r="DV809" s="59"/>
      <c r="DW809" s="59"/>
      <c r="DX809" s="59"/>
      <c r="DY809" s="59"/>
      <c r="DZ809" s="59"/>
      <c r="EA809" s="59"/>
      <c r="EB809" s="59"/>
    </row>
    <row r="810" spans="1:132" ht="18.75" customHeight="1" x14ac:dyDescent="0.4">
      <c r="A810" s="59"/>
      <c r="B810" s="59"/>
      <c r="C810" s="283"/>
      <c r="D810" s="283"/>
      <c r="E810" s="59"/>
      <c r="F810" s="59"/>
      <c r="G810" s="59"/>
      <c r="H810" s="59"/>
      <c r="I810" s="59"/>
      <c r="J810" s="59"/>
      <c r="K810" s="59"/>
      <c r="L810" s="59"/>
      <c r="M810" s="59"/>
      <c r="N810" s="59"/>
      <c r="O810" s="59"/>
      <c r="P810" s="59"/>
      <c r="Q810" s="59"/>
      <c r="R810" s="59"/>
      <c r="S810" s="59"/>
      <c r="T810" s="283"/>
      <c r="U810" s="59"/>
      <c r="V810" s="59"/>
      <c r="W810" s="59"/>
      <c r="X810" s="59"/>
      <c r="Y810" s="59"/>
      <c r="Z810" s="59"/>
      <c r="AA810" s="59"/>
      <c r="AB810" s="59"/>
      <c r="AC810" s="59"/>
      <c r="AD810" s="59"/>
      <c r="AE810" s="59"/>
      <c r="AF810" s="59"/>
      <c r="AG810" s="283"/>
      <c r="AH810" s="59"/>
      <c r="AI810" s="59"/>
      <c r="AJ810" s="59"/>
      <c r="AK810" s="59"/>
      <c r="AL810" s="59"/>
      <c r="AM810" s="59"/>
      <c r="AN810" s="59"/>
      <c r="AO810" s="59"/>
      <c r="AP810" s="59"/>
      <c r="AQ810" s="59"/>
      <c r="AR810" s="59"/>
      <c r="AS810" s="59"/>
      <c r="AT810" s="283"/>
      <c r="AU810" s="59"/>
      <c r="AV810" s="59"/>
      <c r="AW810" s="59"/>
      <c r="AX810" s="59"/>
      <c r="AY810" s="59"/>
      <c r="AZ810" s="59"/>
      <c r="BA810" s="59"/>
      <c r="BB810" s="59"/>
      <c r="BC810" s="59"/>
      <c r="BD810" s="59"/>
      <c r="BE810" s="59"/>
      <c r="BF810" s="59"/>
      <c r="BG810" s="59"/>
      <c r="BH810" s="59"/>
      <c r="BI810" s="59"/>
      <c r="BJ810" s="59"/>
      <c r="BK810" s="59"/>
      <c r="BL810" s="59"/>
      <c r="BM810" s="59"/>
      <c r="BN810" s="59"/>
      <c r="BO810" s="59"/>
      <c r="BP810" s="59"/>
      <c r="BS810" s="59"/>
      <c r="BT810" s="59"/>
      <c r="BU810" s="59"/>
      <c r="BV810" s="452" t="s">
        <v>277</v>
      </c>
      <c r="BW810" s="453"/>
      <c r="BX810" s="453"/>
      <c r="BY810" s="453"/>
      <c r="BZ810" s="453"/>
      <c r="CA810" s="453"/>
      <c r="CB810" s="453"/>
      <c r="CC810" s="453"/>
      <c r="CD810" s="453"/>
      <c r="CE810" s="454"/>
      <c r="CF810" s="59"/>
      <c r="CG810" s="59"/>
      <c r="CI810" s="452" t="s">
        <v>277</v>
      </c>
      <c r="CJ810" s="453"/>
      <c r="CK810" s="453"/>
      <c r="CL810" s="453"/>
      <c r="CM810" s="453"/>
      <c r="CN810" s="453"/>
      <c r="CO810" s="453"/>
      <c r="CP810" s="453"/>
      <c r="CQ810" s="453"/>
      <c r="CR810" s="454"/>
      <c r="CS810" s="59"/>
      <c r="CT810" s="59"/>
      <c r="CV810" s="452" t="s">
        <v>277</v>
      </c>
      <c r="CW810" s="453"/>
      <c r="CX810" s="453"/>
      <c r="CY810" s="453"/>
      <c r="CZ810" s="453"/>
      <c r="DA810" s="453"/>
      <c r="DB810" s="453"/>
      <c r="DC810" s="453"/>
      <c r="DD810" s="453"/>
      <c r="DE810" s="454"/>
      <c r="DF810" s="59"/>
      <c r="DG810" s="59"/>
      <c r="DI810" s="452" t="s">
        <v>277</v>
      </c>
      <c r="DJ810" s="453"/>
      <c r="DK810" s="453"/>
      <c r="DL810" s="453"/>
      <c r="DM810" s="453"/>
      <c r="DN810" s="453"/>
      <c r="DO810" s="453"/>
      <c r="DP810" s="453"/>
      <c r="DQ810" s="453"/>
      <c r="DR810" s="454"/>
      <c r="DS810" s="59"/>
      <c r="DT810" s="59"/>
      <c r="DU810" s="59"/>
      <c r="DV810" s="59"/>
      <c r="DW810" s="59"/>
      <c r="DX810" s="59"/>
      <c r="DY810" s="59"/>
      <c r="DZ810" s="59"/>
      <c r="EA810" s="59"/>
      <c r="EB810" s="59"/>
    </row>
    <row r="811" spans="1:132" ht="18.75" customHeight="1" x14ac:dyDescent="0.4">
      <c r="A811" s="59"/>
      <c r="B811" s="59"/>
      <c r="C811" s="283"/>
      <c r="D811" s="283"/>
      <c r="E811" s="59"/>
      <c r="F811" s="59"/>
      <c r="G811" s="59"/>
      <c r="H811" s="59"/>
      <c r="I811" s="59"/>
      <c r="J811" s="59"/>
      <c r="K811" s="59"/>
      <c r="L811" s="59"/>
      <c r="M811" s="59"/>
      <c r="N811" s="59"/>
      <c r="O811" s="59"/>
      <c r="P811" s="59"/>
      <c r="Q811" s="59"/>
      <c r="R811" s="59"/>
      <c r="S811" s="59"/>
      <c r="T811" s="283"/>
      <c r="U811" s="59"/>
      <c r="V811" s="59"/>
      <c r="W811" s="59"/>
      <c r="X811" s="59"/>
      <c r="Y811" s="59"/>
      <c r="Z811" s="59"/>
      <c r="AA811" s="59"/>
      <c r="AB811" s="59"/>
      <c r="AC811" s="59"/>
      <c r="AD811" s="59"/>
      <c r="AE811" s="59"/>
      <c r="AF811" s="59"/>
      <c r="AG811" s="283"/>
      <c r="AH811" s="59"/>
      <c r="AI811" s="59"/>
      <c r="AJ811" s="59"/>
      <c r="AK811" s="59"/>
      <c r="AL811" s="59"/>
      <c r="AM811" s="59"/>
      <c r="AN811" s="59"/>
      <c r="AO811" s="59"/>
      <c r="AP811" s="59"/>
      <c r="AQ811" s="59"/>
      <c r="AR811" s="59"/>
      <c r="AS811" s="59"/>
      <c r="AT811" s="283"/>
      <c r="AU811" s="59"/>
      <c r="AV811" s="59"/>
      <c r="AW811" s="59"/>
      <c r="AX811" s="59"/>
      <c r="AY811" s="59"/>
      <c r="AZ811" s="59"/>
      <c r="BA811" s="59"/>
      <c r="BB811" s="59"/>
      <c r="BC811" s="59"/>
      <c r="BD811" s="59"/>
      <c r="BE811" s="59"/>
      <c r="BF811" s="59"/>
      <c r="BG811" s="59"/>
      <c r="BH811" s="59"/>
      <c r="BI811" s="59"/>
      <c r="BJ811" s="59"/>
      <c r="BK811" s="59"/>
      <c r="BL811" s="59"/>
      <c r="BM811" s="59"/>
      <c r="BN811" s="59"/>
      <c r="BO811" s="59"/>
      <c r="BP811" s="59"/>
      <c r="BS811" s="59"/>
      <c r="BT811" s="59"/>
      <c r="BU811" s="59"/>
      <c r="BV811" s="455"/>
      <c r="BW811" s="456"/>
      <c r="BX811" s="456"/>
      <c r="BY811" s="456"/>
      <c r="BZ811" s="456"/>
      <c r="CA811" s="456"/>
      <c r="CB811" s="456"/>
      <c r="CC811" s="456"/>
      <c r="CD811" s="456"/>
      <c r="CE811" s="457"/>
      <c r="CF811" s="59"/>
      <c r="CG811" s="59"/>
      <c r="CI811" s="455"/>
      <c r="CJ811" s="456"/>
      <c r="CK811" s="456"/>
      <c r="CL811" s="456"/>
      <c r="CM811" s="456"/>
      <c r="CN811" s="456"/>
      <c r="CO811" s="456"/>
      <c r="CP811" s="456"/>
      <c r="CQ811" s="456"/>
      <c r="CR811" s="457"/>
      <c r="CS811" s="59"/>
      <c r="CT811" s="59"/>
      <c r="CV811" s="455"/>
      <c r="CW811" s="456"/>
      <c r="CX811" s="456"/>
      <c r="CY811" s="456"/>
      <c r="CZ811" s="456"/>
      <c r="DA811" s="456"/>
      <c r="DB811" s="456"/>
      <c r="DC811" s="456"/>
      <c r="DD811" s="456"/>
      <c r="DE811" s="457"/>
      <c r="DF811" s="59"/>
      <c r="DG811" s="59"/>
      <c r="DI811" s="455"/>
      <c r="DJ811" s="456"/>
      <c r="DK811" s="456"/>
      <c r="DL811" s="456"/>
      <c r="DM811" s="456"/>
      <c r="DN811" s="456"/>
      <c r="DO811" s="456"/>
      <c r="DP811" s="456"/>
      <c r="DQ811" s="456"/>
      <c r="DR811" s="457"/>
      <c r="DS811" s="59"/>
      <c r="DT811" s="59"/>
      <c r="DU811" s="59"/>
      <c r="DV811" s="59"/>
      <c r="DW811" s="59"/>
      <c r="DX811" s="59"/>
      <c r="DY811" s="59"/>
      <c r="DZ811" s="59"/>
      <c r="EA811" s="59"/>
      <c r="EB811" s="59"/>
    </row>
    <row r="812" spans="1:132" ht="18.75" customHeight="1" x14ac:dyDescent="0.4">
      <c r="A812" s="59"/>
      <c r="B812" s="59"/>
      <c r="C812" s="283"/>
      <c r="D812" s="283"/>
      <c r="E812" s="59"/>
      <c r="F812" s="59"/>
      <c r="G812" s="59"/>
      <c r="H812" s="59"/>
      <c r="I812" s="59"/>
      <c r="J812" s="59"/>
      <c r="K812" s="59"/>
      <c r="L812" s="59"/>
      <c r="M812" s="59"/>
      <c r="N812" s="59"/>
      <c r="O812" s="59"/>
      <c r="P812" s="59"/>
      <c r="Q812" s="59"/>
      <c r="R812" s="59"/>
      <c r="S812" s="59"/>
      <c r="T812" s="283"/>
      <c r="U812" s="59"/>
      <c r="V812" s="59"/>
      <c r="W812" s="59"/>
      <c r="X812" s="59"/>
      <c r="Y812" s="59"/>
      <c r="Z812" s="59"/>
      <c r="AA812" s="59"/>
      <c r="AB812" s="59"/>
      <c r="AC812" s="59"/>
      <c r="AD812" s="59"/>
      <c r="AE812" s="59"/>
      <c r="AF812" s="59"/>
      <c r="AG812" s="283"/>
      <c r="AH812" s="59"/>
      <c r="AI812" s="59"/>
      <c r="AJ812" s="59"/>
      <c r="AK812" s="59"/>
      <c r="AL812" s="59"/>
      <c r="AM812" s="59"/>
      <c r="AN812" s="59"/>
      <c r="AO812" s="59"/>
      <c r="AP812" s="59"/>
      <c r="AQ812" s="59"/>
      <c r="AR812" s="59"/>
      <c r="AS812" s="59"/>
      <c r="AT812" s="283"/>
      <c r="AU812" s="59"/>
      <c r="AV812" s="59"/>
      <c r="AW812" s="59"/>
      <c r="AX812" s="59"/>
      <c r="AY812" s="59"/>
      <c r="AZ812" s="59"/>
      <c r="BA812" s="59"/>
      <c r="BB812" s="59"/>
      <c r="BC812" s="59"/>
      <c r="BD812" s="59"/>
      <c r="BE812" s="59"/>
      <c r="BF812" s="59"/>
      <c r="BG812" s="59"/>
      <c r="BH812" s="59"/>
      <c r="BI812" s="59"/>
      <c r="BJ812" s="59"/>
      <c r="BK812" s="59"/>
      <c r="BL812" s="59"/>
      <c r="BM812" s="59"/>
      <c r="BN812" s="59"/>
      <c r="BO812" s="59"/>
      <c r="BP812" s="59"/>
      <c r="BS812" s="59"/>
      <c r="BT812" s="59"/>
      <c r="BU812" s="59"/>
      <c r="BV812" s="413" t="s">
        <v>275</v>
      </c>
      <c r="BW812" s="414"/>
      <c r="BX812" s="414"/>
      <c r="BY812" s="414"/>
      <c r="BZ812" s="414"/>
      <c r="CA812" s="414"/>
      <c r="CB812" s="414"/>
      <c r="CC812" s="414"/>
      <c r="CD812" s="414"/>
      <c r="CE812" s="415"/>
      <c r="CF812" s="59"/>
      <c r="CG812" s="59"/>
      <c r="CI812" s="413" t="s">
        <v>275</v>
      </c>
      <c r="CJ812" s="414"/>
      <c r="CK812" s="414"/>
      <c r="CL812" s="414"/>
      <c r="CM812" s="414"/>
      <c r="CN812" s="414"/>
      <c r="CO812" s="414"/>
      <c r="CP812" s="414"/>
      <c r="CQ812" s="414"/>
      <c r="CR812" s="415"/>
      <c r="CS812" s="59"/>
      <c r="CT812" s="59"/>
      <c r="CV812" s="413" t="s">
        <v>275</v>
      </c>
      <c r="CW812" s="414"/>
      <c r="CX812" s="414"/>
      <c r="CY812" s="414"/>
      <c r="CZ812" s="414"/>
      <c r="DA812" s="414"/>
      <c r="DB812" s="414"/>
      <c r="DC812" s="414"/>
      <c r="DD812" s="414"/>
      <c r="DE812" s="415"/>
      <c r="DF812" s="59"/>
      <c r="DG812" s="59"/>
      <c r="DI812" s="413" t="s">
        <v>275</v>
      </c>
      <c r="DJ812" s="414"/>
      <c r="DK812" s="414"/>
      <c r="DL812" s="414"/>
      <c r="DM812" s="414"/>
      <c r="DN812" s="414"/>
      <c r="DO812" s="414"/>
      <c r="DP812" s="414"/>
      <c r="DQ812" s="414"/>
      <c r="DR812" s="415"/>
      <c r="DS812" s="59"/>
      <c r="DT812" s="59"/>
      <c r="DU812" s="59"/>
      <c r="DV812" s="59"/>
      <c r="DW812" s="59"/>
      <c r="DX812" s="59"/>
      <c r="DY812" s="59"/>
      <c r="DZ812" s="59"/>
      <c r="EA812" s="59"/>
      <c r="EB812" s="59"/>
    </row>
    <row r="813" spans="1:132" ht="18.75" customHeight="1" x14ac:dyDescent="0.4">
      <c r="A813" s="59"/>
      <c r="B813" s="59"/>
      <c r="C813" s="283"/>
      <c r="D813" s="283"/>
      <c r="E813" s="59"/>
      <c r="F813" s="59"/>
      <c r="G813" s="59"/>
      <c r="H813" s="59"/>
      <c r="I813" s="59"/>
      <c r="J813" s="59"/>
      <c r="K813" s="59"/>
      <c r="L813" s="59"/>
      <c r="M813" s="59"/>
      <c r="N813" s="59"/>
      <c r="O813" s="59"/>
      <c r="P813" s="59"/>
      <c r="Q813" s="59"/>
      <c r="R813" s="59"/>
      <c r="S813" s="59"/>
      <c r="T813" s="283"/>
      <c r="U813" s="59"/>
      <c r="V813" s="59"/>
      <c r="W813" s="59"/>
      <c r="X813" s="59"/>
      <c r="Y813" s="59"/>
      <c r="Z813" s="59"/>
      <c r="AA813" s="59"/>
      <c r="AB813" s="59"/>
      <c r="AC813" s="59"/>
      <c r="AD813" s="59"/>
      <c r="AE813" s="59"/>
      <c r="AF813" s="59"/>
      <c r="AG813" s="283"/>
      <c r="AH813" s="59"/>
      <c r="AI813" s="59"/>
      <c r="AJ813" s="59"/>
      <c r="AK813" s="59"/>
      <c r="AL813" s="59"/>
      <c r="AM813" s="59"/>
      <c r="AN813" s="59"/>
      <c r="AO813" s="59"/>
      <c r="AP813" s="59"/>
      <c r="AQ813" s="59"/>
      <c r="AR813" s="59"/>
      <c r="AS813" s="59"/>
      <c r="AT813" s="283"/>
      <c r="AU813" s="59"/>
      <c r="AV813" s="59"/>
      <c r="AW813" s="59"/>
      <c r="AX813" s="59"/>
      <c r="AY813" s="59"/>
      <c r="AZ813" s="59"/>
      <c r="BA813" s="59"/>
      <c r="BB813" s="59"/>
      <c r="BC813" s="59"/>
      <c r="BD813" s="59"/>
      <c r="BE813" s="59"/>
      <c r="BF813" s="59"/>
      <c r="BG813" s="59"/>
      <c r="BH813" s="59"/>
      <c r="BI813" s="59"/>
      <c r="BJ813" s="59"/>
      <c r="BK813" s="59"/>
      <c r="BL813" s="59"/>
      <c r="BM813" s="59"/>
      <c r="BN813" s="59"/>
      <c r="BO813" s="59"/>
      <c r="BP813" s="59"/>
      <c r="BS813" s="59"/>
      <c r="BT813" s="59"/>
      <c r="BU813" s="59"/>
      <c r="BV813" s="59"/>
      <c r="BW813" s="59"/>
      <c r="BX813" s="59"/>
      <c r="BY813" s="59"/>
      <c r="BZ813" s="59"/>
      <c r="CA813" s="59"/>
      <c r="CB813" s="59"/>
      <c r="CC813" s="59"/>
      <c r="CD813" s="59"/>
      <c r="CE813" s="59"/>
      <c r="CF813" s="59"/>
      <c r="CG813" s="59"/>
      <c r="CI813" s="59"/>
      <c r="CJ813" s="59"/>
      <c r="CK813" s="59"/>
      <c r="CL813" s="59"/>
      <c r="CM813" s="59"/>
      <c r="CN813" s="59"/>
      <c r="CO813" s="59"/>
      <c r="CP813" s="59"/>
      <c r="CQ813" s="59"/>
      <c r="CR813" s="59"/>
      <c r="CS813" s="59"/>
      <c r="CT813" s="59"/>
      <c r="CV813" s="59"/>
      <c r="CW813" s="59"/>
      <c r="CX813" s="59"/>
      <c r="CY813" s="59"/>
      <c r="CZ813" s="59"/>
      <c r="DA813" s="59"/>
      <c r="DB813" s="59"/>
      <c r="DC813" s="59"/>
      <c r="DD813" s="59"/>
      <c r="DE813" s="59"/>
      <c r="DF813" s="59"/>
      <c r="DG813" s="59"/>
      <c r="DI813" s="59"/>
      <c r="DJ813" s="59"/>
      <c r="DK813" s="59"/>
      <c r="DL813" s="59"/>
      <c r="DM813" s="59"/>
      <c r="DN813" s="59"/>
      <c r="DO813" s="59"/>
      <c r="DP813" s="59"/>
      <c r="DQ813" s="59"/>
      <c r="DR813" s="59"/>
      <c r="DS813" s="59"/>
      <c r="DT813" s="59"/>
      <c r="DU813" s="59"/>
      <c r="DV813" s="59"/>
      <c r="DW813" s="59"/>
      <c r="DX813" s="59"/>
      <c r="DY813" s="59"/>
      <c r="DZ813" s="59"/>
      <c r="EA813" s="59"/>
      <c r="EB813" s="59"/>
    </row>
    <row r="814" spans="1:132" ht="18.75" customHeight="1" x14ac:dyDescent="0.4">
      <c r="A814" s="59"/>
      <c r="B814" s="59"/>
      <c r="C814" s="283"/>
      <c r="D814" s="283"/>
      <c r="E814" s="59"/>
      <c r="F814" s="59"/>
      <c r="G814" s="59"/>
      <c r="H814" s="59"/>
      <c r="I814" s="59"/>
      <c r="J814" s="59"/>
      <c r="K814" s="59"/>
      <c r="L814" s="59"/>
      <c r="M814" s="59"/>
      <c r="N814" s="59"/>
      <c r="O814" s="59"/>
      <c r="P814" s="59"/>
      <c r="Q814" s="59"/>
      <c r="R814" s="59"/>
      <c r="S814" s="59"/>
      <c r="T814" s="283"/>
      <c r="U814" s="59"/>
      <c r="V814" s="59"/>
      <c r="W814" s="59"/>
      <c r="X814" s="59"/>
      <c r="Y814" s="59"/>
      <c r="Z814" s="59"/>
      <c r="AA814" s="59"/>
      <c r="AB814" s="59"/>
      <c r="AC814" s="59"/>
      <c r="AD814" s="59"/>
      <c r="AE814" s="59"/>
      <c r="AF814" s="59"/>
      <c r="AG814" s="283"/>
      <c r="AH814" s="59"/>
      <c r="AI814" s="59"/>
      <c r="AJ814" s="59"/>
      <c r="AK814" s="59"/>
      <c r="AL814" s="59"/>
      <c r="AM814" s="59"/>
      <c r="AN814" s="59"/>
      <c r="AO814" s="59"/>
      <c r="AP814" s="59"/>
      <c r="AQ814" s="59"/>
      <c r="AR814" s="59"/>
      <c r="AS814" s="59"/>
      <c r="AT814" s="283"/>
      <c r="AU814" s="59"/>
      <c r="AV814" s="59"/>
      <c r="AW814" s="59"/>
      <c r="AX814" s="59"/>
      <c r="AY814" s="59"/>
      <c r="AZ814" s="59"/>
      <c r="BA814" s="59"/>
      <c r="BB814" s="59"/>
      <c r="BC814" s="59"/>
      <c r="BD814" s="59"/>
      <c r="BE814" s="59"/>
      <c r="BF814" s="59"/>
      <c r="BG814" s="59"/>
      <c r="BH814" s="59"/>
      <c r="BI814" s="59"/>
      <c r="BJ814" s="59"/>
      <c r="BK814" s="59"/>
      <c r="BL814" s="59"/>
      <c r="BM814" s="59"/>
      <c r="BN814" s="59"/>
      <c r="BO814" s="59"/>
      <c r="BP814" s="59"/>
      <c r="BS814" s="59"/>
      <c r="BT814" s="59"/>
      <c r="BU814" s="59"/>
      <c r="BV814" s="452" t="s">
        <v>277</v>
      </c>
      <c r="BW814" s="453"/>
      <c r="BX814" s="453"/>
      <c r="BY814" s="453"/>
      <c r="BZ814" s="453"/>
      <c r="CA814" s="453"/>
      <c r="CB814" s="453"/>
      <c r="CC814" s="453"/>
      <c r="CD814" s="453"/>
      <c r="CE814" s="454"/>
      <c r="CF814" s="59"/>
      <c r="CG814" s="59"/>
      <c r="CI814" s="452" t="s">
        <v>277</v>
      </c>
      <c r="CJ814" s="453"/>
      <c r="CK814" s="453"/>
      <c r="CL814" s="453"/>
      <c r="CM814" s="453"/>
      <c r="CN814" s="453"/>
      <c r="CO814" s="453"/>
      <c r="CP814" s="453"/>
      <c r="CQ814" s="453"/>
      <c r="CR814" s="454"/>
      <c r="CS814" s="59"/>
      <c r="CT814" s="59"/>
      <c r="CV814" s="452" t="s">
        <v>277</v>
      </c>
      <c r="CW814" s="453"/>
      <c r="CX814" s="453"/>
      <c r="CY814" s="453"/>
      <c r="CZ814" s="453"/>
      <c r="DA814" s="453"/>
      <c r="DB814" s="453"/>
      <c r="DC814" s="453"/>
      <c r="DD814" s="453"/>
      <c r="DE814" s="454"/>
      <c r="DF814" s="59"/>
      <c r="DG814" s="59"/>
      <c r="DI814" s="452" t="s">
        <v>277</v>
      </c>
      <c r="DJ814" s="453"/>
      <c r="DK814" s="453"/>
      <c r="DL814" s="453"/>
      <c r="DM814" s="453"/>
      <c r="DN814" s="453"/>
      <c r="DO814" s="453"/>
      <c r="DP814" s="453"/>
      <c r="DQ814" s="453"/>
      <c r="DR814" s="454"/>
      <c r="DS814" s="59"/>
      <c r="DT814" s="59"/>
      <c r="DU814" s="59"/>
      <c r="DV814" s="59"/>
      <c r="DW814" s="59"/>
      <c r="DX814" s="59"/>
      <c r="DY814" s="59"/>
      <c r="DZ814" s="59"/>
      <c r="EA814" s="59"/>
      <c r="EB814" s="59"/>
    </row>
    <row r="815" spans="1:132" ht="18.75" customHeight="1" x14ac:dyDescent="0.4">
      <c r="A815" s="59"/>
      <c r="B815" s="59"/>
      <c r="C815" s="283"/>
      <c r="D815" s="283"/>
      <c r="E815" s="59"/>
      <c r="F815" s="59"/>
      <c r="G815" s="59"/>
      <c r="H815" s="59"/>
      <c r="I815" s="59"/>
      <c r="J815" s="59"/>
      <c r="K815" s="59"/>
      <c r="L815" s="59"/>
      <c r="M815" s="59"/>
      <c r="N815" s="59"/>
      <c r="O815" s="59"/>
      <c r="P815" s="59"/>
      <c r="Q815" s="59"/>
      <c r="R815" s="59"/>
      <c r="S815" s="59"/>
      <c r="T815" s="283"/>
      <c r="U815" s="59"/>
      <c r="V815" s="59"/>
      <c r="W815" s="59"/>
      <c r="X815" s="59"/>
      <c r="Y815" s="59"/>
      <c r="Z815" s="59"/>
      <c r="AA815" s="59"/>
      <c r="AB815" s="59"/>
      <c r="AC815" s="59"/>
      <c r="AD815" s="59"/>
      <c r="AE815" s="59"/>
      <c r="AF815" s="59"/>
      <c r="AG815" s="283"/>
      <c r="AH815" s="59"/>
      <c r="AI815" s="59"/>
      <c r="AJ815" s="59"/>
      <c r="AK815" s="59"/>
      <c r="AL815" s="59"/>
      <c r="AM815" s="59"/>
      <c r="AN815" s="59"/>
      <c r="AO815" s="59"/>
      <c r="AP815" s="59"/>
      <c r="AQ815" s="59"/>
      <c r="AR815" s="59"/>
      <c r="AS815" s="59"/>
      <c r="AT815" s="283"/>
      <c r="AU815" s="59"/>
      <c r="AV815" s="59"/>
      <c r="AW815" s="59"/>
      <c r="AX815" s="59"/>
      <c r="AY815" s="59"/>
      <c r="AZ815" s="59"/>
      <c r="BA815" s="59"/>
      <c r="BB815" s="59"/>
      <c r="BC815" s="59"/>
      <c r="BD815" s="59"/>
      <c r="BE815" s="59"/>
      <c r="BF815" s="59"/>
      <c r="BG815" s="59"/>
      <c r="BH815" s="59"/>
      <c r="BI815" s="59"/>
      <c r="BJ815" s="59"/>
      <c r="BK815" s="59"/>
      <c r="BL815" s="59"/>
      <c r="BM815" s="59"/>
      <c r="BN815" s="59"/>
      <c r="BO815" s="59"/>
      <c r="BP815" s="59"/>
      <c r="BS815" s="59"/>
      <c r="BT815" s="59"/>
      <c r="BU815" s="59"/>
      <c r="BV815" s="455"/>
      <c r="BW815" s="456"/>
      <c r="BX815" s="456"/>
      <c r="BY815" s="456"/>
      <c r="BZ815" s="456"/>
      <c r="CA815" s="456"/>
      <c r="CB815" s="456"/>
      <c r="CC815" s="456"/>
      <c r="CD815" s="456"/>
      <c r="CE815" s="457"/>
      <c r="CF815" s="59"/>
      <c r="CG815" s="59"/>
      <c r="CI815" s="455"/>
      <c r="CJ815" s="456"/>
      <c r="CK815" s="456"/>
      <c r="CL815" s="456"/>
      <c r="CM815" s="456"/>
      <c r="CN815" s="456"/>
      <c r="CO815" s="456"/>
      <c r="CP815" s="456"/>
      <c r="CQ815" s="456"/>
      <c r="CR815" s="457"/>
      <c r="CS815" s="59"/>
      <c r="CT815" s="59"/>
      <c r="CV815" s="455"/>
      <c r="CW815" s="456"/>
      <c r="CX815" s="456"/>
      <c r="CY815" s="456"/>
      <c r="CZ815" s="456"/>
      <c r="DA815" s="456"/>
      <c r="DB815" s="456"/>
      <c r="DC815" s="456"/>
      <c r="DD815" s="456"/>
      <c r="DE815" s="457"/>
      <c r="DF815" s="59"/>
      <c r="DG815" s="59"/>
      <c r="DI815" s="455"/>
      <c r="DJ815" s="456"/>
      <c r="DK815" s="456"/>
      <c r="DL815" s="456"/>
      <c r="DM815" s="456"/>
      <c r="DN815" s="456"/>
      <c r="DO815" s="456"/>
      <c r="DP815" s="456"/>
      <c r="DQ815" s="456"/>
      <c r="DR815" s="457"/>
      <c r="DS815" s="59"/>
      <c r="DT815" s="59"/>
      <c r="DU815" s="59"/>
      <c r="DV815" s="59"/>
      <c r="DW815" s="59"/>
      <c r="DX815" s="59"/>
      <c r="DY815" s="59"/>
      <c r="DZ815" s="59"/>
      <c r="EA815" s="59"/>
      <c r="EB815" s="59"/>
    </row>
    <row r="816" spans="1:132" ht="18.75" customHeight="1" x14ac:dyDescent="0.4">
      <c r="A816" s="59"/>
      <c r="B816" s="59"/>
      <c r="C816" s="283"/>
      <c r="D816" s="283"/>
      <c r="E816" s="59"/>
      <c r="F816" s="59"/>
      <c r="G816" s="59"/>
      <c r="H816" s="59"/>
      <c r="I816" s="59"/>
      <c r="J816" s="59"/>
      <c r="K816" s="59"/>
      <c r="L816" s="59"/>
      <c r="M816" s="59"/>
      <c r="N816" s="59"/>
      <c r="O816" s="59"/>
      <c r="P816" s="59"/>
      <c r="Q816" s="59"/>
      <c r="R816" s="59"/>
      <c r="S816" s="59"/>
      <c r="T816" s="283"/>
      <c r="U816" s="59"/>
      <c r="V816" s="59"/>
      <c r="W816" s="59"/>
      <c r="X816" s="59"/>
      <c r="Y816" s="59"/>
      <c r="Z816" s="59"/>
      <c r="AA816" s="59"/>
      <c r="AB816" s="59"/>
      <c r="AC816" s="59"/>
      <c r="AD816" s="59"/>
      <c r="AE816" s="59"/>
      <c r="AF816" s="59"/>
      <c r="AG816" s="283"/>
      <c r="AH816" s="59"/>
      <c r="AI816" s="59"/>
      <c r="AJ816" s="59"/>
      <c r="AK816" s="59"/>
      <c r="AL816" s="59"/>
      <c r="AM816" s="59"/>
      <c r="AN816" s="59"/>
      <c r="AO816" s="59"/>
      <c r="AP816" s="59"/>
      <c r="AQ816" s="59"/>
      <c r="AR816" s="59"/>
      <c r="AS816" s="59"/>
      <c r="AT816" s="283"/>
      <c r="AU816" s="59"/>
      <c r="AV816" s="59"/>
      <c r="AW816" s="59"/>
      <c r="AX816" s="59"/>
      <c r="AY816" s="59"/>
      <c r="AZ816" s="59"/>
      <c r="BA816" s="59"/>
      <c r="BB816" s="59"/>
      <c r="BC816" s="59"/>
      <c r="BD816" s="59"/>
      <c r="BE816" s="59"/>
      <c r="BF816" s="59"/>
      <c r="BG816" s="59"/>
      <c r="BH816" s="59"/>
      <c r="BI816" s="59"/>
      <c r="BJ816" s="59"/>
      <c r="BK816" s="59"/>
      <c r="BL816" s="59"/>
      <c r="BM816" s="59"/>
      <c r="BN816" s="59"/>
      <c r="BO816" s="59"/>
      <c r="BP816" s="59"/>
      <c r="BS816" s="59"/>
      <c r="BT816" s="59"/>
      <c r="BU816" s="59"/>
      <c r="BV816" s="413" t="s">
        <v>275</v>
      </c>
      <c r="BW816" s="414"/>
      <c r="BX816" s="414"/>
      <c r="BY816" s="414"/>
      <c r="BZ816" s="414"/>
      <c r="CA816" s="414"/>
      <c r="CB816" s="414"/>
      <c r="CC816" s="414"/>
      <c r="CD816" s="414"/>
      <c r="CE816" s="415"/>
      <c r="CF816" s="59"/>
      <c r="CG816" s="59"/>
      <c r="CI816" s="413" t="s">
        <v>275</v>
      </c>
      <c r="CJ816" s="414"/>
      <c r="CK816" s="414"/>
      <c r="CL816" s="414"/>
      <c r="CM816" s="414"/>
      <c r="CN816" s="414"/>
      <c r="CO816" s="414"/>
      <c r="CP816" s="414"/>
      <c r="CQ816" s="414"/>
      <c r="CR816" s="415"/>
      <c r="CS816" s="59"/>
      <c r="CT816" s="59"/>
      <c r="CV816" s="413" t="s">
        <v>275</v>
      </c>
      <c r="CW816" s="414"/>
      <c r="CX816" s="414"/>
      <c r="CY816" s="414"/>
      <c r="CZ816" s="414"/>
      <c r="DA816" s="414"/>
      <c r="DB816" s="414"/>
      <c r="DC816" s="414"/>
      <c r="DD816" s="414"/>
      <c r="DE816" s="415"/>
      <c r="DF816" s="59"/>
      <c r="DG816" s="59"/>
      <c r="DI816" s="413" t="s">
        <v>275</v>
      </c>
      <c r="DJ816" s="414"/>
      <c r="DK816" s="414"/>
      <c r="DL816" s="414"/>
      <c r="DM816" s="414"/>
      <c r="DN816" s="414"/>
      <c r="DO816" s="414"/>
      <c r="DP816" s="414"/>
      <c r="DQ816" s="414"/>
      <c r="DR816" s="415"/>
      <c r="DS816" s="59"/>
      <c r="DT816" s="59"/>
      <c r="DU816" s="59"/>
      <c r="DV816" s="59"/>
      <c r="DW816" s="59"/>
      <c r="DX816" s="59"/>
      <c r="DY816" s="59"/>
      <c r="DZ816" s="59"/>
      <c r="EA816" s="59"/>
      <c r="EB816" s="59"/>
    </row>
    <row r="817" spans="1:132" ht="18.75" customHeight="1" x14ac:dyDescent="0.4">
      <c r="A817" s="59"/>
      <c r="B817" s="59"/>
      <c r="C817" s="283"/>
      <c r="D817" s="283"/>
      <c r="E817" s="59"/>
      <c r="F817" s="59"/>
      <c r="G817" s="59"/>
      <c r="H817" s="59"/>
      <c r="I817" s="59"/>
      <c r="J817" s="59"/>
      <c r="K817" s="59"/>
      <c r="L817" s="59"/>
      <c r="M817" s="59"/>
      <c r="N817" s="59"/>
      <c r="O817" s="59"/>
      <c r="P817" s="59"/>
      <c r="Q817" s="59"/>
      <c r="R817" s="59"/>
      <c r="S817" s="59"/>
      <c r="T817" s="283"/>
      <c r="U817" s="59"/>
      <c r="V817" s="59"/>
      <c r="W817" s="59"/>
      <c r="X817" s="59"/>
      <c r="Y817" s="59"/>
      <c r="Z817" s="59"/>
      <c r="AA817" s="59"/>
      <c r="AB817" s="59"/>
      <c r="AC817" s="59"/>
      <c r="AD817" s="59"/>
      <c r="AE817" s="59"/>
      <c r="AF817" s="59"/>
      <c r="AG817" s="283"/>
      <c r="AH817" s="59"/>
      <c r="AI817" s="59"/>
      <c r="AJ817" s="59"/>
      <c r="AK817" s="59"/>
      <c r="AL817" s="59"/>
      <c r="AM817" s="59"/>
      <c r="AN817" s="59"/>
      <c r="AO817" s="59"/>
      <c r="AP817" s="59"/>
      <c r="AQ817" s="59"/>
      <c r="AR817" s="59"/>
      <c r="AS817" s="59"/>
      <c r="AT817" s="283"/>
      <c r="AU817" s="59"/>
      <c r="AV817" s="59"/>
      <c r="AW817" s="59"/>
      <c r="AX817" s="59"/>
      <c r="AY817" s="59"/>
      <c r="AZ817" s="59"/>
      <c r="BA817" s="59"/>
      <c r="BB817" s="59"/>
      <c r="BC817" s="59"/>
      <c r="BD817" s="59"/>
      <c r="BE817" s="59"/>
      <c r="BF817" s="59"/>
      <c r="BG817" s="59"/>
      <c r="BH817" s="59"/>
      <c r="BI817" s="59"/>
      <c r="BJ817" s="59"/>
      <c r="BK817" s="59"/>
      <c r="BL817" s="59"/>
      <c r="BM817" s="59"/>
      <c r="BN817" s="59"/>
      <c r="BO817" s="59"/>
      <c r="BP817" s="59"/>
      <c r="BS817" s="59"/>
      <c r="BT817" s="59"/>
      <c r="BU817" s="59"/>
      <c r="BV817" s="59"/>
      <c r="BW817" s="59"/>
      <c r="BX817" s="59"/>
      <c r="BY817" s="59"/>
      <c r="BZ817" s="59"/>
      <c r="CA817" s="59"/>
      <c r="CB817" s="59"/>
      <c r="CC817" s="59"/>
      <c r="CD817" s="59"/>
      <c r="CE817" s="59"/>
      <c r="CF817" s="59"/>
      <c r="CG817" s="59"/>
      <c r="CI817" s="59"/>
      <c r="CJ817" s="59"/>
      <c r="CK817" s="59"/>
      <c r="CL817" s="59"/>
      <c r="CM817" s="59"/>
      <c r="CN817" s="59"/>
      <c r="CO817" s="59"/>
      <c r="CP817" s="59"/>
      <c r="CQ817" s="59"/>
      <c r="CR817" s="59"/>
      <c r="CS817" s="59"/>
      <c r="CT817" s="59"/>
      <c r="CV817" s="59"/>
      <c r="CW817" s="59"/>
      <c r="CX817" s="59"/>
      <c r="CY817" s="59"/>
      <c r="CZ817" s="59"/>
      <c r="DA817" s="59"/>
      <c r="DB817" s="59"/>
      <c r="DC817" s="59"/>
      <c r="DD817" s="59"/>
      <c r="DE817" s="59"/>
      <c r="DF817" s="59"/>
      <c r="DG817" s="59"/>
      <c r="DI817" s="59"/>
      <c r="DJ817" s="59"/>
      <c r="DK817" s="59"/>
      <c r="DL817" s="59"/>
      <c r="DM817" s="59"/>
      <c r="DN817" s="59"/>
      <c r="DO817" s="59"/>
      <c r="DP817" s="59"/>
      <c r="DQ817" s="59"/>
      <c r="DR817" s="59"/>
      <c r="DS817" s="59"/>
      <c r="DT817" s="59"/>
      <c r="DU817" s="59"/>
      <c r="DV817" s="59"/>
      <c r="DW817" s="59"/>
      <c r="DX817" s="59"/>
      <c r="DY817" s="59"/>
      <c r="DZ817" s="59"/>
      <c r="EA817" s="59"/>
      <c r="EB817" s="59"/>
    </row>
    <row r="818" spans="1:132" ht="18.75" customHeight="1" x14ac:dyDescent="0.4">
      <c r="A818" s="59"/>
      <c r="B818" s="59"/>
      <c r="C818" s="283"/>
      <c r="D818" s="283"/>
      <c r="E818" s="59"/>
      <c r="F818" s="59"/>
      <c r="G818" s="59"/>
      <c r="H818" s="59"/>
      <c r="I818" s="59"/>
      <c r="J818" s="59"/>
      <c r="K818" s="59"/>
      <c r="L818" s="59"/>
      <c r="M818" s="59"/>
      <c r="N818" s="59"/>
      <c r="O818" s="59"/>
      <c r="P818" s="59"/>
      <c r="Q818" s="59"/>
      <c r="R818" s="59"/>
      <c r="S818" s="59"/>
      <c r="T818" s="283"/>
      <c r="U818" s="59"/>
      <c r="V818" s="59"/>
      <c r="W818" s="59"/>
      <c r="X818" s="59"/>
      <c r="Y818" s="59"/>
      <c r="Z818" s="59"/>
      <c r="AA818" s="59"/>
      <c r="AB818" s="59"/>
      <c r="AC818" s="59"/>
      <c r="AD818" s="59"/>
      <c r="AE818" s="59"/>
      <c r="AF818" s="59"/>
      <c r="AG818" s="283"/>
      <c r="AH818" s="59"/>
      <c r="AI818" s="59"/>
      <c r="AJ818" s="59"/>
      <c r="AK818" s="59"/>
      <c r="AL818" s="59"/>
      <c r="AM818" s="59"/>
      <c r="AN818" s="59"/>
      <c r="AO818" s="59"/>
      <c r="AP818" s="59"/>
      <c r="AQ818" s="59"/>
      <c r="AR818" s="59"/>
      <c r="AS818" s="59"/>
      <c r="AT818" s="283"/>
      <c r="AU818" s="59"/>
      <c r="AV818" s="59"/>
      <c r="AW818" s="59"/>
      <c r="AX818" s="59"/>
      <c r="AY818" s="59"/>
      <c r="AZ818" s="59"/>
      <c r="BA818" s="59"/>
      <c r="BB818" s="59"/>
      <c r="BC818" s="59"/>
      <c r="BD818" s="59"/>
      <c r="BE818" s="59"/>
      <c r="BF818" s="59"/>
      <c r="BG818" s="59"/>
      <c r="BH818" s="59"/>
      <c r="BI818" s="59"/>
      <c r="BJ818" s="59"/>
      <c r="BK818" s="59"/>
      <c r="BL818" s="59"/>
      <c r="BM818" s="59"/>
      <c r="BN818" s="59"/>
      <c r="BO818" s="59"/>
      <c r="BP818" s="59"/>
      <c r="BS818" s="59"/>
      <c r="BT818" s="59"/>
      <c r="BU818" s="59"/>
      <c r="BV818" s="452" t="s">
        <v>277</v>
      </c>
      <c r="BW818" s="453"/>
      <c r="BX818" s="453"/>
      <c r="BY818" s="453"/>
      <c r="BZ818" s="453"/>
      <c r="CA818" s="453"/>
      <c r="CB818" s="453"/>
      <c r="CC818" s="453"/>
      <c r="CD818" s="453"/>
      <c r="CE818" s="454"/>
      <c r="CF818" s="59"/>
      <c r="CG818" s="59"/>
      <c r="CI818" s="452"/>
      <c r="CJ818" s="453"/>
      <c r="CK818" s="453"/>
      <c r="CL818" s="453"/>
      <c r="CM818" s="453"/>
      <c r="CN818" s="453"/>
      <c r="CO818" s="453"/>
      <c r="CP818" s="453"/>
      <c r="CQ818" s="453"/>
      <c r="CR818" s="454"/>
      <c r="CS818" s="59"/>
      <c r="CT818" s="59"/>
      <c r="CV818" s="452"/>
      <c r="CW818" s="453"/>
      <c r="CX818" s="453"/>
      <c r="CY818" s="453"/>
      <c r="CZ818" s="453"/>
      <c r="DA818" s="453"/>
      <c r="DB818" s="453"/>
      <c r="DC818" s="453"/>
      <c r="DD818" s="453"/>
      <c r="DE818" s="454"/>
      <c r="DF818" s="59"/>
      <c r="DG818" s="59"/>
      <c r="DI818" s="452"/>
      <c r="DJ818" s="453"/>
      <c r="DK818" s="453"/>
      <c r="DL818" s="453"/>
      <c r="DM818" s="453"/>
      <c r="DN818" s="453"/>
      <c r="DO818" s="453"/>
      <c r="DP818" s="453"/>
      <c r="DQ818" s="453"/>
      <c r="DR818" s="454"/>
      <c r="DS818" s="59"/>
      <c r="DT818" s="59"/>
      <c r="DU818" s="59"/>
      <c r="DV818" s="59"/>
      <c r="DW818" s="59"/>
      <c r="DX818" s="59"/>
      <c r="DY818" s="59"/>
      <c r="DZ818" s="59"/>
      <c r="EA818" s="59"/>
      <c r="EB818" s="59"/>
    </row>
    <row r="819" spans="1:132" ht="19.5" customHeight="1" x14ac:dyDescent="0.4">
      <c r="A819" s="59"/>
      <c r="B819" s="59"/>
      <c r="C819" s="283"/>
      <c r="D819" s="283"/>
      <c r="E819" s="59"/>
      <c r="F819" s="59"/>
      <c r="G819" s="59"/>
      <c r="H819" s="59"/>
      <c r="I819" s="59"/>
      <c r="J819" s="59"/>
      <c r="K819" s="59"/>
      <c r="L819" s="59"/>
      <c r="M819" s="59"/>
      <c r="N819" s="59"/>
      <c r="O819" s="59"/>
      <c r="P819" s="59"/>
      <c r="Q819" s="59"/>
      <c r="R819" s="59"/>
      <c r="S819" s="59"/>
      <c r="T819" s="283"/>
      <c r="U819" s="59"/>
      <c r="V819" s="59"/>
      <c r="W819" s="59"/>
      <c r="X819" s="59"/>
      <c r="Y819" s="59"/>
      <c r="Z819" s="59"/>
      <c r="AA819" s="59"/>
      <c r="AB819" s="59"/>
      <c r="AC819" s="59"/>
      <c r="AD819" s="59"/>
      <c r="AE819" s="59"/>
      <c r="AF819" s="59"/>
      <c r="AG819" s="283"/>
      <c r="AH819" s="59"/>
      <c r="AI819" s="59"/>
      <c r="AJ819" s="59"/>
      <c r="AK819" s="59"/>
      <c r="AL819" s="59"/>
      <c r="AM819" s="59"/>
      <c r="AN819" s="59"/>
      <c r="AO819" s="59"/>
      <c r="AP819" s="59"/>
      <c r="AQ819" s="59"/>
      <c r="AR819" s="59"/>
      <c r="AS819" s="59"/>
      <c r="AT819" s="283"/>
      <c r="AU819" s="59"/>
      <c r="AV819" s="59"/>
      <c r="AW819" s="59"/>
      <c r="AX819" s="59"/>
      <c r="AY819" s="59"/>
      <c r="AZ819" s="59"/>
      <c r="BA819" s="59"/>
      <c r="BB819" s="59"/>
      <c r="BC819" s="59"/>
      <c r="BD819" s="59"/>
      <c r="BE819" s="59"/>
      <c r="BF819" s="59"/>
      <c r="BG819" s="59"/>
      <c r="BH819" s="59"/>
      <c r="BI819" s="59"/>
      <c r="BJ819" s="59"/>
      <c r="BK819" s="59"/>
      <c r="BL819" s="59"/>
      <c r="BM819" s="59"/>
      <c r="BN819" s="59"/>
      <c r="BO819" s="59"/>
      <c r="BP819" s="59"/>
      <c r="BS819" s="59"/>
      <c r="BT819" s="59"/>
      <c r="BU819" s="59"/>
      <c r="BV819" s="455"/>
      <c r="BW819" s="456"/>
      <c r="BX819" s="456"/>
      <c r="BY819" s="456"/>
      <c r="BZ819" s="456"/>
      <c r="CA819" s="456"/>
      <c r="CB819" s="456"/>
      <c r="CC819" s="456"/>
      <c r="CD819" s="456"/>
      <c r="CE819" s="457"/>
      <c r="CF819" s="59"/>
      <c r="CG819" s="59"/>
      <c r="CI819" s="455"/>
      <c r="CJ819" s="456"/>
      <c r="CK819" s="456"/>
      <c r="CL819" s="456"/>
      <c r="CM819" s="456"/>
      <c r="CN819" s="456"/>
      <c r="CO819" s="456"/>
      <c r="CP819" s="456"/>
      <c r="CQ819" s="456"/>
      <c r="CR819" s="457"/>
      <c r="CS819" s="59"/>
      <c r="CT819" s="59"/>
      <c r="CV819" s="455"/>
      <c r="CW819" s="456"/>
      <c r="CX819" s="456"/>
      <c r="CY819" s="456"/>
      <c r="CZ819" s="456"/>
      <c r="DA819" s="456"/>
      <c r="DB819" s="456"/>
      <c r="DC819" s="456"/>
      <c r="DD819" s="456"/>
      <c r="DE819" s="457"/>
      <c r="DF819" s="59"/>
      <c r="DG819" s="59"/>
      <c r="DI819" s="455"/>
      <c r="DJ819" s="456"/>
      <c r="DK819" s="456"/>
      <c r="DL819" s="456"/>
      <c r="DM819" s="456"/>
      <c r="DN819" s="456"/>
      <c r="DO819" s="456"/>
      <c r="DP819" s="456"/>
      <c r="DQ819" s="456"/>
      <c r="DR819" s="457"/>
      <c r="DS819" s="59"/>
      <c r="DT819" s="59"/>
      <c r="DU819" s="59"/>
      <c r="DV819" s="59"/>
      <c r="DW819" s="59"/>
      <c r="DX819" s="59"/>
      <c r="DY819" s="59"/>
      <c r="DZ819" s="59"/>
      <c r="EA819" s="59"/>
      <c r="EB819" s="59"/>
    </row>
    <row r="820" spans="1:132" ht="18.75" customHeight="1" x14ac:dyDescent="0.4">
      <c r="A820" s="59"/>
      <c r="B820" s="59"/>
      <c r="C820" s="283"/>
      <c r="D820" s="283"/>
      <c r="E820" s="59"/>
      <c r="F820" s="59"/>
      <c r="G820" s="59"/>
      <c r="H820" s="59"/>
      <c r="I820" s="59"/>
      <c r="J820" s="59"/>
      <c r="K820" s="59"/>
      <c r="L820" s="59"/>
      <c r="M820" s="59"/>
      <c r="N820" s="59"/>
      <c r="O820" s="59"/>
      <c r="P820" s="59"/>
      <c r="Q820" s="59"/>
      <c r="R820" s="59"/>
      <c r="S820" s="59"/>
      <c r="T820" s="283"/>
      <c r="U820" s="59"/>
      <c r="V820" s="59"/>
      <c r="W820" s="59"/>
      <c r="X820" s="59"/>
      <c r="Y820" s="59"/>
      <c r="Z820" s="59"/>
      <c r="AA820" s="59"/>
      <c r="AB820" s="59"/>
      <c r="AC820" s="59"/>
      <c r="AD820" s="59"/>
      <c r="AE820" s="59"/>
      <c r="AF820" s="59"/>
      <c r="AG820" s="283"/>
      <c r="AH820" s="59"/>
      <c r="AI820" s="59"/>
      <c r="AJ820" s="59"/>
      <c r="AK820" s="59"/>
      <c r="AL820" s="59"/>
      <c r="AM820" s="59"/>
      <c r="AN820" s="59"/>
      <c r="AO820" s="59"/>
      <c r="AP820" s="59"/>
      <c r="AQ820" s="59"/>
      <c r="AR820" s="59"/>
      <c r="AS820" s="59"/>
      <c r="AT820" s="283"/>
      <c r="AU820" s="59"/>
      <c r="AV820" s="59"/>
      <c r="AW820" s="59"/>
      <c r="AX820" s="59"/>
      <c r="AY820" s="59"/>
      <c r="AZ820" s="59"/>
      <c r="BA820" s="59"/>
      <c r="BB820" s="59"/>
      <c r="BC820" s="59"/>
      <c r="BD820" s="59"/>
      <c r="BE820" s="59"/>
      <c r="BF820" s="59"/>
      <c r="BG820" s="59"/>
      <c r="BH820" s="59"/>
      <c r="BI820" s="59"/>
      <c r="BJ820" s="59"/>
      <c r="BK820" s="59"/>
      <c r="BL820" s="59"/>
      <c r="BM820" s="59"/>
      <c r="BN820" s="59"/>
      <c r="BO820" s="59"/>
      <c r="BP820" s="59"/>
      <c r="BS820" s="59"/>
      <c r="BT820" s="59"/>
      <c r="BU820" s="59"/>
      <c r="BV820" s="413" t="s">
        <v>275</v>
      </c>
      <c r="BW820" s="414"/>
      <c r="BX820" s="414"/>
      <c r="BY820" s="414"/>
      <c r="BZ820" s="414"/>
      <c r="CA820" s="414"/>
      <c r="CB820" s="414"/>
      <c r="CC820" s="414"/>
      <c r="CD820" s="414"/>
      <c r="CE820" s="415"/>
      <c r="CF820" s="59"/>
      <c r="CG820" s="59"/>
      <c r="CI820" s="413"/>
      <c r="CJ820" s="414"/>
      <c r="CK820" s="414"/>
      <c r="CL820" s="414"/>
      <c r="CM820" s="414"/>
      <c r="CN820" s="414"/>
      <c r="CO820" s="414"/>
      <c r="CP820" s="414"/>
      <c r="CQ820" s="414"/>
      <c r="CR820" s="415"/>
      <c r="CS820" s="59"/>
      <c r="CT820" s="59"/>
      <c r="CV820" s="413"/>
      <c r="CW820" s="414"/>
      <c r="CX820" s="414"/>
      <c r="CY820" s="414"/>
      <c r="CZ820" s="414"/>
      <c r="DA820" s="414"/>
      <c r="DB820" s="414"/>
      <c r="DC820" s="414"/>
      <c r="DD820" s="414"/>
      <c r="DE820" s="415"/>
      <c r="DF820" s="59"/>
      <c r="DG820" s="59"/>
      <c r="DI820" s="413"/>
      <c r="DJ820" s="414"/>
      <c r="DK820" s="414"/>
      <c r="DL820" s="414"/>
      <c r="DM820" s="414"/>
      <c r="DN820" s="414"/>
      <c r="DO820" s="414"/>
      <c r="DP820" s="414"/>
      <c r="DQ820" s="414"/>
      <c r="DR820" s="415"/>
      <c r="DS820" s="59"/>
      <c r="DT820" s="59"/>
      <c r="DU820" s="59"/>
      <c r="DV820" s="59"/>
      <c r="DW820" s="59"/>
      <c r="DX820" s="59"/>
      <c r="DY820" s="59"/>
      <c r="DZ820" s="59"/>
      <c r="EA820" s="59"/>
      <c r="EB820" s="59"/>
    </row>
    <row r="821" spans="1:132" ht="18.75" customHeight="1" x14ac:dyDescent="0.4">
      <c r="A821" s="59"/>
      <c r="B821" s="59"/>
      <c r="C821" s="283"/>
      <c r="D821" s="283"/>
      <c r="E821" s="59"/>
      <c r="F821" s="59"/>
      <c r="G821" s="59"/>
      <c r="H821" s="59"/>
      <c r="I821" s="59"/>
      <c r="J821" s="59"/>
      <c r="K821" s="59"/>
      <c r="L821" s="59"/>
      <c r="M821" s="59"/>
      <c r="N821" s="59"/>
      <c r="O821" s="59"/>
      <c r="P821" s="59"/>
      <c r="Q821" s="59"/>
      <c r="R821" s="59"/>
      <c r="S821" s="59"/>
      <c r="T821" s="283"/>
      <c r="U821" s="59"/>
      <c r="V821" s="59"/>
      <c r="W821" s="59"/>
      <c r="X821" s="59"/>
      <c r="Y821" s="59"/>
      <c r="Z821" s="59"/>
      <c r="AA821" s="59"/>
      <c r="AB821" s="59"/>
      <c r="AC821" s="59"/>
      <c r="AD821" s="59"/>
      <c r="AE821" s="59"/>
      <c r="AF821" s="59"/>
      <c r="AG821" s="283"/>
      <c r="AH821" s="59"/>
      <c r="AI821" s="59"/>
      <c r="AJ821" s="59"/>
      <c r="AK821" s="59"/>
      <c r="AL821" s="59"/>
      <c r="AM821" s="59"/>
      <c r="AN821" s="59"/>
      <c r="AO821" s="59"/>
      <c r="AP821" s="59"/>
      <c r="AQ821" s="59"/>
      <c r="AR821" s="59"/>
      <c r="AS821" s="59"/>
      <c r="AT821" s="283"/>
      <c r="AU821" s="59"/>
      <c r="AV821" s="59"/>
      <c r="AW821" s="59"/>
      <c r="AX821" s="59"/>
      <c r="AY821" s="59"/>
      <c r="AZ821" s="59"/>
      <c r="BA821" s="59"/>
      <c r="BB821" s="59"/>
      <c r="BC821" s="59"/>
      <c r="BD821" s="59"/>
      <c r="BE821" s="59"/>
      <c r="BF821" s="59"/>
      <c r="BG821" s="59"/>
      <c r="BH821" s="59"/>
      <c r="BI821" s="59"/>
      <c r="BJ821" s="59"/>
      <c r="BK821" s="59"/>
      <c r="BL821" s="59"/>
      <c r="BM821" s="59"/>
      <c r="BN821" s="59"/>
      <c r="BO821" s="59"/>
      <c r="BP821" s="59"/>
      <c r="BQ821" s="59"/>
      <c r="BR821" s="59"/>
      <c r="BS821" s="59"/>
      <c r="BT821" s="59"/>
      <c r="BU821" s="59"/>
      <c r="BV821" s="59"/>
      <c r="BW821" s="59"/>
      <c r="BX821" s="59"/>
      <c r="BY821" s="59"/>
      <c r="BZ821" s="59"/>
      <c r="CA821" s="135"/>
      <c r="CB821" s="134"/>
      <c r="CC821" s="134"/>
      <c r="CD821" s="134"/>
      <c r="CE821" s="134"/>
      <c r="CF821" s="134"/>
      <c r="CG821" s="134"/>
      <c r="CH821" s="134"/>
      <c r="CI821" s="134"/>
      <c r="CJ821" s="134"/>
      <c r="CK821" s="134"/>
      <c r="CL821" s="134"/>
      <c r="CM821" s="134"/>
      <c r="CN821" s="135"/>
      <c r="CO821" s="134"/>
      <c r="CP821" s="134"/>
      <c r="CQ821" s="134"/>
      <c r="CR821" s="134"/>
      <c r="CS821" s="134"/>
      <c r="CT821" s="134"/>
      <c r="CU821" s="134"/>
      <c r="CV821" s="134"/>
      <c r="CW821" s="134"/>
      <c r="CX821" s="134"/>
      <c r="CY821" s="134"/>
      <c r="CZ821" s="134"/>
      <c r="DA821" s="135"/>
      <c r="DB821" s="134"/>
      <c r="DC821" s="134"/>
      <c r="DD821" s="134"/>
      <c r="DE821" s="134"/>
      <c r="DF821" s="134"/>
      <c r="DG821" s="134"/>
      <c r="DH821" s="134"/>
      <c r="DI821" s="134"/>
      <c r="DJ821" s="134"/>
      <c r="DK821" s="134"/>
      <c r="DL821" s="134"/>
      <c r="DM821" s="134"/>
      <c r="DN821" s="135"/>
      <c r="DO821" s="134"/>
      <c r="DP821" s="134"/>
      <c r="DQ821" s="134"/>
      <c r="DR821" s="134"/>
      <c r="DS821" s="134"/>
      <c r="DT821" s="134"/>
      <c r="DU821" s="134"/>
      <c r="DV821" s="59"/>
      <c r="DW821" s="59"/>
      <c r="DX821" s="59"/>
      <c r="DY821" s="59"/>
      <c r="DZ821" s="59"/>
      <c r="EA821" s="59"/>
      <c r="EB821" s="59"/>
    </row>
    <row r="822" spans="1:132" ht="18.75" customHeight="1" x14ac:dyDescent="0.4">
      <c r="A822" s="59"/>
      <c r="B822" s="59"/>
      <c r="C822" s="59"/>
      <c r="D822" s="59"/>
      <c r="E822" s="59"/>
      <c r="F822" s="59"/>
      <c r="G822" s="59"/>
      <c r="H822" s="59"/>
      <c r="I822" s="59"/>
      <c r="J822" s="59"/>
      <c r="K822" s="59"/>
      <c r="L822" s="59"/>
      <c r="M822" s="59"/>
      <c r="N822" s="59"/>
      <c r="O822" s="59"/>
      <c r="P822" s="59"/>
      <c r="Q822" s="59"/>
      <c r="R822" s="59"/>
      <c r="S822" s="59"/>
      <c r="T822" s="59"/>
      <c r="U822" s="59"/>
      <c r="V822" s="59"/>
      <c r="W822" s="59"/>
      <c r="X822" s="59"/>
      <c r="Y822" s="59"/>
      <c r="Z822" s="59"/>
      <c r="AA822" s="59"/>
      <c r="AB822" s="59"/>
      <c r="AC822" s="59"/>
      <c r="AD822" s="59"/>
      <c r="AE822" s="59"/>
      <c r="AF822" s="59"/>
      <c r="AG822" s="59"/>
      <c r="AH822" s="59"/>
      <c r="AI822" s="59"/>
      <c r="AJ822" s="59"/>
      <c r="AK822" s="59"/>
      <c r="AL822" s="59"/>
      <c r="AM822" s="59"/>
      <c r="AN822" s="59"/>
      <c r="AO822" s="59"/>
      <c r="AP822" s="59"/>
      <c r="AQ822" s="59"/>
      <c r="AR822" s="59"/>
      <c r="AS822" s="59"/>
      <c r="AT822" s="59"/>
      <c r="AU822" s="59"/>
      <c r="AV822" s="59"/>
      <c r="AW822" s="59"/>
      <c r="AX822" s="59"/>
      <c r="AY822" s="59"/>
      <c r="AZ822" s="59"/>
      <c r="BA822" s="59"/>
      <c r="BB822" s="59"/>
      <c r="BC822" s="59"/>
      <c r="BD822" s="59"/>
      <c r="BE822" s="59"/>
      <c r="BO822" s="59"/>
      <c r="BP822" s="59"/>
      <c r="BQ822" s="59"/>
      <c r="BR822" s="59"/>
      <c r="BS822" s="59"/>
      <c r="BT822" s="59"/>
      <c r="BU822" s="59"/>
      <c r="BV822" s="59"/>
      <c r="BW822" s="59"/>
      <c r="BX822" s="59"/>
      <c r="BY822" s="59"/>
      <c r="BZ822" s="59"/>
      <c r="CA822" s="59"/>
      <c r="CB822" s="59"/>
      <c r="CC822" s="59"/>
      <c r="CD822" s="59"/>
      <c r="CE822" s="59"/>
      <c r="CF822" s="59"/>
      <c r="CG822" s="59"/>
      <c r="CH822" s="59"/>
      <c r="CI822" s="59"/>
      <c r="CJ822" s="59"/>
      <c r="CK822" s="59"/>
      <c r="CL822" s="59"/>
      <c r="CM822" s="59"/>
      <c r="CN822" s="59"/>
      <c r="CO822" s="59"/>
      <c r="CP822" s="59"/>
      <c r="CQ822" s="59"/>
      <c r="CR822" s="59"/>
      <c r="CS822" s="59"/>
      <c r="CT822" s="59"/>
      <c r="CU822" s="59"/>
      <c r="CV822" s="59"/>
      <c r="CW822" s="59"/>
      <c r="CX822" s="59"/>
      <c r="CY822" s="59"/>
      <c r="CZ822" s="59"/>
      <c r="DA822" s="59"/>
      <c r="DB822" s="59"/>
      <c r="DC822" s="59"/>
      <c r="DD822" s="59"/>
      <c r="DE822" s="59"/>
      <c r="DF822" s="59"/>
      <c r="DG822" s="59"/>
      <c r="DH822" s="59"/>
      <c r="DI822" s="59"/>
      <c r="DJ822" s="59"/>
      <c r="DK822" s="59"/>
      <c r="DL822" s="59"/>
      <c r="DM822" s="59"/>
      <c r="DN822" s="59"/>
      <c r="DO822" s="59"/>
      <c r="DP822" s="59"/>
      <c r="DQ822" s="59"/>
      <c r="DR822" s="59"/>
      <c r="DS822" s="59"/>
    </row>
    <row r="823" spans="1:132" ht="18.75" customHeight="1" x14ac:dyDescent="0.4">
      <c r="A823" s="59"/>
      <c r="B823" s="59"/>
      <c r="C823" s="59"/>
      <c r="D823" s="59"/>
      <c r="E823" s="59"/>
      <c r="F823" s="59"/>
      <c r="G823" s="59"/>
      <c r="H823" s="59"/>
      <c r="I823" s="59"/>
      <c r="J823" s="59"/>
      <c r="K823" s="59"/>
      <c r="L823" s="59"/>
      <c r="M823" s="59"/>
      <c r="N823" s="59"/>
      <c r="O823" s="59"/>
      <c r="P823" s="59"/>
      <c r="Q823" s="59"/>
      <c r="R823" s="59"/>
      <c r="S823" s="59"/>
      <c r="T823" s="59"/>
      <c r="U823" s="59"/>
      <c r="V823" s="59"/>
      <c r="W823" s="59"/>
      <c r="X823" s="59"/>
      <c r="Y823" s="59"/>
      <c r="Z823" s="59"/>
      <c r="AA823" s="59"/>
      <c r="AB823" s="59"/>
      <c r="AC823" s="59"/>
      <c r="AD823" s="59"/>
      <c r="AE823" s="59"/>
      <c r="AF823" s="59"/>
      <c r="AG823" s="59"/>
      <c r="AH823" s="59"/>
      <c r="AI823" s="59"/>
      <c r="AJ823" s="59"/>
      <c r="AK823" s="59"/>
      <c r="AL823" s="59"/>
      <c r="AM823" s="59"/>
      <c r="AN823" s="59"/>
      <c r="AO823" s="59"/>
      <c r="AP823" s="59"/>
      <c r="AQ823" s="59"/>
      <c r="AR823" s="59"/>
      <c r="AS823" s="59"/>
      <c r="AT823" s="59"/>
      <c r="AU823" s="59"/>
      <c r="AV823" s="59"/>
      <c r="AW823" s="59"/>
      <c r="AX823" s="59"/>
      <c r="AY823" s="59"/>
      <c r="BO823" s="59"/>
      <c r="BP823" s="59"/>
      <c r="BQ823" s="59"/>
      <c r="BR823" s="59"/>
      <c r="BS823" s="59"/>
      <c r="BT823" s="59"/>
      <c r="BU823" s="59"/>
      <c r="BV823" s="59"/>
      <c r="BW823" s="59"/>
      <c r="BX823" s="59"/>
      <c r="BY823" s="59"/>
      <c r="BZ823" s="59"/>
      <c r="CA823" s="59"/>
      <c r="CB823" s="59"/>
      <c r="CC823" s="59"/>
      <c r="CD823" s="59"/>
      <c r="CE823" s="59"/>
      <c r="CF823" s="59"/>
      <c r="CG823" s="59"/>
      <c r="CH823" s="59"/>
      <c r="CI823" s="59"/>
      <c r="CJ823" s="59"/>
      <c r="CK823" s="59"/>
      <c r="CL823" s="59"/>
      <c r="CM823" s="59"/>
      <c r="CN823" s="59"/>
      <c r="CO823" s="59"/>
      <c r="CP823" s="59"/>
      <c r="CQ823" s="59"/>
      <c r="CR823" s="59"/>
      <c r="CS823" s="59"/>
      <c r="CT823" s="59"/>
      <c r="CU823" s="59"/>
      <c r="CV823" s="59"/>
      <c r="CW823" s="59"/>
      <c r="CX823" s="59"/>
      <c r="CY823" s="59"/>
      <c r="CZ823" s="59"/>
      <c r="DA823" s="59"/>
      <c r="DB823" s="59"/>
      <c r="DC823" s="59"/>
      <c r="DD823" s="59"/>
      <c r="DE823" s="59"/>
      <c r="DF823" s="59"/>
      <c r="DG823" s="59"/>
      <c r="DH823" s="59"/>
      <c r="DI823" s="59"/>
      <c r="DJ823" s="59"/>
      <c r="DK823" s="59"/>
      <c r="DL823" s="59"/>
      <c r="DM823" s="59"/>
    </row>
    <row r="824" spans="1:132" ht="18.75" customHeight="1" x14ac:dyDescent="0.4">
      <c r="A824" s="59"/>
      <c r="B824" s="59"/>
      <c r="C824" s="59"/>
      <c r="D824" s="59"/>
      <c r="E824" s="59"/>
      <c r="F824" s="59"/>
      <c r="G824" s="59"/>
      <c r="H824" s="59"/>
      <c r="I824" s="59"/>
      <c r="J824" s="59"/>
      <c r="K824" s="59"/>
      <c r="L824" s="59"/>
      <c r="M824" s="59"/>
      <c r="N824" s="59"/>
      <c r="O824" s="59"/>
      <c r="P824" s="59"/>
      <c r="Q824" s="59"/>
      <c r="R824" s="59"/>
      <c r="S824" s="59"/>
      <c r="T824" s="59"/>
      <c r="U824" s="59"/>
      <c r="V824" s="59"/>
      <c r="W824" s="59"/>
      <c r="X824" s="59"/>
      <c r="Y824" s="59"/>
      <c r="Z824" s="59"/>
      <c r="AA824" s="59"/>
      <c r="AB824" s="59"/>
      <c r="AC824" s="59"/>
      <c r="AD824" s="59"/>
      <c r="AE824" s="59"/>
      <c r="AF824" s="59"/>
      <c r="AG824" s="59"/>
      <c r="AH824" s="59"/>
      <c r="AI824" s="59"/>
      <c r="AJ824" s="59"/>
      <c r="AK824" s="59"/>
      <c r="AL824" s="59"/>
      <c r="AM824" s="59"/>
      <c r="AN824" s="59"/>
      <c r="AO824" s="59"/>
      <c r="AP824" s="59"/>
      <c r="AQ824" s="59"/>
      <c r="AR824" s="59"/>
      <c r="AS824" s="59"/>
      <c r="AT824" s="59"/>
      <c r="AU824" s="59"/>
      <c r="AV824" s="59"/>
      <c r="AW824" s="59"/>
      <c r="AX824" s="59"/>
      <c r="BO824" s="59"/>
      <c r="BP824" s="59"/>
      <c r="BQ824" s="59"/>
      <c r="BR824" s="59"/>
      <c r="BS824" s="59"/>
      <c r="BT824" s="59"/>
      <c r="BU824" s="59"/>
      <c r="BV824" s="59"/>
      <c r="BW824" s="59"/>
      <c r="BX824" s="59"/>
      <c r="BY824" s="59"/>
      <c r="BZ824" s="59"/>
      <c r="CA824" s="59"/>
      <c r="CB824" s="59"/>
      <c r="CC824" s="59"/>
      <c r="CD824" s="59"/>
      <c r="CE824" s="59"/>
      <c r="CF824" s="59"/>
      <c r="CG824" s="59"/>
      <c r="CH824" s="59"/>
      <c r="CI824" s="59"/>
      <c r="CJ824" s="59"/>
      <c r="CK824" s="59"/>
      <c r="CL824" s="59"/>
      <c r="CM824" s="59"/>
      <c r="CN824" s="59"/>
      <c r="CO824" s="59"/>
      <c r="CP824" s="59"/>
      <c r="CQ824" s="59"/>
      <c r="CR824" s="59"/>
      <c r="CS824" s="59"/>
      <c r="CT824" s="59"/>
      <c r="CU824" s="59"/>
      <c r="CV824" s="59"/>
      <c r="CW824" s="59"/>
      <c r="CX824" s="59"/>
      <c r="CY824" s="59"/>
      <c r="CZ824" s="59"/>
      <c r="DA824" s="59"/>
      <c r="DB824" s="59"/>
      <c r="DC824" s="59"/>
      <c r="DD824" s="59"/>
      <c r="DE824" s="59"/>
      <c r="DF824" s="59"/>
      <c r="DG824" s="59"/>
      <c r="DH824" s="59"/>
      <c r="DI824" s="59"/>
      <c r="DJ824" s="59"/>
      <c r="DK824" s="59"/>
      <c r="DL824" s="59"/>
    </row>
    <row r="825" spans="1:132" ht="18.75" customHeight="1" x14ac:dyDescent="0.4">
      <c r="A825" s="59"/>
      <c r="B825" s="130"/>
      <c r="C825" s="282" t="s">
        <v>168</v>
      </c>
      <c r="D825" s="59"/>
      <c r="E825" s="59"/>
      <c r="F825" s="59"/>
      <c r="G825" s="59"/>
      <c r="H825" s="59"/>
      <c r="I825" s="59"/>
      <c r="J825" s="59"/>
      <c r="K825" s="59"/>
      <c r="L825" s="59"/>
      <c r="M825" s="59"/>
      <c r="N825" s="59"/>
      <c r="O825" s="59"/>
      <c r="P825" s="59"/>
      <c r="Q825" s="59"/>
      <c r="R825" s="59"/>
      <c r="S825" s="59"/>
      <c r="T825" s="59"/>
      <c r="U825" s="59"/>
      <c r="V825" s="59"/>
      <c r="W825" s="59"/>
      <c r="X825" s="59"/>
      <c r="Y825" s="59"/>
      <c r="Z825" s="59"/>
      <c r="AA825" s="130"/>
      <c r="AB825" s="59"/>
      <c r="AC825" s="59"/>
      <c r="AD825" s="59"/>
      <c r="AE825" s="59"/>
      <c r="AF825" s="59"/>
      <c r="AG825" s="59"/>
      <c r="AH825" s="59"/>
      <c r="AI825" s="59"/>
      <c r="AJ825" s="59"/>
      <c r="AK825" s="59"/>
      <c r="AL825" s="59"/>
      <c r="AM825" s="59"/>
      <c r="AN825" s="59"/>
      <c r="AO825" s="59"/>
      <c r="AP825" s="59"/>
      <c r="AQ825" s="59"/>
      <c r="AR825" s="59"/>
      <c r="AS825" s="59"/>
      <c r="AT825" s="59"/>
      <c r="AU825" s="59"/>
      <c r="AV825" s="59"/>
      <c r="AW825" s="59"/>
      <c r="AX825" s="59"/>
      <c r="BE825" s="366" t="s">
        <v>278</v>
      </c>
      <c r="BF825" s="367"/>
      <c r="BG825" s="367"/>
      <c r="BH825" s="367"/>
      <c r="BI825" s="367"/>
      <c r="BJ825" s="367"/>
      <c r="BK825" s="367"/>
      <c r="BL825" s="368"/>
      <c r="BO825" s="59"/>
      <c r="BP825" s="130"/>
      <c r="BQ825" s="282" t="s">
        <v>168</v>
      </c>
      <c r="BR825" s="59"/>
      <c r="BS825" s="59"/>
      <c r="BT825" s="59"/>
      <c r="BU825" s="59"/>
      <c r="BV825" s="59"/>
      <c r="BW825" s="59"/>
      <c r="BX825" s="59"/>
      <c r="BY825" s="59"/>
      <c r="BZ825" s="59"/>
      <c r="CA825" s="59"/>
      <c r="CB825" s="59"/>
      <c r="CC825" s="59"/>
      <c r="CD825" s="59"/>
      <c r="CE825" s="59"/>
      <c r="CF825" s="59"/>
      <c r="CG825" s="59"/>
      <c r="CH825" s="59"/>
      <c r="CI825" s="59"/>
      <c r="CJ825" s="59"/>
      <c r="CK825" s="59"/>
      <c r="CL825" s="59"/>
      <c r="CM825" s="59"/>
      <c r="CN825" s="59"/>
      <c r="CO825" s="130"/>
      <c r="CP825" s="59"/>
      <c r="CQ825" s="59"/>
      <c r="CR825" s="59"/>
      <c r="CS825" s="59"/>
      <c r="CT825" s="59"/>
      <c r="CU825" s="59"/>
      <c r="CV825" s="59"/>
      <c r="CW825" s="59"/>
      <c r="CX825" s="59"/>
      <c r="CY825" s="59"/>
      <c r="CZ825" s="59"/>
      <c r="DA825" s="59"/>
      <c r="DB825" s="59"/>
      <c r="DC825" s="59"/>
      <c r="DD825" s="59"/>
      <c r="DE825" s="59"/>
      <c r="DF825" s="59"/>
      <c r="DG825" s="59"/>
      <c r="DH825" s="59"/>
      <c r="DI825" s="59"/>
      <c r="DJ825" s="59"/>
      <c r="DK825" s="59"/>
      <c r="DL825" s="59"/>
      <c r="DR825" s="366" t="s">
        <v>211</v>
      </c>
      <c r="DS825" s="367"/>
      <c r="DT825" s="367"/>
      <c r="DU825" s="367"/>
      <c r="DV825" s="367"/>
      <c r="DW825" s="367"/>
      <c r="DX825" s="367"/>
      <c r="DY825" s="368"/>
    </row>
    <row r="826" spans="1:132" ht="18.75" customHeight="1" x14ac:dyDescent="0.4">
      <c r="A826" s="59"/>
      <c r="B826" s="59"/>
      <c r="C826" s="59"/>
      <c r="D826" s="59"/>
      <c r="E826" s="59"/>
      <c r="F826" s="59"/>
      <c r="G826" s="59"/>
      <c r="H826" s="59"/>
      <c r="I826" s="59"/>
      <c r="J826" s="59"/>
      <c r="K826" s="59"/>
      <c r="L826" s="59"/>
      <c r="M826" s="59"/>
      <c r="N826" s="59"/>
      <c r="O826" s="59"/>
      <c r="P826" s="59"/>
      <c r="Q826" s="59"/>
      <c r="R826" s="59"/>
      <c r="S826" s="59"/>
      <c r="T826" s="59"/>
      <c r="U826" s="59"/>
      <c r="V826" s="59"/>
      <c r="W826" s="59"/>
      <c r="X826" s="59"/>
      <c r="Y826" s="59"/>
      <c r="Z826" s="59"/>
      <c r="AA826" s="59"/>
      <c r="AB826" s="59"/>
      <c r="AC826" s="59"/>
      <c r="AD826" s="59"/>
      <c r="AE826" s="59"/>
      <c r="AF826" s="59"/>
      <c r="AG826" s="59"/>
      <c r="AH826" s="59"/>
      <c r="AI826" s="59"/>
      <c r="AJ826" s="59"/>
      <c r="AK826" s="59"/>
      <c r="AL826" s="59"/>
      <c r="AM826" s="59"/>
      <c r="AN826" s="59"/>
      <c r="AO826" s="59"/>
      <c r="AP826" s="59"/>
      <c r="AQ826" s="59"/>
      <c r="AR826" s="59"/>
      <c r="AS826" s="59"/>
      <c r="AT826" s="59"/>
      <c r="AU826" s="59"/>
      <c r="AV826" s="59"/>
      <c r="AW826" s="59"/>
      <c r="AX826" s="59"/>
      <c r="BE826" s="369"/>
      <c r="BF826" s="370"/>
      <c r="BG826" s="370"/>
      <c r="BH826" s="370"/>
      <c r="BI826" s="370"/>
      <c r="BJ826" s="370"/>
      <c r="BK826" s="370"/>
      <c r="BL826" s="371"/>
      <c r="BO826" s="59"/>
      <c r="BP826" s="59"/>
      <c r="BQ826" s="59"/>
      <c r="BR826" s="59"/>
      <c r="BS826" s="59"/>
      <c r="BT826" s="59"/>
      <c r="BU826" s="59"/>
      <c r="BV826" s="59"/>
      <c r="BW826" s="59"/>
      <c r="BX826" s="59"/>
      <c r="BY826" s="59"/>
      <c r="BZ826" s="59"/>
      <c r="CA826" s="59"/>
      <c r="CB826" s="59"/>
      <c r="CC826" s="59"/>
      <c r="CD826" s="59"/>
      <c r="CE826" s="59"/>
      <c r="CF826" s="59"/>
      <c r="CG826" s="59"/>
      <c r="CH826" s="59"/>
      <c r="CI826" s="59"/>
      <c r="CJ826" s="59"/>
      <c r="CK826" s="59"/>
      <c r="CL826" s="59"/>
      <c r="CM826" s="59"/>
      <c r="CN826" s="59"/>
      <c r="CO826" s="59"/>
      <c r="CP826" s="59"/>
      <c r="CQ826" s="59"/>
      <c r="CR826" s="59"/>
      <c r="CS826" s="59"/>
      <c r="CT826" s="59"/>
      <c r="CU826" s="59"/>
      <c r="CV826" s="59"/>
      <c r="CW826" s="59"/>
      <c r="CX826" s="59"/>
      <c r="CY826" s="59"/>
      <c r="CZ826" s="59"/>
      <c r="DA826" s="59"/>
      <c r="DB826" s="59"/>
      <c r="DC826" s="59"/>
      <c r="DD826" s="59"/>
      <c r="DE826" s="59"/>
      <c r="DF826" s="59"/>
      <c r="DG826" s="59"/>
      <c r="DH826" s="59"/>
      <c r="DI826" s="59"/>
      <c r="DJ826" s="59"/>
      <c r="DK826" s="59"/>
      <c r="DL826" s="59"/>
      <c r="DR826" s="369"/>
      <c r="DS826" s="370"/>
      <c r="DT826" s="370"/>
      <c r="DU826" s="370"/>
      <c r="DV826" s="370"/>
      <c r="DW826" s="370"/>
      <c r="DX826" s="370"/>
      <c r="DY826" s="371"/>
    </row>
    <row r="827" spans="1:132" ht="18.75" customHeight="1" x14ac:dyDescent="0.4">
      <c r="A827" s="59"/>
      <c r="C827" s="60" t="s">
        <v>135</v>
      </c>
      <c r="D827" s="59"/>
      <c r="E827" s="59"/>
      <c r="F827" s="59"/>
      <c r="G827" s="59"/>
      <c r="H827" s="59"/>
      <c r="I827" s="59"/>
      <c r="J827" s="59"/>
      <c r="K827" s="59"/>
      <c r="L827" s="59"/>
      <c r="M827" s="59"/>
      <c r="N827" s="59"/>
      <c r="O827" s="59"/>
      <c r="P827" s="59"/>
      <c r="Q827" s="59"/>
      <c r="R827" s="59"/>
      <c r="S827" s="59"/>
      <c r="T827" s="59"/>
      <c r="U827" s="59"/>
      <c r="V827" s="59"/>
      <c r="W827" s="59"/>
      <c r="X827" s="59"/>
      <c r="Y827" s="59"/>
      <c r="Z827" s="59"/>
      <c r="BO827" s="59"/>
      <c r="BQ827" s="60" t="s">
        <v>135</v>
      </c>
      <c r="BR827" s="59"/>
      <c r="BS827" s="59"/>
      <c r="BT827" s="59"/>
      <c r="BU827" s="59"/>
      <c r="BV827" s="59"/>
      <c r="BW827" s="59"/>
      <c r="BX827" s="59"/>
      <c r="BY827" s="59"/>
      <c r="BZ827" s="59"/>
      <c r="CA827" s="59"/>
      <c r="CB827" s="59"/>
      <c r="CC827" s="59"/>
      <c r="CD827" s="59"/>
      <c r="CE827" s="59"/>
      <c r="CF827" s="59"/>
      <c r="CG827" s="59"/>
      <c r="CH827" s="59"/>
      <c r="CI827" s="59"/>
      <c r="CJ827" s="59"/>
      <c r="CK827" s="59"/>
      <c r="CL827" s="59"/>
      <c r="CM827" s="59"/>
      <c r="CN827" s="59"/>
    </row>
    <row r="828" spans="1:132" ht="18.75" customHeight="1" thickBot="1" x14ac:dyDescent="0.45">
      <c r="A828" s="59"/>
      <c r="B828" s="59"/>
      <c r="C828" s="59"/>
      <c r="D828" s="59"/>
      <c r="E828" s="59"/>
      <c r="F828" s="59"/>
      <c r="G828" s="59"/>
      <c r="H828" s="59"/>
      <c r="I828" s="59"/>
      <c r="J828" s="59"/>
      <c r="K828" s="59"/>
      <c r="L828" s="59"/>
      <c r="M828" s="59"/>
      <c r="N828" s="59"/>
      <c r="O828" s="59"/>
      <c r="P828" s="59"/>
      <c r="Q828" s="59"/>
      <c r="R828" s="59"/>
      <c r="S828" s="59"/>
      <c r="T828" s="59"/>
      <c r="U828" s="59"/>
      <c r="V828" s="59"/>
      <c r="W828" s="59"/>
      <c r="X828" s="59"/>
      <c r="Y828" s="59"/>
      <c r="Z828" s="59"/>
      <c r="BO828" s="59"/>
      <c r="BP828" s="59"/>
      <c r="BQ828" s="59"/>
      <c r="BR828" s="59"/>
      <c r="BS828" s="59"/>
      <c r="BT828" s="59"/>
      <c r="BU828" s="59"/>
      <c r="BV828" s="59"/>
      <c r="BW828" s="59"/>
      <c r="BX828" s="59"/>
      <c r="BY828" s="59"/>
      <c r="BZ828" s="59"/>
      <c r="CA828" s="59"/>
      <c r="CB828" s="59"/>
      <c r="CC828" s="59"/>
      <c r="CD828" s="59"/>
      <c r="CE828" s="59"/>
      <c r="CF828" s="59"/>
      <c r="CG828" s="59"/>
      <c r="CH828" s="59"/>
      <c r="CI828" s="59"/>
      <c r="CJ828" s="59"/>
      <c r="CK828" s="59"/>
      <c r="CL828" s="59"/>
      <c r="CM828" s="59"/>
      <c r="CN828" s="59"/>
    </row>
    <row r="829" spans="1:132" s="3" customFormat="1" ht="18.75" customHeight="1" x14ac:dyDescent="0.4">
      <c r="A829" s="39"/>
      <c r="B829" s="39"/>
      <c r="C829" s="59"/>
      <c r="D829" s="59"/>
      <c r="E829" s="59"/>
      <c r="F829" s="59"/>
      <c r="G829" s="59"/>
      <c r="H829" s="59"/>
      <c r="I829" s="59"/>
      <c r="J829" s="59"/>
      <c r="K829" s="59"/>
      <c r="L829" s="59"/>
      <c r="M829" s="59"/>
      <c r="N829" s="59"/>
      <c r="O829" s="59"/>
      <c r="P829" s="59"/>
      <c r="Q829" s="59"/>
      <c r="R829" s="59"/>
      <c r="S829" s="59"/>
      <c r="T829" s="59"/>
      <c r="U829" s="59"/>
      <c r="V829" s="283"/>
      <c r="W829" s="283"/>
      <c r="X829" s="283"/>
      <c r="Y829" s="59"/>
      <c r="Z829" s="59"/>
      <c r="AA829" s="59"/>
      <c r="AB829" s="59"/>
      <c r="AC829" s="59"/>
      <c r="AD829" s="59"/>
      <c r="AE829" s="59"/>
      <c r="AF829" s="59"/>
      <c r="AG829" s="59"/>
      <c r="AH829" s="59"/>
      <c r="AI829" s="59"/>
      <c r="AJ829" s="59"/>
      <c r="AK829" s="59"/>
      <c r="AL829" s="59"/>
      <c r="AM829" s="59"/>
      <c r="AN829" s="59"/>
      <c r="AO829" s="59"/>
      <c r="AP829" s="59"/>
      <c r="AQ829" s="59"/>
      <c r="AR829" s="59"/>
      <c r="AS829" s="59"/>
      <c r="AT829" s="60"/>
      <c r="AU829" s="59"/>
      <c r="AV829" s="59"/>
      <c r="AW829" s="59"/>
      <c r="AX829" s="59"/>
      <c r="AY829" s="59"/>
      <c r="AZ829" s="59"/>
      <c r="BA829" s="59"/>
      <c r="BB829" s="59"/>
      <c r="BC829" s="59"/>
      <c r="BD829" s="59"/>
      <c r="BE829" s="59"/>
      <c r="BF829" s="59"/>
      <c r="BG829" s="59"/>
      <c r="BH829" s="59"/>
      <c r="BI829" s="59"/>
      <c r="BJ829" s="59"/>
      <c r="BK829" s="59"/>
      <c r="BL829" s="59"/>
      <c r="BM829" s="39"/>
      <c r="BN829" s="39"/>
      <c r="BO829" s="39"/>
      <c r="BP829" s="39"/>
      <c r="BQ829" s="59"/>
      <c r="BR829" s="350"/>
      <c r="BS829" s="351"/>
      <c r="BT829" s="351"/>
      <c r="BU829" s="351"/>
      <c r="BV829" s="351"/>
      <c r="BW829" s="351"/>
      <c r="BX829" s="351"/>
      <c r="BY829" s="351"/>
      <c r="BZ829" s="351"/>
      <c r="CA829" s="357"/>
      <c r="CB829" s="350" t="s">
        <v>475</v>
      </c>
      <c r="CC829" s="351"/>
      <c r="CD829" s="351"/>
      <c r="CE829" s="351"/>
      <c r="CF829" s="351"/>
      <c r="CG829" s="351"/>
      <c r="CH829" s="351"/>
      <c r="CI829" s="351"/>
      <c r="CJ829" s="351"/>
      <c r="CK829" s="351"/>
      <c r="CL829" s="351"/>
      <c r="CM829" s="351"/>
      <c r="CN829" s="351"/>
      <c r="CO829" s="351"/>
      <c r="CP829" s="351"/>
      <c r="CQ829" s="350" t="s">
        <v>72</v>
      </c>
      <c r="CR829" s="351"/>
      <c r="CS829" s="351"/>
      <c r="CT829" s="351"/>
      <c r="CU829" s="351"/>
      <c r="CV829" s="351"/>
      <c r="CW829" s="351"/>
      <c r="CX829" s="351"/>
      <c r="CY829" s="351"/>
      <c r="CZ829" s="351"/>
      <c r="DA829" s="351"/>
      <c r="DB829" s="351"/>
      <c r="DC829" s="351"/>
      <c r="DD829" s="351"/>
      <c r="DE829" s="351"/>
      <c r="DF829" s="351"/>
      <c r="DG829" s="351"/>
      <c r="DH829" s="351"/>
      <c r="DI829" s="351"/>
      <c r="DJ829" s="351"/>
      <c r="DK829" s="351"/>
      <c r="DL829" s="351"/>
      <c r="DM829" s="351"/>
      <c r="DN829" s="351"/>
      <c r="DO829" s="351"/>
      <c r="DP829" s="351"/>
      <c r="DQ829" s="351"/>
      <c r="DR829" s="351"/>
      <c r="DS829" s="351"/>
      <c r="DT829" s="357"/>
      <c r="DU829" s="59"/>
      <c r="DV829" s="39"/>
      <c r="DW829" s="39"/>
      <c r="DX829" s="39"/>
      <c r="DY829" s="39"/>
      <c r="DZ829" s="62"/>
    </row>
    <row r="830" spans="1:132" s="3" customFormat="1" ht="18.75" customHeight="1" thickBot="1" x14ac:dyDescent="0.45">
      <c r="A830" s="39"/>
      <c r="B830" s="39"/>
      <c r="C830" s="59"/>
      <c r="D830" s="59"/>
      <c r="E830" s="59"/>
      <c r="F830" s="59"/>
      <c r="G830" s="59"/>
      <c r="H830" s="59"/>
      <c r="I830" s="59"/>
      <c r="J830" s="59"/>
      <c r="K830" s="59"/>
      <c r="L830" s="59"/>
      <c r="M830" s="59"/>
      <c r="N830" s="59"/>
      <c r="O830" s="59"/>
      <c r="P830" s="59"/>
      <c r="Q830" s="59"/>
      <c r="R830" s="59"/>
      <c r="S830" s="59"/>
      <c r="T830" s="59"/>
      <c r="U830" s="59"/>
      <c r="V830" s="283"/>
      <c r="W830" s="283"/>
      <c r="X830" s="283"/>
      <c r="Y830" s="59"/>
      <c r="Z830" s="59"/>
      <c r="AA830" s="59"/>
      <c r="AB830" s="59"/>
      <c r="AC830" s="59"/>
      <c r="AD830" s="59"/>
      <c r="AE830" s="59"/>
      <c r="AF830" s="59"/>
      <c r="AG830" s="59"/>
      <c r="AH830" s="59"/>
      <c r="AI830" s="59"/>
      <c r="AJ830" s="59"/>
      <c r="AK830" s="59"/>
      <c r="AL830" s="59"/>
      <c r="AM830" s="59"/>
      <c r="AN830" s="59"/>
      <c r="AO830" s="59"/>
      <c r="AP830" s="59"/>
      <c r="AQ830" s="59"/>
      <c r="AR830" s="59"/>
      <c r="AS830" s="59"/>
      <c r="AT830" s="59"/>
      <c r="AU830" s="59"/>
      <c r="AV830" s="59"/>
      <c r="AW830" s="59"/>
      <c r="AX830" s="59"/>
      <c r="AY830" s="59"/>
      <c r="AZ830" s="59"/>
      <c r="BA830" s="59"/>
      <c r="BB830" s="59"/>
      <c r="BC830" s="59"/>
      <c r="BD830" s="59"/>
      <c r="BE830" s="59"/>
      <c r="BF830" s="59"/>
      <c r="BG830" s="59"/>
      <c r="BH830" s="59"/>
      <c r="BI830" s="59"/>
      <c r="BJ830" s="59"/>
      <c r="BK830" s="59"/>
      <c r="BL830" s="59"/>
      <c r="BM830" s="39"/>
      <c r="BN830" s="39"/>
      <c r="BO830" s="39"/>
      <c r="BP830" s="39"/>
      <c r="BQ830" s="59"/>
      <c r="BR830" s="437"/>
      <c r="BS830" s="438"/>
      <c r="BT830" s="438"/>
      <c r="BU830" s="438"/>
      <c r="BV830" s="438"/>
      <c r="BW830" s="438"/>
      <c r="BX830" s="438"/>
      <c r="BY830" s="438"/>
      <c r="BZ830" s="438"/>
      <c r="CA830" s="439"/>
      <c r="CB830" s="437"/>
      <c r="CC830" s="438"/>
      <c r="CD830" s="438"/>
      <c r="CE830" s="438"/>
      <c r="CF830" s="438"/>
      <c r="CG830" s="438"/>
      <c r="CH830" s="438"/>
      <c r="CI830" s="438"/>
      <c r="CJ830" s="438"/>
      <c r="CK830" s="438"/>
      <c r="CL830" s="438"/>
      <c r="CM830" s="438"/>
      <c r="CN830" s="438"/>
      <c r="CO830" s="438"/>
      <c r="CP830" s="438"/>
      <c r="CQ830" s="437"/>
      <c r="CR830" s="438"/>
      <c r="CS830" s="438"/>
      <c r="CT830" s="438"/>
      <c r="CU830" s="438"/>
      <c r="CV830" s="438"/>
      <c r="CW830" s="438"/>
      <c r="CX830" s="438"/>
      <c r="CY830" s="438"/>
      <c r="CZ830" s="438"/>
      <c r="DA830" s="438"/>
      <c r="DB830" s="438"/>
      <c r="DC830" s="438"/>
      <c r="DD830" s="438"/>
      <c r="DE830" s="438"/>
      <c r="DF830" s="438"/>
      <c r="DG830" s="438"/>
      <c r="DH830" s="438"/>
      <c r="DI830" s="438"/>
      <c r="DJ830" s="438"/>
      <c r="DK830" s="438"/>
      <c r="DL830" s="438"/>
      <c r="DM830" s="438"/>
      <c r="DN830" s="438"/>
      <c r="DO830" s="438"/>
      <c r="DP830" s="438"/>
      <c r="DQ830" s="438"/>
      <c r="DR830" s="438"/>
      <c r="DS830" s="438"/>
      <c r="DT830" s="439"/>
      <c r="DU830" s="59"/>
      <c r="DV830" s="39"/>
      <c r="DW830" s="39"/>
      <c r="DX830" s="39"/>
      <c r="DY830" s="39"/>
      <c r="DZ830" s="62"/>
    </row>
    <row r="831" spans="1:132" s="3" customFormat="1" ht="18.75" customHeight="1" x14ac:dyDescent="0.4">
      <c r="A831" s="39"/>
      <c r="B831" s="39"/>
      <c r="C831" s="59"/>
      <c r="D831" s="59"/>
      <c r="E831" s="59"/>
      <c r="F831" s="59"/>
      <c r="G831" s="59"/>
      <c r="H831" s="59"/>
      <c r="I831" s="59"/>
      <c r="J831" s="59"/>
      <c r="K831" s="59"/>
      <c r="L831" s="59"/>
      <c r="M831" s="59"/>
      <c r="N831" s="59"/>
      <c r="O831" s="59"/>
      <c r="P831" s="59"/>
      <c r="Q831" s="59"/>
      <c r="R831" s="59"/>
      <c r="S831" s="59"/>
      <c r="T831" s="59"/>
      <c r="U831" s="59"/>
      <c r="V831" s="283"/>
      <c r="W831" s="283"/>
      <c r="X831" s="283"/>
      <c r="Y831" s="59"/>
      <c r="Z831" s="59"/>
      <c r="AA831" s="59"/>
      <c r="AB831" s="59"/>
      <c r="AC831" s="59"/>
      <c r="AD831" s="59"/>
      <c r="AE831" s="59"/>
      <c r="AF831" s="59"/>
      <c r="AG831" s="59"/>
      <c r="AH831" s="59"/>
      <c r="AI831" s="59"/>
      <c r="AJ831" s="59"/>
      <c r="AK831" s="59"/>
      <c r="AL831" s="59"/>
      <c r="AM831" s="59"/>
      <c r="AN831" s="59"/>
      <c r="AO831" s="59"/>
      <c r="AP831" s="59"/>
      <c r="AQ831" s="59"/>
      <c r="AR831" s="59"/>
      <c r="AS831" s="59"/>
      <c r="AT831" s="59"/>
      <c r="AU831" s="59"/>
      <c r="AV831" s="59"/>
      <c r="AW831" s="59"/>
      <c r="AX831" s="59"/>
      <c r="AY831" s="59"/>
      <c r="AZ831" s="59"/>
      <c r="BA831" s="59"/>
      <c r="BB831" s="59"/>
      <c r="BC831" s="59"/>
      <c r="BD831" s="59"/>
      <c r="BE831" s="59"/>
      <c r="BF831" s="59"/>
      <c r="BG831" s="59"/>
      <c r="BH831" s="59"/>
      <c r="BI831" s="59"/>
      <c r="BJ831" s="59"/>
      <c r="BK831" s="59"/>
      <c r="BL831" s="59"/>
      <c r="BM831" s="39"/>
      <c r="BN831" s="39"/>
      <c r="BO831" s="39"/>
      <c r="BP831" s="39"/>
      <c r="BQ831" s="59"/>
      <c r="BR831" s="440" t="s">
        <v>512</v>
      </c>
      <c r="BS831" s="458"/>
      <c r="BT831" s="458"/>
      <c r="BU831" s="458"/>
      <c r="BV831" s="458"/>
      <c r="BW831" s="458"/>
      <c r="BX831" s="458"/>
      <c r="BY831" s="458"/>
      <c r="BZ831" s="458"/>
      <c r="CA831" s="459"/>
      <c r="CB831" s="446" t="s">
        <v>513</v>
      </c>
      <c r="CC831" s="447"/>
      <c r="CD831" s="447"/>
      <c r="CE831" s="447"/>
      <c r="CF831" s="447"/>
      <c r="CG831" s="447"/>
      <c r="CH831" s="447"/>
      <c r="CI831" s="447"/>
      <c r="CJ831" s="447"/>
      <c r="CK831" s="447"/>
      <c r="CL831" s="447"/>
      <c r="CM831" s="447"/>
      <c r="CN831" s="447"/>
      <c r="CO831" s="447"/>
      <c r="CP831" s="450"/>
      <c r="CQ831" s="446"/>
      <c r="CR831" s="447"/>
      <c r="CS831" s="447"/>
      <c r="CT831" s="447"/>
      <c r="CU831" s="447"/>
      <c r="CV831" s="447"/>
      <c r="CW831" s="447"/>
      <c r="CX831" s="447"/>
      <c r="CY831" s="447"/>
      <c r="CZ831" s="447"/>
      <c r="DA831" s="447"/>
      <c r="DB831" s="447"/>
      <c r="DC831" s="447"/>
      <c r="DD831" s="447"/>
      <c r="DE831" s="447"/>
      <c r="DF831" s="447"/>
      <c r="DG831" s="447"/>
      <c r="DH831" s="447"/>
      <c r="DI831" s="447"/>
      <c r="DJ831" s="447"/>
      <c r="DK831" s="447"/>
      <c r="DL831" s="447"/>
      <c r="DM831" s="447"/>
      <c r="DN831" s="447"/>
      <c r="DO831" s="447"/>
      <c r="DP831" s="447"/>
      <c r="DQ831" s="447"/>
      <c r="DR831" s="447"/>
      <c r="DS831" s="447"/>
      <c r="DT831" s="450"/>
      <c r="DU831" s="59"/>
      <c r="DV831" s="39"/>
      <c r="DW831" s="39"/>
      <c r="DX831" s="39"/>
      <c r="DY831" s="39"/>
      <c r="DZ831" s="62"/>
    </row>
    <row r="832" spans="1:132" s="3" customFormat="1" ht="18.75" customHeight="1" thickBot="1" x14ac:dyDescent="0.45">
      <c r="A832" s="39"/>
      <c r="B832" s="39"/>
      <c r="C832" s="59"/>
      <c r="D832" s="59"/>
      <c r="E832" s="59"/>
      <c r="F832" s="59"/>
      <c r="G832" s="59"/>
      <c r="H832" s="59"/>
      <c r="I832" s="59"/>
      <c r="J832" s="59"/>
      <c r="K832" s="59"/>
      <c r="L832" s="59"/>
      <c r="M832" s="59"/>
      <c r="N832" s="59"/>
      <c r="O832" s="59"/>
      <c r="P832" s="59"/>
      <c r="Q832" s="59"/>
      <c r="R832" s="59"/>
      <c r="S832" s="59"/>
      <c r="T832" s="59"/>
      <c r="U832" s="59"/>
      <c r="V832" s="283"/>
      <c r="W832" s="283"/>
      <c r="X832" s="283"/>
      <c r="Y832" s="59"/>
      <c r="Z832" s="59"/>
      <c r="AA832" s="59"/>
      <c r="AB832" s="59"/>
      <c r="AC832" s="59"/>
      <c r="AD832" s="59"/>
      <c r="AE832" s="59"/>
      <c r="AF832" s="59"/>
      <c r="AG832" s="59"/>
      <c r="AH832" s="59"/>
      <c r="AI832" s="59"/>
      <c r="AJ832" s="59"/>
      <c r="AK832" s="59"/>
      <c r="AL832" s="59"/>
      <c r="AM832" s="59"/>
      <c r="AN832" s="59"/>
      <c r="AO832" s="59"/>
      <c r="AP832" s="59"/>
      <c r="AQ832" s="59"/>
      <c r="AR832" s="59"/>
      <c r="AS832" s="59"/>
      <c r="AT832" s="59"/>
      <c r="AU832" s="59"/>
      <c r="AV832" s="59"/>
      <c r="AW832" s="59"/>
      <c r="AX832" s="59"/>
      <c r="AY832" s="59"/>
      <c r="AZ832" s="59"/>
      <c r="BA832" s="59"/>
      <c r="BB832" s="59"/>
      <c r="BC832" s="59"/>
      <c r="BD832" s="59"/>
      <c r="BE832" s="59"/>
      <c r="BF832" s="59"/>
      <c r="BG832" s="59"/>
      <c r="BH832" s="59"/>
      <c r="BI832" s="59"/>
      <c r="BJ832" s="59"/>
      <c r="BK832" s="59"/>
      <c r="BL832" s="59"/>
      <c r="BM832" s="39"/>
      <c r="BN832" s="39"/>
      <c r="BO832" s="39"/>
      <c r="BP832" s="39"/>
      <c r="BQ832" s="59"/>
      <c r="BR832" s="460"/>
      <c r="BS832" s="461"/>
      <c r="BT832" s="461"/>
      <c r="BU832" s="461"/>
      <c r="BV832" s="461"/>
      <c r="BW832" s="461"/>
      <c r="BX832" s="461"/>
      <c r="BY832" s="461"/>
      <c r="BZ832" s="461"/>
      <c r="CA832" s="462"/>
      <c r="CB832" s="448"/>
      <c r="CC832" s="449"/>
      <c r="CD832" s="449"/>
      <c r="CE832" s="449"/>
      <c r="CF832" s="449"/>
      <c r="CG832" s="449"/>
      <c r="CH832" s="449"/>
      <c r="CI832" s="449"/>
      <c r="CJ832" s="449"/>
      <c r="CK832" s="449"/>
      <c r="CL832" s="449"/>
      <c r="CM832" s="449"/>
      <c r="CN832" s="449"/>
      <c r="CO832" s="449"/>
      <c r="CP832" s="451"/>
      <c r="CQ832" s="448"/>
      <c r="CR832" s="449"/>
      <c r="CS832" s="449"/>
      <c r="CT832" s="449"/>
      <c r="CU832" s="449"/>
      <c r="CV832" s="449"/>
      <c r="CW832" s="449"/>
      <c r="CX832" s="449"/>
      <c r="CY832" s="449"/>
      <c r="CZ832" s="449"/>
      <c r="DA832" s="449"/>
      <c r="DB832" s="449"/>
      <c r="DC832" s="449"/>
      <c r="DD832" s="449"/>
      <c r="DE832" s="449"/>
      <c r="DF832" s="449"/>
      <c r="DG832" s="449"/>
      <c r="DH832" s="449"/>
      <c r="DI832" s="449"/>
      <c r="DJ832" s="449"/>
      <c r="DK832" s="449"/>
      <c r="DL832" s="449"/>
      <c r="DM832" s="449"/>
      <c r="DN832" s="449"/>
      <c r="DO832" s="449"/>
      <c r="DP832" s="449"/>
      <c r="DQ832" s="449"/>
      <c r="DR832" s="449"/>
      <c r="DS832" s="449"/>
      <c r="DT832" s="451"/>
      <c r="DU832" s="59"/>
      <c r="DV832" s="39"/>
      <c r="DW832" s="39"/>
      <c r="DX832" s="39"/>
      <c r="DY832" s="39"/>
      <c r="DZ832" s="62"/>
    </row>
    <row r="833" spans="1:130" s="3" customFormat="1" ht="18.75" customHeight="1" x14ac:dyDescent="0.4">
      <c r="A833" s="39"/>
      <c r="B833" s="39"/>
      <c r="C833" s="59"/>
      <c r="D833" s="59"/>
      <c r="E833" s="59"/>
      <c r="F833" s="59"/>
      <c r="G833" s="59"/>
      <c r="H833" s="59"/>
      <c r="I833" s="59"/>
      <c r="J833" s="59"/>
      <c r="K833" s="59"/>
      <c r="L833" s="59"/>
      <c r="M833" s="59"/>
      <c r="N833" s="59"/>
      <c r="O833" s="59"/>
      <c r="P833" s="59"/>
      <c r="Q833" s="59"/>
      <c r="R833" s="59"/>
      <c r="S833" s="59"/>
      <c r="T833" s="59"/>
      <c r="U833" s="59"/>
      <c r="V833" s="283"/>
      <c r="W833" s="283"/>
      <c r="X833" s="283"/>
      <c r="Y833" s="59"/>
      <c r="Z833" s="59"/>
      <c r="AA833" s="59"/>
      <c r="AB833" s="59"/>
      <c r="AC833" s="59"/>
      <c r="AD833" s="59"/>
      <c r="AE833" s="59"/>
      <c r="AF833" s="59"/>
      <c r="AG833" s="59"/>
      <c r="AH833" s="59"/>
      <c r="AI833" s="59"/>
      <c r="AJ833" s="59"/>
      <c r="AK833" s="59"/>
      <c r="AL833" s="59"/>
      <c r="AM833" s="59"/>
      <c r="AN833" s="59"/>
      <c r="AO833" s="59"/>
      <c r="AP833" s="59"/>
      <c r="AQ833" s="59"/>
      <c r="AR833" s="59"/>
      <c r="AS833" s="59"/>
      <c r="AT833" s="59"/>
      <c r="AU833" s="59"/>
      <c r="AV833" s="59"/>
      <c r="AW833" s="59"/>
      <c r="AX833" s="59"/>
      <c r="AY833" s="59"/>
      <c r="AZ833" s="59"/>
      <c r="BA833" s="59"/>
      <c r="BB833" s="59"/>
      <c r="BC833" s="59"/>
      <c r="BD833" s="59"/>
      <c r="BE833" s="59"/>
      <c r="BF833" s="59"/>
      <c r="BG833" s="59"/>
      <c r="BH833" s="59"/>
      <c r="BI833" s="59"/>
      <c r="BJ833" s="59"/>
      <c r="BK833" s="59"/>
      <c r="BL833" s="59"/>
      <c r="BM833" s="39"/>
      <c r="BN833" s="39"/>
      <c r="BO833" s="39"/>
      <c r="BP833" s="39"/>
      <c r="BQ833" s="59"/>
      <c r="BR833" s="440" t="s">
        <v>514</v>
      </c>
      <c r="BS833" s="441"/>
      <c r="BT833" s="441"/>
      <c r="BU833" s="441"/>
      <c r="BV833" s="441"/>
      <c r="BW833" s="441"/>
      <c r="BX833" s="441"/>
      <c r="BY833" s="441"/>
      <c r="BZ833" s="441"/>
      <c r="CA833" s="442"/>
      <c r="CB833" s="446" t="s">
        <v>515</v>
      </c>
      <c r="CC833" s="447"/>
      <c r="CD833" s="447"/>
      <c r="CE833" s="447"/>
      <c r="CF833" s="447"/>
      <c r="CG833" s="447"/>
      <c r="CH833" s="447"/>
      <c r="CI833" s="447"/>
      <c r="CJ833" s="447"/>
      <c r="CK833" s="447"/>
      <c r="CL833" s="447"/>
      <c r="CM833" s="447"/>
      <c r="CN833" s="447"/>
      <c r="CO833" s="447"/>
      <c r="CP833" s="447"/>
      <c r="CQ833" s="446"/>
      <c r="CR833" s="447"/>
      <c r="CS833" s="447"/>
      <c r="CT833" s="447"/>
      <c r="CU833" s="447"/>
      <c r="CV833" s="447"/>
      <c r="CW833" s="447"/>
      <c r="CX833" s="447"/>
      <c r="CY833" s="447"/>
      <c r="CZ833" s="447"/>
      <c r="DA833" s="447"/>
      <c r="DB833" s="447"/>
      <c r="DC833" s="447"/>
      <c r="DD833" s="447"/>
      <c r="DE833" s="447"/>
      <c r="DF833" s="447"/>
      <c r="DG833" s="447"/>
      <c r="DH833" s="447"/>
      <c r="DI833" s="447"/>
      <c r="DJ833" s="447"/>
      <c r="DK833" s="447"/>
      <c r="DL833" s="447"/>
      <c r="DM833" s="447"/>
      <c r="DN833" s="447"/>
      <c r="DO833" s="447"/>
      <c r="DP833" s="447"/>
      <c r="DQ833" s="447"/>
      <c r="DR833" s="447"/>
      <c r="DS833" s="447"/>
      <c r="DT833" s="450"/>
      <c r="DU833" s="59"/>
      <c r="DV833" s="39"/>
      <c r="DW833" s="39"/>
      <c r="DX833" s="39"/>
      <c r="DY833" s="39"/>
      <c r="DZ833" s="62"/>
    </row>
    <row r="834" spans="1:130" s="3" customFormat="1" ht="18.75" customHeight="1" thickBot="1" x14ac:dyDescent="0.45">
      <c r="A834" s="39"/>
      <c r="B834" s="39"/>
      <c r="C834" s="59"/>
      <c r="D834" s="59"/>
      <c r="E834" s="59"/>
      <c r="F834" s="59"/>
      <c r="G834" s="59"/>
      <c r="H834" s="59"/>
      <c r="I834" s="59"/>
      <c r="J834" s="59"/>
      <c r="K834" s="59"/>
      <c r="L834" s="59"/>
      <c r="M834" s="59"/>
      <c r="N834" s="59"/>
      <c r="O834" s="59"/>
      <c r="P834" s="59"/>
      <c r="Q834" s="59"/>
      <c r="R834" s="59"/>
      <c r="S834" s="59"/>
      <c r="T834" s="59"/>
      <c r="U834" s="59"/>
      <c r="V834" s="283"/>
      <c r="W834" s="283"/>
      <c r="X834" s="283"/>
      <c r="Y834" s="59"/>
      <c r="Z834" s="59"/>
      <c r="AA834" s="59"/>
      <c r="AB834" s="59"/>
      <c r="AC834" s="59"/>
      <c r="AD834" s="59"/>
      <c r="AE834" s="59"/>
      <c r="AF834" s="59"/>
      <c r="AG834" s="59"/>
      <c r="AH834" s="59"/>
      <c r="AI834" s="59"/>
      <c r="AJ834" s="59"/>
      <c r="AK834" s="59"/>
      <c r="AL834" s="59"/>
      <c r="AM834" s="59"/>
      <c r="AN834" s="59"/>
      <c r="AO834" s="59"/>
      <c r="AP834" s="59"/>
      <c r="AQ834" s="59"/>
      <c r="AR834" s="59"/>
      <c r="AS834" s="59"/>
      <c r="AT834" s="59"/>
      <c r="AU834" s="59"/>
      <c r="AV834" s="59"/>
      <c r="AW834" s="59"/>
      <c r="AX834" s="59"/>
      <c r="AY834" s="59"/>
      <c r="AZ834" s="59"/>
      <c r="BA834" s="59"/>
      <c r="BB834" s="59"/>
      <c r="BC834" s="59"/>
      <c r="BD834" s="59"/>
      <c r="BE834" s="59"/>
      <c r="BF834" s="59"/>
      <c r="BG834" s="59"/>
      <c r="BH834" s="59"/>
      <c r="BI834" s="59"/>
      <c r="BJ834" s="59"/>
      <c r="BK834" s="59"/>
      <c r="BL834" s="59"/>
      <c r="BM834" s="39"/>
      <c r="BN834" s="39"/>
      <c r="BO834" s="39"/>
      <c r="BP834" s="39"/>
      <c r="BQ834" s="59"/>
      <c r="BR834" s="443"/>
      <c r="BS834" s="444"/>
      <c r="BT834" s="444"/>
      <c r="BU834" s="444"/>
      <c r="BV834" s="444"/>
      <c r="BW834" s="444"/>
      <c r="BX834" s="444"/>
      <c r="BY834" s="444"/>
      <c r="BZ834" s="444"/>
      <c r="CA834" s="445"/>
      <c r="CB834" s="448"/>
      <c r="CC834" s="449"/>
      <c r="CD834" s="449"/>
      <c r="CE834" s="449"/>
      <c r="CF834" s="449"/>
      <c r="CG834" s="449"/>
      <c r="CH834" s="449"/>
      <c r="CI834" s="449"/>
      <c r="CJ834" s="449"/>
      <c r="CK834" s="449"/>
      <c r="CL834" s="449"/>
      <c r="CM834" s="449"/>
      <c r="CN834" s="449"/>
      <c r="CO834" s="449"/>
      <c r="CP834" s="449"/>
      <c r="CQ834" s="448"/>
      <c r="CR834" s="449"/>
      <c r="CS834" s="449"/>
      <c r="CT834" s="449"/>
      <c r="CU834" s="449"/>
      <c r="CV834" s="449"/>
      <c r="CW834" s="449"/>
      <c r="CX834" s="449"/>
      <c r="CY834" s="449"/>
      <c r="CZ834" s="449"/>
      <c r="DA834" s="449"/>
      <c r="DB834" s="449"/>
      <c r="DC834" s="449"/>
      <c r="DD834" s="449"/>
      <c r="DE834" s="449"/>
      <c r="DF834" s="449"/>
      <c r="DG834" s="449"/>
      <c r="DH834" s="449"/>
      <c r="DI834" s="449"/>
      <c r="DJ834" s="449"/>
      <c r="DK834" s="449"/>
      <c r="DL834" s="449"/>
      <c r="DM834" s="449"/>
      <c r="DN834" s="449"/>
      <c r="DO834" s="449"/>
      <c r="DP834" s="449"/>
      <c r="DQ834" s="449"/>
      <c r="DR834" s="449"/>
      <c r="DS834" s="449"/>
      <c r="DT834" s="451"/>
      <c r="DU834" s="59"/>
      <c r="DV834" s="39"/>
      <c r="DW834" s="39"/>
      <c r="DX834" s="39"/>
      <c r="DY834" s="39"/>
      <c r="DZ834" s="62"/>
    </row>
    <row r="835" spans="1:130" s="3" customFormat="1" ht="18.75" customHeight="1" x14ac:dyDescent="0.4">
      <c r="A835" s="39"/>
      <c r="B835" s="39"/>
      <c r="C835" s="59"/>
      <c r="D835" s="59"/>
      <c r="E835" s="59"/>
      <c r="F835" s="59"/>
      <c r="G835" s="59"/>
      <c r="H835" s="59"/>
      <c r="I835" s="59"/>
      <c r="J835" s="59"/>
      <c r="K835" s="59"/>
      <c r="L835" s="59"/>
      <c r="M835" s="59"/>
      <c r="N835" s="59"/>
      <c r="O835" s="59"/>
      <c r="P835" s="59"/>
      <c r="Q835" s="59"/>
      <c r="R835" s="59"/>
      <c r="S835" s="59"/>
      <c r="T835" s="59"/>
      <c r="U835" s="59"/>
      <c r="V835" s="283"/>
      <c r="W835" s="283"/>
      <c r="X835" s="283"/>
      <c r="Y835" s="59"/>
      <c r="Z835" s="59"/>
      <c r="AA835" s="59"/>
      <c r="AB835" s="59"/>
      <c r="AC835" s="59"/>
      <c r="AD835" s="59"/>
      <c r="AE835" s="59"/>
      <c r="AF835" s="59"/>
      <c r="AG835" s="59"/>
      <c r="AH835" s="59"/>
      <c r="AI835" s="59"/>
      <c r="AJ835" s="59"/>
      <c r="AK835" s="59"/>
      <c r="AL835" s="59"/>
      <c r="AM835" s="59"/>
      <c r="AN835" s="59"/>
      <c r="AO835" s="59"/>
      <c r="AP835" s="59"/>
      <c r="AQ835" s="59"/>
      <c r="AR835" s="59"/>
      <c r="AS835" s="59"/>
      <c r="AT835" s="59"/>
      <c r="AU835" s="59"/>
      <c r="AV835" s="59"/>
      <c r="AW835" s="59"/>
      <c r="AX835" s="59"/>
      <c r="AY835" s="59"/>
      <c r="AZ835" s="59"/>
      <c r="BA835" s="59"/>
      <c r="BB835" s="59"/>
      <c r="BC835" s="59"/>
      <c r="BD835" s="59"/>
      <c r="BE835" s="59"/>
      <c r="BF835" s="59"/>
      <c r="BG835" s="59"/>
      <c r="BH835" s="59"/>
      <c r="BI835" s="59"/>
      <c r="BJ835" s="59"/>
      <c r="BK835" s="59"/>
      <c r="BL835" s="59"/>
      <c r="BM835" s="39"/>
      <c r="BN835" s="39"/>
      <c r="BO835" s="39"/>
      <c r="BP835" s="39"/>
      <c r="BQ835" s="59"/>
      <c r="BR835" s="440" t="s">
        <v>516</v>
      </c>
      <c r="BS835" s="441"/>
      <c r="BT835" s="441"/>
      <c r="BU835" s="441"/>
      <c r="BV835" s="441"/>
      <c r="BW835" s="441"/>
      <c r="BX835" s="441"/>
      <c r="BY835" s="441"/>
      <c r="BZ835" s="441"/>
      <c r="CA835" s="442"/>
      <c r="CB835" s="446" t="s">
        <v>517</v>
      </c>
      <c r="CC835" s="447"/>
      <c r="CD835" s="447"/>
      <c r="CE835" s="447"/>
      <c r="CF835" s="447"/>
      <c r="CG835" s="447"/>
      <c r="CH835" s="447"/>
      <c r="CI835" s="447"/>
      <c r="CJ835" s="447"/>
      <c r="CK835" s="447"/>
      <c r="CL835" s="447"/>
      <c r="CM835" s="447"/>
      <c r="CN835" s="447"/>
      <c r="CO835" s="447"/>
      <c r="CP835" s="447"/>
      <c r="CQ835" s="446"/>
      <c r="CR835" s="447"/>
      <c r="CS835" s="447"/>
      <c r="CT835" s="447"/>
      <c r="CU835" s="447"/>
      <c r="CV835" s="447"/>
      <c r="CW835" s="447"/>
      <c r="CX835" s="447"/>
      <c r="CY835" s="447"/>
      <c r="CZ835" s="447"/>
      <c r="DA835" s="447"/>
      <c r="DB835" s="447"/>
      <c r="DC835" s="447"/>
      <c r="DD835" s="447"/>
      <c r="DE835" s="447"/>
      <c r="DF835" s="447"/>
      <c r="DG835" s="447"/>
      <c r="DH835" s="447"/>
      <c r="DI835" s="447"/>
      <c r="DJ835" s="447"/>
      <c r="DK835" s="447"/>
      <c r="DL835" s="447"/>
      <c r="DM835" s="447"/>
      <c r="DN835" s="447"/>
      <c r="DO835" s="447"/>
      <c r="DP835" s="447"/>
      <c r="DQ835" s="447"/>
      <c r="DR835" s="447"/>
      <c r="DS835" s="447"/>
      <c r="DT835" s="450"/>
      <c r="DU835" s="59"/>
      <c r="DV835" s="39"/>
      <c r="DW835" s="39"/>
      <c r="DX835" s="39"/>
      <c r="DY835" s="39"/>
      <c r="DZ835" s="62"/>
    </row>
    <row r="836" spans="1:130" s="3" customFormat="1" ht="18.75" customHeight="1" thickBot="1" x14ac:dyDescent="0.45">
      <c r="A836" s="39"/>
      <c r="B836" s="39"/>
      <c r="C836" s="59"/>
      <c r="D836" s="59"/>
      <c r="E836" s="59"/>
      <c r="F836" s="59"/>
      <c r="G836" s="59"/>
      <c r="H836" s="59"/>
      <c r="I836" s="59"/>
      <c r="J836" s="59"/>
      <c r="K836" s="59"/>
      <c r="L836" s="59"/>
      <c r="M836" s="59"/>
      <c r="N836" s="59"/>
      <c r="O836" s="59"/>
      <c r="P836" s="59"/>
      <c r="Q836" s="59"/>
      <c r="R836" s="59"/>
      <c r="S836" s="59"/>
      <c r="T836" s="59"/>
      <c r="U836" s="59"/>
      <c r="V836" s="59"/>
      <c r="W836" s="59"/>
      <c r="X836" s="59"/>
      <c r="Y836" s="59"/>
      <c r="Z836" s="59"/>
      <c r="AA836" s="59"/>
      <c r="AB836" s="59"/>
      <c r="AC836" s="59"/>
      <c r="AD836" s="59"/>
      <c r="AE836" s="59"/>
      <c r="AF836" s="59"/>
      <c r="AG836" s="59"/>
      <c r="AH836" s="59"/>
      <c r="AI836" s="59"/>
      <c r="AJ836" s="59"/>
      <c r="AK836" s="59"/>
      <c r="AL836" s="59"/>
      <c r="AM836" s="59"/>
      <c r="AN836" s="59"/>
      <c r="AO836" s="59"/>
      <c r="AP836" s="59"/>
      <c r="AQ836" s="59"/>
      <c r="AR836" s="59"/>
      <c r="AS836" s="59"/>
      <c r="AT836" s="59"/>
      <c r="AU836" s="59"/>
      <c r="AV836" s="59"/>
      <c r="AW836" s="59"/>
      <c r="AX836" s="59"/>
      <c r="AY836" s="59"/>
      <c r="AZ836" s="59"/>
      <c r="BA836" s="59"/>
      <c r="BB836" s="59"/>
      <c r="BC836" s="59"/>
      <c r="BD836" s="59"/>
      <c r="BE836" s="59"/>
      <c r="BF836" s="59"/>
      <c r="BG836" s="59"/>
      <c r="BH836" s="59"/>
      <c r="BI836" s="283"/>
      <c r="BJ836" s="283"/>
      <c r="BK836" s="283"/>
      <c r="BL836" s="283"/>
      <c r="BM836" s="39"/>
      <c r="BN836" s="39"/>
      <c r="BO836" s="39"/>
      <c r="BP836" s="39"/>
      <c r="BQ836" s="59"/>
      <c r="BR836" s="443"/>
      <c r="BS836" s="444"/>
      <c r="BT836" s="444"/>
      <c r="BU836" s="444"/>
      <c r="BV836" s="444"/>
      <c r="BW836" s="444"/>
      <c r="BX836" s="444"/>
      <c r="BY836" s="444"/>
      <c r="BZ836" s="444"/>
      <c r="CA836" s="445"/>
      <c r="CB836" s="448"/>
      <c r="CC836" s="449"/>
      <c r="CD836" s="449"/>
      <c r="CE836" s="449"/>
      <c r="CF836" s="449"/>
      <c r="CG836" s="449"/>
      <c r="CH836" s="449"/>
      <c r="CI836" s="449"/>
      <c r="CJ836" s="449"/>
      <c r="CK836" s="449"/>
      <c r="CL836" s="449"/>
      <c r="CM836" s="449"/>
      <c r="CN836" s="449"/>
      <c r="CO836" s="449"/>
      <c r="CP836" s="449"/>
      <c r="CQ836" s="448"/>
      <c r="CR836" s="449"/>
      <c r="CS836" s="449"/>
      <c r="CT836" s="449"/>
      <c r="CU836" s="449"/>
      <c r="CV836" s="449"/>
      <c r="CW836" s="449"/>
      <c r="CX836" s="449"/>
      <c r="CY836" s="449"/>
      <c r="CZ836" s="449"/>
      <c r="DA836" s="449"/>
      <c r="DB836" s="449"/>
      <c r="DC836" s="449"/>
      <c r="DD836" s="449"/>
      <c r="DE836" s="449"/>
      <c r="DF836" s="449"/>
      <c r="DG836" s="449"/>
      <c r="DH836" s="449"/>
      <c r="DI836" s="449"/>
      <c r="DJ836" s="449"/>
      <c r="DK836" s="449"/>
      <c r="DL836" s="449"/>
      <c r="DM836" s="449"/>
      <c r="DN836" s="449"/>
      <c r="DO836" s="449"/>
      <c r="DP836" s="449"/>
      <c r="DQ836" s="449"/>
      <c r="DR836" s="449"/>
      <c r="DS836" s="449"/>
      <c r="DT836" s="451"/>
      <c r="DU836" s="59"/>
      <c r="DV836" s="39"/>
      <c r="DW836" s="39"/>
      <c r="DX836" s="39"/>
      <c r="DY836" s="39"/>
      <c r="DZ836" s="62"/>
    </row>
    <row r="837" spans="1:130" s="3" customFormat="1" ht="18.75" customHeight="1" x14ac:dyDescent="0.4">
      <c r="A837" s="39"/>
      <c r="B837" s="39"/>
      <c r="C837" s="59"/>
      <c r="D837" s="59"/>
      <c r="E837" s="59"/>
      <c r="F837" s="59"/>
      <c r="G837" s="59"/>
      <c r="H837" s="59"/>
      <c r="I837" s="59"/>
      <c r="J837" s="59"/>
      <c r="K837" s="59"/>
      <c r="L837" s="59"/>
      <c r="M837" s="59"/>
      <c r="N837" s="59"/>
      <c r="O837" s="59"/>
      <c r="P837" s="59"/>
      <c r="Q837" s="59"/>
      <c r="R837" s="59"/>
      <c r="S837" s="59"/>
      <c r="T837" s="59"/>
      <c r="U837" s="59"/>
      <c r="V837" s="59"/>
      <c r="W837" s="59"/>
      <c r="X837" s="59"/>
      <c r="Y837" s="59"/>
      <c r="Z837" s="59"/>
      <c r="AA837" s="59"/>
      <c r="AB837" s="59"/>
      <c r="AC837" s="59"/>
      <c r="AD837" s="59"/>
      <c r="AE837" s="59"/>
      <c r="AF837" s="59"/>
      <c r="AG837" s="59"/>
      <c r="AH837" s="59"/>
      <c r="AI837" s="59"/>
      <c r="AJ837" s="59"/>
      <c r="AK837" s="59"/>
      <c r="AL837" s="59"/>
      <c r="AM837" s="59"/>
      <c r="AN837" s="59"/>
      <c r="AO837" s="59"/>
      <c r="AP837" s="59"/>
      <c r="AQ837" s="59"/>
      <c r="AR837" s="59"/>
      <c r="AS837" s="59"/>
      <c r="AT837" s="59"/>
      <c r="AU837" s="59"/>
      <c r="AV837" s="59"/>
      <c r="AW837" s="59"/>
      <c r="AX837" s="59"/>
      <c r="AY837" s="59"/>
      <c r="AZ837" s="59"/>
      <c r="BA837" s="59"/>
      <c r="BB837" s="59"/>
      <c r="BC837" s="59"/>
      <c r="BD837" s="59"/>
      <c r="BE837" s="59"/>
      <c r="BF837" s="59"/>
      <c r="BG837" s="59"/>
      <c r="BH837" s="59"/>
      <c r="BI837" s="59"/>
      <c r="BJ837" s="59"/>
      <c r="BK837" s="59"/>
      <c r="BL837" s="59"/>
      <c r="BM837" s="39"/>
      <c r="BN837" s="39"/>
      <c r="BO837" s="39"/>
      <c r="BP837" s="39"/>
      <c r="BQ837" s="59"/>
      <c r="BR837" s="440" t="s">
        <v>73</v>
      </c>
      <c r="BS837" s="441"/>
      <c r="BT837" s="441"/>
      <c r="BU837" s="441"/>
      <c r="BV837" s="441"/>
      <c r="BW837" s="441"/>
      <c r="BX837" s="441"/>
      <c r="BY837" s="441"/>
      <c r="BZ837" s="441"/>
      <c r="CA837" s="442"/>
      <c r="CB837" s="446" t="s">
        <v>518</v>
      </c>
      <c r="CC837" s="447"/>
      <c r="CD837" s="447"/>
      <c r="CE837" s="447"/>
      <c r="CF837" s="447"/>
      <c r="CG837" s="447"/>
      <c r="CH837" s="447"/>
      <c r="CI837" s="447"/>
      <c r="CJ837" s="447"/>
      <c r="CK837" s="447"/>
      <c r="CL837" s="447"/>
      <c r="CM837" s="447"/>
      <c r="CN837" s="447"/>
      <c r="CO837" s="447"/>
      <c r="CP837" s="447"/>
      <c r="CQ837" s="446"/>
      <c r="CR837" s="447"/>
      <c r="CS837" s="447"/>
      <c r="CT837" s="447"/>
      <c r="CU837" s="447"/>
      <c r="CV837" s="447"/>
      <c r="CW837" s="447"/>
      <c r="CX837" s="447"/>
      <c r="CY837" s="447"/>
      <c r="CZ837" s="447"/>
      <c r="DA837" s="447"/>
      <c r="DB837" s="447"/>
      <c r="DC837" s="447"/>
      <c r="DD837" s="447"/>
      <c r="DE837" s="447"/>
      <c r="DF837" s="447"/>
      <c r="DG837" s="447"/>
      <c r="DH837" s="447"/>
      <c r="DI837" s="447"/>
      <c r="DJ837" s="447"/>
      <c r="DK837" s="447"/>
      <c r="DL837" s="447"/>
      <c r="DM837" s="447"/>
      <c r="DN837" s="447"/>
      <c r="DO837" s="447"/>
      <c r="DP837" s="447"/>
      <c r="DQ837" s="447"/>
      <c r="DR837" s="447"/>
      <c r="DS837" s="447"/>
      <c r="DT837" s="450"/>
      <c r="DU837" s="59"/>
      <c r="DV837" s="39"/>
      <c r="DW837" s="39"/>
      <c r="DX837" s="39"/>
      <c r="DY837" s="39"/>
      <c r="DZ837" s="62"/>
    </row>
    <row r="838" spans="1:130" s="3" customFormat="1" ht="18.75" customHeight="1" thickBot="1" x14ac:dyDescent="0.45">
      <c r="A838" s="39"/>
      <c r="B838" s="39"/>
      <c r="C838" s="283"/>
      <c r="D838" s="283"/>
      <c r="E838" s="59"/>
      <c r="F838" s="59"/>
      <c r="G838" s="59"/>
      <c r="H838" s="59"/>
      <c r="I838" s="59"/>
      <c r="J838" s="59"/>
      <c r="K838" s="59"/>
      <c r="L838" s="59"/>
      <c r="M838" s="59"/>
      <c r="N838" s="59"/>
      <c r="O838" s="59"/>
      <c r="P838" s="59"/>
      <c r="Q838" s="59"/>
      <c r="R838" s="59"/>
      <c r="S838" s="59"/>
      <c r="T838" s="283"/>
      <c r="U838" s="59"/>
      <c r="V838" s="59"/>
      <c r="W838" s="59"/>
      <c r="X838" s="59"/>
      <c r="Y838" s="59"/>
      <c r="Z838" s="59"/>
      <c r="AA838" s="59"/>
      <c r="AB838" s="59"/>
      <c r="AC838" s="59"/>
      <c r="AD838" s="59"/>
      <c r="AE838" s="59"/>
      <c r="AF838" s="59"/>
      <c r="AG838" s="283"/>
      <c r="AH838" s="59"/>
      <c r="AI838" s="59"/>
      <c r="AJ838" s="59"/>
      <c r="AK838" s="59"/>
      <c r="AL838" s="59"/>
      <c r="AM838" s="59"/>
      <c r="AN838" s="59"/>
      <c r="AO838" s="59"/>
      <c r="AP838" s="59"/>
      <c r="AQ838" s="59"/>
      <c r="AR838" s="59"/>
      <c r="AS838" s="59"/>
      <c r="AT838" s="283"/>
      <c r="AU838" s="59"/>
      <c r="AV838" s="59"/>
      <c r="AW838" s="59"/>
      <c r="AX838" s="59"/>
      <c r="AY838" s="59"/>
      <c r="AZ838" s="59"/>
      <c r="BA838" s="59"/>
      <c r="BB838" s="59"/>
      <c r="BC838" s="59"/>
      <c r="BD838" s="59"/>
      <c r="BE838" s="59"/>
      <c r="BF838" s="59"/>
      <c r="BG838" s="59"/>
      <c r="BH838" s="59"/>
      <c r="BI838" s="59"/>
      <c r="BJ838" s="59"/>
      <c r="BK838" s="59"/>
      <c r="BL838" s="59"/>
      <c r="BM838" s="39"/>
      <c r="BN838" s="39"/>
      <c r="BO838" s="39"/>
      <c r="BP838" s="39"/>
      <c r="BQ838" s="59"/>
      <c r="BR838" s="443"/>
      <c r="BS838" s="444"/>
      <c r="BT838" s="444"/>
      <c r="BU838" s="444"/>
      <c r="BV838" s="444"/>
      <c r="BW838" s="444"/>
      <c r="BX838" s="444"/>
      <c r="BY838" s="444"/>
      <c r="BZ838" s="444"/>
      <c r="CA838" s="445"/>
      <c r="CB838" s="448"/>
      <c r="CC838" s="449"/>
      <c r="CD838" s="449"/>
      <c r="CE838" s="449"/>
      <c r="CF838" s="449"/>
      <c r="CG838" s="449"/>
      <c r="CH838" s="449"/>
      <c r="CI838" s="449"/>
      <c r="CJ838" s="449"/>
      <c r="CK838" s="449"/>
      <c r="CL838" s="449"/>
      <c r="CM838" s="449"/>
      <c r="CN838" s="449"/>
      <c r="CO838" s="449"/>
      <c r="CP838" s="449"/>
      <c r="CQ838" s="448"/>
      <c r="CR838" s="449"/>
      <c r="CS838" s="449"/>
      <c r="CT838" s="449"/>
      <c r="CU838" s="449"/>
      <c r="CV838" s="449"/>
      <c r="CW838" s="449"/>
      <c r="CX838" s="449"/>
      <c r="CY838" s="449"/>
      <c r="CZ838" s="449"/>
      <c r="DA838" s="449"/>
      <c r="DB838" s="449"/>
      <c r="DC838" s="449"/>
      <c r="DD838" s="449"/>
      <c r="DE838" s="449"/>
      <c r="DF838" s="449"/>
      <c r="DG838" s="449"/>
      <c r="DH838" s="449"/>
      <c r="DI838" s="449"/>
      <c r="DJ838" s="449"/>
      <c r="DK838" s="449"/>
      <c r="DL838" s="449"/>
      <c r="DM838" s="449"/>
      <c r="DN838" s="449"/>
      <c r="DO838" s="449"/>
      <c r="DP838" s="449"/>
      <c r="DQ838" s="449"/>
      <c r="DR838" s="449"/>
      <c r="DS838" s="449"/>
      <c r="DT838" s="451"/>
      <c r="DU838" s="59"/>
      <c r="DV838" s="39"/>
      <c r="DW838" s="39"/>
      <c r="DX838" s="39"/>
      <c r="DY838" s="39"/>
      <c r="DZ838" s="62"/>
    </row>
    <row r="839" spans="1:130" s="3" customFormat="1" ht="18.75" customHeight="1" x14ac:dyDescent="0.4">
      <c r="A839" s="39"/>
      <c r="B839" s="39"/>
      <c r="C839" s="283"/>
      <c r="D839" s="283"/>
      <c r="E839" s="59"/>
      <c r="F839" s="59"/>
      <c r="G839" s="59"/>
      <c r="H839" s="59"/>
      <c r="I839" s="59"/>
      <c r="J839" s="59"/>
      <c r="K839" s="59"/>
      <c r="L839" s="59"/>
      <c r="M839" s="59"/>
      <c r="N839" s="59"/>
      <c r="O839" s="59"/>
      <c r="P839" s="59"/>
      <c r="Q839" s="59"/>
      <c r="R839" s="59"/>
      <c r="S839" s="59"/>
      <c r="T839" s="283"/>
      <c r="U839" s="59"/>
      <c r="V839" s="59"/>
      <c r="W839" s="59"/>
      <c r="X839" s="59"/>
      <c r="Y839" s="59"/>
      <c r="Z839" s="59"/>
      <c r="AA839" s="59"/>
      <c r="AB839" s="59"/>
      <c r="AC839" s="59"/>
      <c r="AD839" s="59"/>
      <c r="AE839" s="59"/>
      <c r="AF839" s="59"/>
      <c r="AG839" s="283"/>
      <c r="AH839" s="59"/>
      <c r="AI839" s="59"/>
      <c r="AJ839" s="59"/>
      <c r="AK839" s="59"/>
      <c r="AL839" s="59"/>
      <c r="AM839" s="59"/>
      <c r="AN839" s="59"/>
      <c r="AO839" s="59"/>
      <c r="AP839" s="59"/>
      <c r="AQ839" s="59"/>
      <c r="AR839" s="59"/>
      <c r="AS839" s="59"/>
      <c r="AT839" s="283"/>
      <c r="AU839" s="59"/>
      <c r="AV839" s="59"/>
      <c r="AW839" s="59"/>
      <c r="AX839" s="59"/>
      <c r="AY839" s="59"/>
      <c r="AZ839" s="59"/>
      <c r="BA839" s="59"/>
      <c r="BB839" s="59"/>
      <c r="BC839" s="59"/>
      <c r="BD839" s="59"/>
      <c r="BE839" s="59"/>
      <c r="BF839" s="59"/>
      <c r="BG839" s="59"/>
      <c r="BH839" s="59"/>
      <c r="BI839" s="59"/>
      <c r="BJ839" s="59"/>
      <c r="BK839" s="59"/>
      <c r="BL839" s="59"/>
      <c r="BM839" s="39"/>
      <c r="BN839" s="39"/>
      <c r="BO839" s="39"/>
      <c r="BP839" s="39"/>
      <c r="BQ839" s="59"/>
      <c r="BR839" s="440" t="s">
        <v>74</v>
      </c>
      <c r="BS839" s="441"/>
      <c r="BT839" s="441"/>
      <c r="BU839" s="441"/>
      <c r="BV839" s="441"/>
      <c r="BW839" s="441"/>
      <c r="BX839" s="441"/>
      <c r="BY839" s="441"/>
      <c r="BZ839" s="441"/>
      <c r="CA839" s="442"/>
      <c r="CB839" s="446" t="s">
        <v>275</v>
      </c>
      <c r="CC839" s="447"/>
      <c r="CD839" s="447"/>
      <c r="CE839" s="447"/>
      <c r="CF839" s="447"/>
      <c r="CG839" s="447"/>
      <c r="CH839" s="447"/>
      <c r="CI839" s="447"/>
      <c r="CJ839" s="447"/>
      <c r="CK839" s="447"/>
      <c r="CL839" s="447"/>
      <c r="CM839" s="447"/>
      <c r="CN839" s="447"/>
      <c r="CO839" s="447"/>
      <c r="CP839" s="447"/>
      <c r="CQ839" s="446"/>
      <c r="CR839" s="447"/>
      <c r="CS839" s="447"/>
      <c r="CT839" s="447"/>
      <c r="CU839" s="447"/>
      <c r="CV839" s="447"/>
      <c r="CW839" s="447"/>
      <c r="CX839" s="447"/>
      <c r="CY839" s="447"/>
      <c r="CZ839" s="447"/>
      <c r="DA839" s="447"/>
      <c r="DB839" s="447"/>
      <c r="DC839" s="447"/>
      <c r="DD839" s="447"/>
      <c r="DE839" s="447"/>
      <c r="DF839" s="447"/>
      <c r="DG839" s="447"/>
      <c r="DH839" s="447"/>
      <c r="DI839" s="447"/>
      <c r="DJ839" s="447"/>
      <c r="DK839" s="447"/>
      <c r="DL839" s="447"/>
      <c r="DM839" s="447"/>
      <c r="DN839" s="447"/>
      <c r="DO839" s="447"/>
      <c r="DP839" s="447"/>
      <c r="DQ839" s="447"/>
      <c r="DR839" s="447"/>
      <c r="DS839" s="447"/>
      <c r="DT839" s="450"/>
      <c r="DU839" s="59"/>
      <c r="DV839" s="39"/>
      <c r="DW839" s="39"/>
      <c r="DX839" s="39"/>
      <c r="DY839" s="39"/>
      <c r="DZ839" s="62"/>
    </row>
    <row r="840" spans="1:130" s="3" customFormat="1" ht="18.75" customHeight="1" thickBot="1" x14ac:dyDescent="0.45">
      <c r="A840" s="39"/>
      <c r="B840" s="39"/>
      <c r="C840" s="283"/>
      <c r="D840" s="283"/>
      <c r="E840" s="59"/>
      <c r="F840" s="59"/>
      <c r="G840" s="59"/>
      <c r="H840" s="59"/>
      <c r="I840" s="59"/>
      <c r="J840" s="59"/>
      <c r="K840" s="59"/>
      <c r="L840" s="59"/>
      <c r="M840" s="59"/>
      <c r="N840" s="59"/>
      <c r="O840" s="59"/>
      <c r="P840" s="59"/>
      <c r="Q840" s="59"/>
      <c r="R840" s="59"/>
      <c r="S840" s="59"/>
      <c r="T840" s="283"/>
      <c r="U840" s="59"/>
      <c r="V840" s="59"/>
      <c r="W840" s="59"/>
      <c r="X840" s="59"/>
      <c r="Y840" s="59"/>
      <c r="Z840" s="59"/>
      <c r="AA840" s="59"/>
      <c r="AB840" s="59"/>
      <c r="AC840" s="59"/>
      <c r="AD840" s="59"/>
      <c r="AE840" s="59"/>
      <c r="AF840" s="59"/>
      <c r="AG840" s="283"/>
      <c r="AH840" s="59"/>
      <c r="AI840" s="59"/>
      <c r="AJ840" s="59"/>
      <c r="AK840" s="59"/>
      <c r="AL840" s="59"/>
      <c r="AM840" s="59"/>
      <c r="AN840" s="59"/>
      <c r="AO840" s="59"/>
      <c r="AP840" s="59"/>
      <c r="AQ840" s="59"/>
      <c r="AR840" s="59"/>
      <c r="AS840" s="59"/>
      <c r="AT840" s="283"/>
      <c r="AU840" s="59"/>
      <c r="AV840" s="59"/>
      <c r="AW840" s="59"/>
      <c r="AX840" s="59"/>
      <c r="AY840" s="59"/>
      <c r="AZ840" s="59"/>
      <c r="BA840" s="59"/>
      <c r="BB840" s="59"/>
      <c r="BC840" s="59"/>
      <c r="BD840" s="59"/>
      <c r="BE840" s="59"/>
      <c r="BF840" s="59"/>
      <c r="BG840" s="59"/>
      <c r="BH840" s="59"/>
      <c r="BI840" s="59"/>
      <c r="BJ840" s="59"/>
      <c r="BK840" s="59"/>
      <c r="BL840" s="59"/>
      <c r="BM840" s="39"/>
      <c r="BN840" s="39"/>
      <c r="BO840" s="39"/>
      <c r="BP840" s="39"/>
      <c r="BQ840" s="59"/>
      <c r="BR840" s="443"/>
      <c r="BS840" s="444"/>
      <c r="BT840" s="444"/>
      <c r="BU840" s="444"/>
      <c r="BV840" s="444"/>
      <c r="BW840" s="444"/>
      <c r="BX840" s="444"/>
      <c r="BY840" s="444"/>
      <c r="BZ840" s="444"/>
      <c r="CA840" s="445"/>
      <c r="CB840" s="448"/>
      <c r="CC840" s="449"/>
      <c r="CD840" s="449"/>
      <c r="CE840" s="449"/>
      <c r="CF840" s="449"/>
      <c r="CG840" s="449"/>
      <c r="CH840" s="449"/>
      <c r="CI840" s="449"/>
      <c r="CJ840" s="449"/>
      <c r="CK840" s="449"/>
      <c r="CL840" s="449"/>
      <c r="CM840" s="449"/>
      <c r="CN840" s="449"/>
      <c r="CO840" s="449"/>
      <c r="CP840" s="449"/>
      <c r="CQ840" s="448"/>
      <c r="CR840" s="449"/>
      <c r="CS840" s="449"/>
      <c r="CT840" s="449"/>
      <c r="CU840" s="449"/>
      <c r="CV840" s="449"/>
      <c r="CW840" s="449"/>
      <c r="CX840" s="449"/>
      <c r="CY840" s="449"/>
      <c r="CZ840" s="449"/>
      <c r="DA840" s="449"/>
      <c r="DB840" s="449"/>
      <c r="DC840" s="449"/>
      <c r="DD840" s="449"/>
      <c r="DE840" s="449"/>
      <c r="DF840" s="449"/>
      <c r="DG840" s="449"/>
      <c r="DH840" s="449"/>
      <c r="DI840" s="449"/>
      <c r="DJ840" s="449"/>
      <c r="DK840" s="449"/>
      <c r="DL840" s="449"/>
      <c r="DM840" s="449"/>
      <c r="DN840" s="449"/>
      <c r="DO840" s="449"/>
      <c r="DP840" s="449"/>
      <c r="DQ840" s="449"/>
      <c r="DR840" s="449"/>
      <c r="DS840" s="449"/>
      <c r="DT840" s="451"/>
      <c r="DU840" s="59"/>
      <c r="DV840" s="39"/>
      <c r="DW840" s="39"/>
      <c r="DX840" s="39"/>
      <c r="DY840" s="39"/>
      <c r="DZ840" s="62"/>
    </row>
    <row r="841" spans="1:130" s="3" customFormat="1" ht="18.75" customHeight="1" x14ac:dyDescent="0.4">
      <c r="A841" s="39"/>
      <c r="B841" s="39"/>
      <c r="C841" s="283"/>
      <c r="D841" s="283"/>
      <c r="E841" s="59"/>
      <c r="F841" s="59"/>
      <c r="G841" s="59"/>
      <c r="H841" s="59"/>
      <c r="I841" s="59"/>
      <c r="J841" s="59"/>
      <c r="K841" s="59"/>
      <c r="L841" s="59"/>
      <c r="M841" s="59"/>
      <c r="N841" s="59"/>
      <c r="O841" s="59"/>
      <c r="P841" s="59"/>
      <c r="Q841" s="59"/>
      <c r="R841" s="59"/>
      <c r="S841" s="59"/>
      <c r="T841" s="283"/>
      <c r="U841" s="59"/>
      <c r="V841" s="59"/>
      <c r="W841" s="59"/>
      <c r="X841" s="59"/>
      <c r="Y841" s="59"/>
      <c r="Z841" s="59"/>
      <c r="AA841" s="59"/>
      <c r="AB841" s="59"/>
      <c r="AC841" s="59"/>
      <c r="AD841" s="59"/>
      <c r="AE841" s="59"/>
      <c r="AF841" s="59"/>
      <c r="AG841" s="283"/>
      <c r="AH841" s="59"/>
      <c r="AI841" s="59"/>
      <c r="AJ841" s="59"/>
      <c r="AK841" s="59"/>
      <c r="AL841" s="59"/>
      <c r="AM841" s="59"/>
      <c r="AN841" s="59"/>
      <c r="AO841" s="59"/>
      <c r="AP841" s="59"/>
      <c r="AQ841" s="59"/>
      <c r="AR841" s="59"/>
      <c r="AS841" s="59"/>
      <c r="AT841" s="283"/>
      <c r="AU841" s="59"/>
      <c r="AV841" s="59"/>
      <c r="AW841" s="59"/>
      <c r="AX841" s="59"/>
      <c r="AY841" s="59"/>
      <c r="AZ841" s="59"/>
      <c r="BA841" s="59"/>
      <c r="BB841" s="59"/>
      <c r="BC841" s="59"/>
      <c r="BD841" s="59"/>
      <c r="BE841" s="59"/>
      <c r="BF841" s="59"/>
      <c r="BG841" s="59"/>
      <c r="BH841" s="59"/>
      <c r="BI841" s="59"/>
      <c r="BJ841" s="59"/>
      <c r="BK841" s="59"/>
      <c r="BL841" s="59"/>
      <c r="BM841" s="39"/>
      <c r="BN841" s="39"/>
      <c r="BO841" s="39"/>
      <c r="BP841" s="39"/>
      <c r="BQ841" s="59"/>
      <c r="BR841" s="440" t="s">
        <v>75</v>
      </c>
      <c r="BS841" s="441"/>
      <c r="BT841" s="441"/>
      <c r="BU841" s="441"/>
      <c r="BV841" s="441"/>
      <c r="BW841" s="441"/>
      <c r="BX841" s="441"/>
      <c r="BY841" s="441"/>
      <c r="BZ841" s="441"/>
      <c r="CA841" s="442"/>
      <c r="CB841" s="446" t="s">
        <v>275</v>
      </c>
      <c r="CC841" s="447"/>
      <c r="CD841" s="447"/>
      <c r="CE841" s="447"/>
      <c r="CF841" s="447"/>
      <c r="CG841" s="447"/>
      <c r="CH841" s="447"/>
      <c r="CI841" s="447"/>
      <c r="CJ841" s="447"/>
      <c r="CK841" s="447"/>
      <c r="CL841" s="447"/>
      <c r="CM841" s="447"/>
      <c r="CN841" s="447"/>
      <c r="CO841" s="447"/>
      <c r="CP841" s="447"/>
      <c r="CQ841" s="446"/>
      <c r="CR841" s="447"/>
      <c r="CS841" s="447"/>
      <c r="CT841" s="447"/>
      <c r="CU841" s="447"/>
      <c r="CV841" s="447"/>
      <c r="CW841" s="447"/>
      <c r="CX841" s="447"/>
      <c r="CY841" s="447"/>
      <c r="CZ841" s="447"/>
      <c r="DA841" s="447"/>
      <c r="DB841" s="447"/>
      <c r="DC841" s="447"/>
      <c r="DD841" s="447"/>
      <c r="DE841" s="447"/>
      <c r="DF841" s="447"/>
      <c r="DG841" s="447"/>
      <c r="DH841" s="447"/>
      <c r="DI841" s="447"/>
      <c r="DJ841" s="447"/>
      <c r="DK841" s="447"/>
      <c r="DL841" s="447"/>
      <c r="DM841" s="447"/>
      <c r="DN841" s="447"/>
      <c r="DO841" s="447"/>
      <c r="DP841" s="447"/>
      <c r="DQ841" s="447"/>
      <c r="DR841" s="447"/>
      <c r="DS841" s="447"/>
      <c r="DT841" s="450"/>
      <c r="DU841" s="59"/>
      <c r="DV841" s="39"/>
      <c r="DW841" s="39"/>
      <c r="DX841" s="39"/>
      <c r="DY841" s="39"/>
      <c r="DZ841" s="62"/>
    </row>
    <row r="842" spans="1:130" s="3" customFormat="1" ht="18.75" customHeight="1" thickBot="1" x14ac:dyDescent="0.45">
      <c r="A842" s="39"/>
      <c r="B842" s="39"/>
      <c r="C842" s="283"/>
      <c r="D842" s="283"/>
      <c r="E842" s="59"/>
      <c r="F842" s="59"/>
      <c r="G842" s="59"/>
      <c r="H842" s="59"/>
      <c r="I842" s="59"/>
      <c r="J842" s="59"/>
      <c r="K842" s="59"/>
      <c r="L842" s="59"/>
      <c r="M842" s="59"/>
      <c r="N842" s="59"/>
      <c r="O842" s="59"/>
      <c r="P842" s="59"/>
      <c r="Q842" s="59"/>
      <c r="R842" s="59"/>
      <c r="S842" s="59"/>
      <c r="T842" s="283"/>
      <c r="U842" s="59"/>
      <c r="V842" s="59"/>
      <c r="W842" s="59"/>
      <c r="X842" s="59"/>
      <c r="Y842" s="59"/>
      <c r="Z842" s="59"/>
      <c r="AA842" s="59"/>
      <c r="AB842" s="59"/>
      <c r="AC842" s="59"/>
      <c r="AD842" s="59"/>
      <c r="AE842" s="59"/>
      <c r="AF842" s="59"/>
      <c r="AG842" s="283"/>
      <c r="AH842" s="59"/>
      <c r="AI842" s="59"/>
      <c r="AJ842" s="59"/>
      <c r="AK842" s="59"/>
      <c r="AL842" s="59"/>
      <c r="AM842" s="59"/>
      <c r="AN842" s="59"/>
      <c r="AO842" s="59"/>
      <c r="AP842" s="59"/>
      <c r="AQ842" s="59"/>
      <c r="AR842" s="59"/>
      <c r="AS842" s="59"/>
      <c r="AT842" s="283"/>
      <c r="AU842" s="59"/>
      <c r="AV842" s="59"/>
      <c r="AW842" s="59"/>
      <c r="AX842" s="59"/>
      <c r="AY842" s="59"/>
      <c r="AZ842" s="59"/>
      <c r="BA842" s="59"/>
      <c r="BB842" s="59"/>
      <c r="BC842" s="59"/>
      <c r="BD842" s="59"/>
      <c r="BE842" s="59"/>
      <c r="BF842" s="59"/>
      <c r="BG842" s="59"/>
      <c r="BH842" s="59"/>
      <c r="BI842" s="59"/>
      <c r="BJ842" s="59"/>
      <c r="BK842" s="59"/>
      <c r="BL842" s="59"/>
      <c r="BM842" s="39"/>
      <c r="BN842" s="39"/>
      <c r="BO842" s="39"/>
      <c r="BP842" s="39"/>
      <c r="BQ842" s="59"/>
      <c r="BR842" s="443"/>
      <c r="BS842" s="444"/>
      <c r="BT842" s="444"/>
      <c r="BU842" s="444"/>
      <c r="BV842" s="444"/>
      <c r="BW842" s="444"/>
      <c r="BX842" s="444"/>
      <c r="BY842" s="444"/>
      <c r="BZ842" s="444"/>
      <c r="CA842" s="445"/>
      <c r="CB842" s="448"/>
      <c r="CC842" s="449"/>
      <c r="CD842" s="449"/>
      <c r="CE842" s="449"/>
      <c r="CF842" s="449"/>
      <c r="CG842" s="449"/>
      <c r="CH842" s="449"/>
      <c r="CI842" s="449"/>
      <c r="CJ842" s="449"/>
      <c r="CK842" s="449"/>
      <c r="CL842" s="449"/>
      <c r="CM842" s="449"/>
      <c r="CN842" s="449"/>
      <c r="CO842" s="449"/>
      <c r="CP842" s="449"/>
      <c r="CQ842" s="448"/>
      <c r="CR842" s="449"/>
      <c r="CS842" s="449"/>
      <c r="CT842" s="449"/>
      <c r="CU842" s="449"/>
      <c r="CV842" s="449"/>
      <c r="CW842" s="449"/>
      <c r="CX842" s="449"/>
      <c r="CY842" s="449"/>
      <c r="CZ842" s="449"/>
      <c r="DA842" s="449"/>
      <c r="DB842" s="449"/>
      <c r="DC842" s="449"/>
      <c r="DD842" s="449"/>
      <c r="DE842" s="449"/>
      <c r="DF842" s="449"/>
      <c r="DG842" s="449"/>
      <c r="DH842" s="449"/>
      <c r="DI842" s="449"/>
      <c r="DJ842" s="449"/>
      <c r="DK842" s="449"/>
      <c r="DL842" s="449"/>
      <c r="DM842" s="449"/>
      <c r="DN842" s="449"/>
      <c r="DO842" s="449"/>
      <c r="DP842" s="449"/>
      <c r="DQ842" s="449"/>
      <c r="DR842" s="449"/>
      <c r="DS842" s="449"/>
      <c r="DT842" s="451"/>
      <c r="DU842" s="59"/>
      <c r="DV842" s="39"/>
      <c r="DW842" s="39"/>
      <c r="DX842" s="39"/>
      <c r="DY842" s="39"/>
      <c r="DZ842" s="62"/>
    </row>
    <row r="843" spans="1:130" ht="18.75" customHeight="1" x14ac:dyDescent="0.4">
      <c r="C843" s="283"/>
      <c r="D843" s="283"/>
      <c r="E843" s="59"/>
      <c r="F843" s="59"/>
      <c r="G843" s="59"/>
      <c r="H843" s="59"/>
      <c r="I843" s="59"/>
      <c r="J843" s="59"/>
      <c r="K843" s="59"/>
      <c r="L843" s="59"/>
      <c r="M843" s="59"/>
      <c r="N843" s="59"/>
      <c r="O843" s="59"/>
      <c r="P843" s="59"/>
      <c r="Q843" s="59"/>
      <c r="R843" s="59"/>
      <c r="S843" s="59"/>
      <c r="T843" s="283"/>
      <c r="U843" s="59"/>
      <c r="V843" s="59"/>
      <c r="W843" s="59"/>
      <c r="X843" s="59"/>
      <c r="Y843" s="59"/>
      <c r="Z843" s="59"/>
      <c r="AA843" s="59"/>
      <c r="AB843" s="59"/>
      <c r="AC843" s="59"/>
      <c r="AD843" s="59"/>
      <c r="AE843" s="59"/>
      <c r="AF843" s="59"/>
      <c r="AG843" s="283"/>
      <c r="AH843" s="59"/>
      <c r="AI843" s="59"/>
      <c r="AJ843" s="59"/>
      <c r="AK843" s="59"/>
      <c r="AL843" s="59"/>
      <c r="AM843" s="59"/>
      <c r="AN843" s="59"/>
      <c r="AO843" s="59"/>
      <c r="AP843" s="59"/>
      <c r="AQ843" s="59"/>
      <c r="AR843" s="59"/>
      <c r="AS843" s="59"/>
      <c r="AT843" s="283"/>
      <c r="AU843" s="59"/>
      <c r="AV843" s="59"/>
      <c r="AW843" s="59"/>
      <c r="AX843" s="59"/>
      <c r="AY843" s="59"/>
      <c r="AZ843" s="59"/>
      <c r="BA843" s="59"/>
      <c r="BB843" s="59"/>
      <c r="BC843" s="59"/>
      <c r="BD843" s="59"/>
      <c r="BE843" s="59"/>
      <c r="BF843" s="59"/>
      <c r="BG843" s="59"/>
      <c r="BH843" s="59"/>
      <c r="BI843" s="59"/>
      <c r="BJ843" s="59"/>
      <c r="BK843" s="59"/>
      <c r="BL843" s="59"/>
    </row>
    <row r="844" spans="1:130" ht="18.75" customHeight="1" x14ac:dyDescent="0.4">
      <c r="C844" s="283"/>
      <c r="D844" s="283"/>
      <c r="E844" s="59"/>
      <c r="F844" s="59"/>
      <c r="G844" s="59"/>
      <c r="H844" s="59"/>
      <c r="I844" s="59"/>
      <c r="J844" s="59"/>
      <c r="K844" s="59"/>
      <c r="L844" s="59"/>
      <c r="M844" s="59"/>
      <c r="N844" s="59"/>
      <c r="O844" s="59"/>
      <c r="P844" s="59"/>
      <c r="Q844" s="59"/>
      <c r="R844" s="59"/>
      <c r="S844" s="59"/>
      <c r="T844" s="283"/>
      <c r="U844" s="59"/>
      <c r="V844" s="59"/>
      <c r="W844" s="59"/>
      <c r="X844" s="59"/>
      <c r="Y844" s="59"/>
      <c r="Z844" s="59"/>
      <c r="AA844" s="59"/>
      <c r="AB844" s="59"/>
      <c r="AC844" s="59"/>
      <c r="AD844" s="59"/>
      <c r="AE844" s="59"/>
      <c r="AF844" s="59"/>
      <c r="AG844" s="283"/>
      <c r="AH844" s="59"/>
      <c r="AI844" s="59"/>
      <c r="AJ844" s="59"/>
      <c r="AK844" s="59"/>
      <c r="AL844" s="59"/>
      <c r="AM844" s="59"/>
      <c r="AN844" s="59"/>
      <c r="AO844" s="59"/>
      <c r="AP844" s="59"/>
      <c r="AQ844" s="59"/>
      <c r="AR844" s="59"/>
      <c r="AS844" s="59"/>
      <c r="AT844" s="283"/>
      <c r="AU844" s="59"/>
      <c r="AV844" s="59"/>
      <c r="AW844" s="59"/>
      <c r="AX844" s="59"/>
      <c r="AY844" s="59"/>
      <c r="AZ844" s="59"/>
      <c r="BA844" s="59"/>
      <c r="BB844" s="59"/>
      <c r="BC844" s="59"/>
      <c r="BD844" s="59"/>
      <c r="BE844" s="59"/>
      <c r="BF844" s="59"/>
      <c r="BG844" s="59"/>
      <c r="BH844" s="59"/>
      <c r="BI844" s="59"/>
      <c r="BJ844" s="59"/>
      <c r="BK844" s="59"/>
      <c r="BL844" s="59"/>
    </row>
    <row r="845" spans="1:130" ht="18.75" customHeight="1" x14ac:dyDescent="0.4">
      <c r="C845" s="283"/>
      <c r="D845" s="283"/>
      <c r="E845" s="59"/>
      <c r="F845" s="59"/>
      <c r="G845" s="59"/>
      <c r="H845" s="59"/>
      <c r="I845" s="59"/>
      <c r="J845" s="59"/>
      <c r="K845" s="59"/>
      <c r="L845" s="59"/>
      <c r="M845" s="59"/>
      <c r="N845" s="59"/>
      <c r="O845" s="59"/>
      <c r="P845" s="59"/>
      <c r="Q845" s="59"/>
      <c r="R845" s="59"/>
      <c r="S845" s="59"/>
      <c r="T845" s="283"/>
      <c r="U845" s="59"/>
      <c r="V845" s="59"/>
      <c r="W845" s="59"/>
      <c r="X845" s="59"/>
      <c r="Y845" s="59"/>
      <c r="Z845" s="59"/>
      <c r="AA845" s="59"/>
      <c r="AB845" s="59"/>
      <c r="AC845" s="59"/>
      <c r="AD845" s="59"/>
      <c r="AE845" s="59"/>
      <c r="AF845" s="59"/>
      <c r="AG845" s="283"/>
      <c r="AH845" s="59"/>
      <c r="AI845" s="59"/>
      <c r="AJ845" s="59"/>
      <c r="AK845" s="59"/>
      <c r="AL845" s="59"/>
      <c r="AM845" s="59"/>
      <c r="AN845" s="59"/>
      <c r="AO845" s="59"/>
      <c r="AP845" s="59"/>
      <c r="AQ845" s="59"/>
      <c r="AR845" s="59"/>
      <c r="AS845" s="59"/>
      <c r="AT845" s="283"/>
      <c r="AU845" s="59"/>
      <c r="AV845" s="59"/>
      <c r="AW845" s="59"/>
      <c r="AX845" s="59"/>
      <c r="AY845" s="59"/>
      <c r="AZ845" s="59"/>
      <c r="BA845" s="59"/>
      <c r="BB845" s="59"/>
      <c r="BC845" s="59"/>
      <c r="BD845" s="59"/>
      <c r="BE845" s="59"/>
      <c r="BF845" s="59"/>
      <c r="BG845" s="59"/>
      <c r="BH845" s="59"/>
      <c r="BI845" s="59"/>
      <c r="BJ845" s="59"/>
      <c r="BK845" s="59"/>
      <c r="BL845" s="59"/>
    </row>
    <row r="850" spans="1:196" s="296" customFormat="1" ht="18.75" customHeight="1" x14ac:dyDescent="0.4">
      <c r="A850" s="307">
        <v>12</v>
      </c>
      <c r="B850" s="308"/>
      <c r="C850" s="308"/>
      <c r="D850" s="308"/>
      <c r="E850" s="308"/>
      <c r="F850" s="308"/>
      <c r="G850" s="308"/>
      <c r="H850" s="308"/>
      <c r="I850" s="308"/>
      <c r="J850" s="308"/>
      <c r="K850" s="308"/>
      <c r="L850" s="308"/>
      <c r="M850" s="308"/>
      <c r="N850" s="308"/>
      <c r="O850" s="308"/>
      <c r="P850" s="308"/>
      <c r="Q850" s="308"/>
      <c r="R850" s="308"/>
      <c r="S850" s="308"/>
      <c r="T850" s="308"/>
      <c r="U850" s="308"/>
      <c r="V850" s="308"/>
      <c r="W850" s="308"/>
      <c r="X850" s="308"/>
      <c r="Y850" s="308"/>
      <c r="Z850" s="308"/>
      <c r="AA850" s="308"/>
      <c r="AB850" s="308"/>
      <c r="AC850" s="308"/>
      <c r="AD850" s="308"/>
      <c r="AE850" s="308"/>
      <c r="AF850" s="308"/>
      <c r="AG850" s="308"/>
      <c r="AH850" s="308"/>
      <c r="AI850" s="308"/>
      <c r="AJ850" s="308"/>
      <c r="AK850" s="308"/>
      <c r="AL850" s="308"/>
      <c r="AM850" s="308"/>
      <c r="AN850" s="308"/>
      <c r="AO850" s="308"/>
      <c r="AP850" s="308"/>
      <c r="AQ850" s="308"/>
      <c r="AR850" s="308"/>
      <c r="AS850" s="308"/>
      <c r="AT850" s="308"/>
      <c r="AU850" s="308"/>
      <c r="AV850" s="308"/>
      <c r="AW850" s="308"/>
      <c r="AX850" s="308"/>
      <c r="AY850" s="308"/>
      <c r="AZ850" s="308"/>
      <c r="BA850" s="308"/>
      <c r="BB850" s="308"/>
      <c r="BC850" s="308"/>
      <c r="BD850" s="308"/>
      <c r="BE850" s="308"/>
      <c r="BF850" s="308"/>
      <c r="BG850" s="308"/>
      <c r="BH850" s="308"/>
      <c r="BI850" s="308"/>
      <c r="BJ850" s="308"/>
      <c r="BK850" s="308"/>
      <c r="BL850" s="308"/>
      <c r="BM850" s="308"/>
      <c r="BN850" s="308"/>
      <c r="BO850" s="309">
        <f>A850</f>
        <v>12</v>
      </c>
      <c r="BP850" s="310"/>
      <c r="BQ850" s="310"/>
      <c r="BR850" s="310"/>
      <c r="BS850" s="310"/>
      <c r="BT850" s="310"/>
      <c r="BU850" s="310"/>
      <c r="BV850" s="310"/>
      <c r="BW850" s="310"/>
      <c r="BX850" s="310"/>
      <c r="BY850" s="310"/>
      <c r="BZ850" s="310"/>
      <c r="CA850" s="310"/>
      <c r="CB850" s="310"/>
      <c r="CC850" s="310"/>
      <c r="CD850" s="310"/>
      <c r="CE850" s="310"/>
      <c r="CF850" s="310"/>
      <c r="CG850" s="310"/>
      <c r="CH850" s="310"/>
      <c r="CI850" s="310"/>
      <c r="CJ850" s="310"/>
      <c r="CK850" s="310"/>
      <c r="CL850" s="310"/>
      <c r="CM850" s="310"/>
      <c r="CN850" s="310"/>
      <c r="CO850" s="310"/>
      <c r="CP850" s="310"/>
      <c r="CQ850" s="310"/>
      <c r="CR850" s="310"/>
      <c r="CS850" s="310"/>
      <c r="CT850" s="310"/>
      <c r="CU850" s="310"/>
      <c r="CV850" s="310"/>
      <c r="CW850" s="310"/>
      <c r="CX850" s="310"/>
      <c r="CY850" s="310"/>
      <c r="CZ850" s="310"/>
      <c r="DA850" s="310"/>
      <c r="DB850" s="310"/>
      <c r="DC850" s="310"/>
      <c r="DD850" s="310"/>
      <c r="DE850" s="310"/>
      <c r="DF850" s="310"/>
      <c r="DG850" s="310"/>
      <c r="DH850" s="310"/>
      <c r="DI850" s="310"/>
      <c r="DJ850" s="310"/>
      <c r="DK850" s="310"/>
      <c r="DL850" s="310"/>
      <c r="DM850" s="310"/>
      <c r="DN850" s="310"/>
      <c r="DO850" s="310"/>
      <c r="DP850" s="310"/>
      <c r="DQ850" s="310"/>
      <c r="DR850" s="310"/>
      <c r="DS850" s="310"/>
      <c r="DT850" s="310"/>
      <c r="DU850" s="310"/>
      <c r="DV850" s="310"/>
      <c r="DW850" s="310"/>
      <c r="DX850" s="310"/>
      <c r="DY850" s="310"/>
      <c r="DZ850" s="310"/>
      <c r="EA850" s="310"/>
      <c r="EB850" s="310"/>
      <c r="EC850" s="292"/>
      <c r="ED850" s="293"/>
      <c r="EE850" s="294"/>
      <c r="EF850" s="295"/>
      <c r="EG850" s="295"/>
      <c r="EH850" s="295"/>
      <c r="EI850" s="295"/>
      <c r="EJ850" s="295"/>
      <c r="EK850" s="295"/>
      <c r="EL850" s="295"/>
      <c r="EM850" s="295"/>
      <c r="EN850" s="295"/>
      <c r="EO850" s="295"/>
      <c r="EP850" s="295"/>
      <c r="EQ850" s="295"/>
      <c r="ER850" s="295"/>
      <c r="ES850" s="295"/>
      <c r="ET850" s="295"/>
      <c r="EU850" s="295"/>
      <c r="EV850" s="295"/>
      <c r="EW850" s="295"/>
      <c r="EX850" s="295"/>
      <c r="EY850" s="295"/>
      <c r="EZ850" s="295"/>
      <c r="FA850" s="295"/>
      <c r="FB850" s="295"/>
      <c r="FC850" s="295"/>
      <c r="FD850" s="295"/>
      <c r="FE850" s="295"/>
      <c r="FF850" s="295"/>
      <c r="FG850" s="295"/>
      <c r="FH850" s="295"/>
      <c r="FI850" s="295"/>
      <c r="FJ850" s="295"/>
      <c r="FK850" s="295"/>
      <c r="FL850" s="295"/>
      <c r="FM850" s="295"/>
      <c r="FN850" s="295"/>
      <c r="FO850" s="295"/>
      <c r="FP850" s="295"/>
      <c r="FQ850" s="295"/>
      <c r="FR850" s="295"/>
      <c r="FS850" s="295"/>
      <c r="FT850" s="295"/>
      <c r="FU850" s="295"/>
      <c r="FV850" s="295"/>
      <c r="FW850" s="295"/>
      <c r="FX850" s="295"/>
      <c r="FY850" s="295"/>
      <c r="FZ850" s="295"/>
      <c r="GA850" s="295"/>
      <c r="GB850" s="295"/>
      <c r="GC850" s="295"/>
      <c r="GD850" s="295"/>
      <c r="GE850" s="295"/>
      <c r="GF850" s="295"/>
      <c r="GG850" s="295"/>
      <c r="GH850" s="295"/>
      <c r="GI850" s="295"/>
      <c r="GJ850" s="295"/>
      <c r="GK850" s="295"/>
      <c r="GL850" s="295"/>
      <c r="GM850" s="295"/>
    </row>
    <row r="851" spans="1:196" ht="18.75" customHeight="1" x14ac:dyDescent="0.4">
      <c r="C851" s="282" t="s">
        <v>168</v>
      </c>
      <c r="BQ851" s="282" t="s">
        <v>168</v>
      </c>
    </row>
    <row r="852" spans="1:196" ht="18.75" customHeight="1" x14ac:dyDescent="0.4">
      <c r="A852" s="130"/>
      <c r="B852" s="59"/>
      <c r="C852" s="59"/>
      <c r="D852" s="59"/>
      <c r="E852" s="59"/>
      <c r="F852" s="59"/>
      <c r="G852" s="59"/>
      <c r="BE852" s="366" t="s">
        <v>280</v>
      </c>
      <c r="BF852" s="367"/>
      <c r="BG852" s="367"/>
      <c r="BH852" s="367"/>
      <c r="BI852" s="367"/>
      <c r="BJ852" s="367"/>
      <c r="BK852" s="367"/>
      <c r="BL852" s="368"/>
      <c r="BO852" s="130"/>
      <c r="BP852" s="59"/>
      <c r="BQ852" s="282"/>
      <c r="BR852" s="59"/>
      <c r="BS852" s="59"/>
      <c r="BT852" s="59"/>
      <c r="BU852" s="59"/>
      <c r="DS852" s="366" t="s">
        <v>211</v>
      </c>
      <c r="DT852" s="367"/>
      <c r="DU852" s="367"/>
      <c r="DV852" s="367"/>
      <c r="DW852" s="367"/>
      <c r="DX852" s="367"/>
      <c r="DY852" s="367"/>
      <c r="DZ852" s="368"/>
    </row>
    <row r="853" spans="1:196" ht="18.75" customHeight="1" x14ac:dyDescent="0.4">
      <c r="A853" s="59"/>
      <c r="B853" s="59"/>
      <c r="C853" s="59"/>
      <c r="D853" s="59"/>
      <c r="E853" s="59"/>
      <c r="F853" s="59"/>
      <c r="G853" s="59"/>
      <c r="BE853" s="369"/>
      <c r="BF853" s="370"/>
      <c r="BG853" s="370"/>
      <c r="BH853" s="370"/>
      <c r="BI853" s="370"/>
      <c r="BJ853" s="370"/>
      <c r="BK853" s="370"/>
      <c r="BL853" s="371"/>
      <c r="BO853" s="59"/>
      <c r="BP853" s="59"/>
      <c r="BQ853" s="59"/>
      <c r="BR853" s="59"/>
      <c r="BS853" s="59"/>
      <c r="BT853" s="59"/>
      <c r="BU853" s="59"/>
      <c r="DS853" s="369"/>
      <c r="DT853" s="370"/>
      <c r="DU853" s="370"/>
      <c r="DV853" s="370"/>
      <c r="DW853" s="370"/>
      <c r="DX853" s="370"/>
      <c r="DY853" s="370"/>
      <c r="DZ853" s="371"/>
    </row>
    <row r="854" spans="1:196" ht="18.75" customHeight="1" x14ac:dyDescent="0.4">
      <c r="B854" s="59"/>
      <c r="C854" s="131" t="s">
        <v>106</v>
      </c>
      <c r="D854" s="59"/>
      <c r="E854" s="59"/>
      <c r="F854" s="59"/>
      <c r="G854" s="59"/>
      <c r="BP854" s="59"/>
      <c r="BQ854" s="131" t="s">
        <v>106</v>
      </c>
      <c r="BR854" s="59"/>
      <c r="BS854" s="59"/>
      <c r="BT854" s="59"/>
      <c r="BU854" s="59"/>
    </row>
    <row r="855" spans="1:196" ht="18.75" customHeight="1" thickBot="1" x14ac:dyDescent="0.45">
      <c r="A855" s="60"/>
      <c r="B855" s="59"/>
      <c r="C855" s="59"/>
      <c r="D855" s="59"/>
      <c r="E855" s="59"/>
      <c r="F855" s="59"/>
      <c r="G855" s="59"/>
      <c r="BO855" s="60"/>
      <c r="BP855" s="59"/>
      <c r="BQ855" s="59"/>
      <c r="BR855" s="59"/>
      <c r="BS855" s="59"/>
      <c r="BT855" s="59"/>
      <c r="BU855" s="59"/>
    </row>
    <row r="856" spans="1:196" ht="18.75" customHeight="1" x14ac:dyDescent="0.4">
      <c r="B856" s="59"/>
      <c r="C856" s="59"/>
      <c r="D856" s="59"/>
      <c r="E856" s="59"/>
      <c r="F856" s="59"/>
      <c r="G856" s="59"/>
      <c r="H856" s="59"/>
      <c r="I856" s="59"/>
      <c r="J856" s="59"/>
      <c r="K856" s="59"/>
      <c r="L856" s="59"/>
      <c r="M856" s="59"/>
      <c r="N856" s="59"/>
      <c r="O856" s="59"/>
      <c r="P856" s="59"/>
      <c r="Q856" s="59"/>
      <c r="R856" s="59"/>
      <c r="S856" s="59"/>
      <c r="T856" s="59"/>
      <c r="U856" s="283"/>
      <c r="V856" s="283"/>
      <c r="W856" s="283"/>
      <c r="X856" s="59"/>
      <c r="Y856" s="59"/>
      <c r="Z856" s="59"/>
      <c r="AA856" s="59"/>
      <c r="AB856" s="59"/>
      <c r="AC856" s="59"/>
      <c r="AD856" s="59"/>
      <c r="AE856" s="59"/>
      <c r="AF856" s="59"/>
      <c r="AG856" s="59"/>
      <c r="AH856" s="59"/>
      <c r="AI856" s="59"/>
      <c r="AJ856" s="59"/>
      <c r="AK856" s="59"/>
      <c r="AL856" s="59"/>
      <c r="AM856" s="59"/>
      <c r="AN856" s="59"/>
      <c r="AO856" s="59"/>
      <c r="AP856" s="59"/>
      <c r="AQ856" s="59"/>
      <c r="AR856" s="59"/>
      <c r="AS856" s="60"/>
      <c r="AT856" s="59"/>
      <c r="AU856" s="59"/>
      <c r="AV856" s="59"/>
      <c r="AW856" s="59"/>
      <c r="AX856" s="59"/>
      <c r="AY856" s="59"/>
      <c r="AZ856" s="59"/>
      <c r="BA856" s="59"/>
      <c r="BB856" s="59"/>
      <c r="BC856" s="59"/>
      <c r="BD856" s="59"/>
      <c r="BE856" s="59"/>
      <c r="BF856" s="59"/>
      <c r="BG856" s="59"/>
      <c r="BH856" s="59"/>
      <c r="BI856" s="59"/>
      <c r="BJ856" s="59"/>
      <c r="BK856" s="59"/>
      <c r="BR856" s="397" t="s">
        <v>77</v>
      </c>
      <c r="BS856" s="398"/>
      <c r="BT856" s="398"/>
      <c r="BU856" s="398"/>
      <c r="BV856" s="398"/>
      <c r="BW856" s="398"/>
      <c r="BX856" s="398"/>
      <c r="BY856" s="422"/>
      <c r="BZ856" s="421" t="s">
        <v>70</v>
      </c>
      <c r="CA856" s="398"/>
      <c r="CB856" s="398"/>
      <c r="CC856" s="398"/>
      <c r="CD856" s="398"/>
      <c r="CE856" s="398"/>
      <c r="CF856" s="398"/>
      <c r="CG856" s="422"/>
      <c r="CH856" s="421" t="s">
        <v>76</v>
      </c>
      <c r="CI856" s="398"/>
      <c r="CJ856" s="398"/>
      <c r="CK856" s="398"/>
      <c r="CL856" s="398"/>
      <c r="CM856" s="398"/>
      <c r="CN856" s="398"/>
      <c r="CO856" s="422"/>
      <c r="CP856" s="425" t="s">
        <v>78</v>
      </c>
      <c r="CQ856" s="426"/>
      <c r="CR856" s="426"/>
      <c r="CS856" s="426"/>
      <c r="CT856" s="426"/>
      <c r="CU856" s="426"/>
      <c r="CV856" s="426"/>
      <c r="CW856" s="426"/>
      <c r="CX856" s="426"/>
      <c r="CY856" s="426"/>
      <c r="CZ856" s="426"/>
      <c r="DA856" s="426"/>
      <c r="DB856" s="426"/>
      <c r="DC856" s="426"/>
      <c r="DD856" s="426"/>
      <c r="DE856" s="426"/>
      <c r="DF856" s="426"/>
      <c r="DG856" s="426"/>
      <c r="DH856" s="426"/>
      <c r="DI856" s="427"/>
      <c r="DJ856" s="421" t="s">
        <v>79</v>
      </c>
      <c r="DK856" s="398"/>
      <c r="DL856" s="398"/>
      <c r="DM856" s="398"/>
      <c r="DN856" s="398"/>
      <c r="DO856" s="398"/>
      <c r="DP856" s="398"/>
      <c r="DQ856" s="422"/>
      <c r="DR856" s="421" t="s">
        <v>72</v>
      </c>
      <c r="DS856" s="398"/>
      <c r="DT856" s="398"/>
      <c r="DU856" s="398"/>
      <c r="DV856" s="398"/>
      <c r="DW856" s="398"/>
      <c r="DX856" s="398"/>
      <c r="DY856" s="399"/>
      <c r="DZ856" s="59"/>
      <c r="EA856" s="59"/>
      <c r="EE856" s="210"/>
      <c r="EF856" s="210"/>
      <c r="EG856" s="210"/>
      <c r="EH856" s="210"/>
      <c r="EI856" s="210"/>
      <c r="EJ856" s="210"/>
      <c r="EK856" s="210"/>
      <c r="EL856" s="210"/>
      <c r="EM856" s="210"/>
      <c r="EN856" s="210"/>
      <c r="EO856" s="210"/>
      <c r="EP856" s="210"/>
      <c r="EQ856" s="210"/>
      <c r="ER856" s="210"/>
      <c r="ES856" s="210"/>
      <c r="ET856" s="210"/>
      <c r="EU856" s="210"/>
      <c r="EV856" s="210"/>
      <c r="EW856" s="210"/>
      <c r="EX856" s="210"/>
      <c r="EY856" s="210"/>
      <c r="EZ856" s="210"/>
      <c r="FA856" s="210"/>
      <c r="FB856" s="210"/>
      <c r="FC856" s="210"/>
      <c r="FD856" s="210"/>
      <c r="FE856" s="210"/>
      <c r="FF856" s="210"/>
      <c r="FG856" s="210"/>
      <c r="FH856" s="210"/>
      <c r="FI856" s="210"/>
      <c r="FJ856" s="210"/>
      <c r="FK856" s="210"/>
      <c r="FL856" s="210"/>
      <c r="FM856" s="210"/>
      <c r="FN856" s="210"/>
      <c r="FO856" s="210"/>
      <c r="FP856" s="210"/>
      <c r="FQ856" s="210"/>
      <c r="FR856" s="210"/>
      <c r="FS856" s="210"/>
      <c r="FT856" s="210"/>
      <c r="FU856" s="210"/>
      <c r="FV856" s="210"/>
      <c r="FW856" s="210"/>
      <c r="FX856" s="210"/>
      <c r="FY856" s="210"/>
      <c r="FZ856" s="210"/>
      <c r="GA856" s="210"/>
      <c r="GB856" s="210"/>
      <c r="GC856" s="210"/>
      <c r="GD856" s="210"/>
      <c r="GE856" s="210"/>
      <c r="GF856" s="210"/>
      <c r="GG856" s="210"/>
      <c r="GH856" s="210"/>
      <c r="GI856" s="210"/>
      <c r="GJ856" s="210"/>
      <c r="GK856" s="210"/>
      <c r="GL856" s="210"/>
      <c r="GM856" s="210"/>
      <c r="GN856" s="247"/>
    </row>
    <row r="857" spans="1:196" ht="18.75" customHeight="1" thickBot="1" x14ac:dyDescent="0.45">
      <c r="B857" s="59"/>
      <c r="C857" s="59"/>
      <c r="D857" s="59"/>
      <c r="E857" s="59"/>
      <c r="F857" s="59"/>
      <c r="G857" s="59"/>
      <c r="H857" s="59"/>
      <c r="I857" s="59"/>
      <c r="J857" s="59"/>
      <c r="K857" s="59"/>
      <c r="L857" s="59"/>
      <c r="M857" s="59"/>
      <c r="N857" s="59"/>
      <c r="O857" s="59"/>
      <c r="P857" s="59"/>
      <c r="Q857" s="59"/>
      <c r="R857" s="59"/>
      <c r="S857" s="59"/>
      <c r="T857" s="59"/>
      <c r="U857" s="283"/>
      <c r="V857" s="283"/>
      <c r="W857" s="283"/>
      <c r="X857" s="59"/>
      <c r="Y857" s="59"/>
      <c r="Z857" s="59"/>
      <c r="AA857" s="59"/>
      <c r="AB857" s="59"/>
      <c r="AC857" s="59"/>
      <c r="AD857" s="59"/>
      <c r="AE857" s="59"/>
      <c r="AF857" s="59"/>
      <c r="AG857" s="59"/>
      <c r="AH857" s="59"/>
      <c r="AI857" s="59"/>
      <c r="AJ857" s="59"/>
      <c r="AK857" s="59"/>
      <c r="AL857" s="59"/>
      <c r="AM857" s="59"/>
      <c r="AN857" s="59"/>
      <c r="AO857" s="59"/>
      <c r="AP857" s="59"/>
      <c r="AQ857" s="59"/>
      <c r="AR857" s="59"/>
      <c r="AS857" s="59"/>
      <c r="AT857" s="59"/>
      <c r="AU857" s="59"/>
      <c r="AV857" s="59"/>
      <c r="AW857" s="59"/>
      <c r="AX857" s="59"/>
      <c r="AY857" s="59"/>
      <c r="AZ857" s="59"/>
      <c r="BA857" s="59"/>
      <c r="BB857" s="59"/>
      <c r="BC857" s="59"/>
      <c r="BD857" s="59"/>
      <c r="BE857" s="59"/>
      <c r="BF857" s="59"/>
      <c r="BG857" s="59"/>
      <c r="BH857" s="59"/>
      <c r="BI857" s="59"/>
      <c r="BJ857" s="59"/>
      <c r="BK857" s="59"/>
      <c r="BR857" s="400"/>
      <c r="BS857" s="401"/>
      <c r="BT857" s="401"/>
      <c r="BU857" s="401"/>
      <c r="BV857" s="401"/>
      <c r="BW857" s="401"/>
      <c r="BX857" s="401"/>
      <c r="BY857" s="424"/>
      <c r="BZ857" s="423"/>
      <c r="CA857" s="401"/>
      <c r="CB857" s="401"/>
      <c r="CC857" s="401"/>
      <c r="CD857" s="401"/>
      <c r="CE857" s="401"/>
      <c r="CF857" s="401"/>
      <c r="CG857" s="424"/>
      <c r="CH857" s="423"/>
      <c r="CI857" s="401"/>
      <c r="CJ857" s="401"/>
      <c r="CK857" s="401"/>
      <c r="CL857" s="401"/>
      <c r="CM857" s="401"/>
      <c r="CN857" s="401"/>
      <c r="CO857" s="424"/>
      <c r="CP857" s="428" t="s">
        <v>491</v>
      </c>
      <c r="CQ857" s="429"/>
      <c r="CR857" s="429"/>
      <c r="CS857" s="429"/>
      <c r="CT857" s="429"/>
      <c r="CU857" s="429"/>
      <c r="CV857" s="429"/>
      <c r="CW857" s="429"/>
      <c r="CX857" s="429"/>
      <c r="CY857" s="430"/>
      <c r="CZ857" s="428" t="s">
        <v>124</v>
      </c>
      <c r="DA857" s="429"/>
      <c r="DB857" s="429"/>
      <c r="DC857" s="429"/>
      <c r="DD857" s="429"/>
      <c r="DE857" s="429"/>
      <c r="DF857" s="429"/>
      <c r="DG857" s="429"/>
      <c r="DH857" s="429"/>
      <c r="DI857" s="430"/>
      <c r="DJ857" s="423"/>
      <c r="DK857" s="401"/>
      <c r="DL857" s="401"/>
      <c r="DM857" s="401"/>
      <c r="DN857" s="401"/>
      <c r="DO857" s="401"/>
      <c r="DP857" s="401"/>
      <c r="DQ857" s="424"/>
      <c r="DR857" s="423"/>
      <c r="DS857" s="401"/>
      <c r="DT857" s="401"/>
      <c r="DU857" s="401"/>
      <c r="DV857" s="401"/>
      <c r="DW857" s="401"/>
      <c r="DX857" s="401"/>
      <c r="DY857" s="402"/>
      <c r="DZ857" s="59"/>
      <c r="EA857" s="59"/>
      <c r="EE857" s="210"/>
      <c r="EF857" s="210"/>
      <c r="EG857" s="210"/>
      <c r="EH857" s="210"/>
      <c r="EI857" s="210"/>
      <c r="EJ857" s="210"/>
      <c r="EK857" s="210"/>
      <c r="EL857" s="210"/>
      <c r="EM857" s="210"/>
      <c r="EN857" s="210"/>
      <c r="EO857" s="210"/>
      <c r="EP857" s="210"/>
      <c r="EQ857" s="210"/>
      <c r="ER857" s="210"/>
      <c r="ES857" s="210"/>
      <c r="ET857" s="210"/>
      <c r="EU857" s="210"/>
      <c r="EV857" s="210"/>
      <c r="EW857" s="210"/>
      <c r="EX857" s="210"/>
      <c r="EY857" s="210"/>
      <c r="EZ857" s="210"/>
      <c r="FA857" s="210"/>
      <c r="FB857" s="210"/>
      <c r="FC857" s="210"/>
      <c r="FD857" s="210"/>
      <c r="FE857" s="210"/>
      <c r="FF857" s="210"/>
      <c r="FG857" s="210"/>
      <c r="FH857" s="210"/>
      <c r="FI857" s="210"/>
      <c r="FJ857" s="210"/>
      <c r="FK857" s="210"/>
      <c r="FL857" s="210"/>
      <c r="FM857" s="210"/>
      <c r="FN857" s="210"/>
      <c r="FO857" s="210"/>
      <c r="FP857" s="210"/>
      <c r="FQ857" s="210"/>
      <c r="FR857" s="210"/>
      <c r="FS857" s="210"/>
      <c r="FT857" s="210"/>
      <c r="FU857" s="210"/>
      <c r="FV857" s="210"/>
      <c r="FW857" s="210"/>
      <c r="FX857" s="210"/>
      <c r="FY857" s="210"/>
      <c r="FZ857" s="210"/>
      <c r="GA857" s="210"/>
      <c r="GB857" s="210"/>
      <c r="GC857" s="210"/>
      <c r="GD857" s="210"/>
      <c r="GE857" s="210"/>
      <c r="GF857" s="210"/>
      <c r="GG857" s="210"/>
      <c r="GH857" s="210"/>
      <c r="GI857" s="210"/>
      <c r="GJ857" s="210"/>
      <c r="GK857" s="210"/>
      <c r="GL857" s="210"/>
      <c r="GM857" s="210"/>
      <c r="GN857" s="247"/>
    </row>
    <row r="858" spans="1:196" ht="26.1" customHeight="1" x14ac:dyDescent="0.4">
      <c r="B858" s="59"/>
      <c r="C858" s="59"/>
      <c r="D858" s="59"/>
      <c r="E858" s="59"/>
      <c r="F858" s="59"/>
      <c r="G858" s="59"/>
      <c r="H858" s="59"/>
      <c r="I858" s="59"/>
      <c r="J858" s="59"/>
      <c r="K858" s="59"/>
      <c r="L858" s="59"/>
      <c r="M858" s="59"/>
      <c r="N858" s="59"/>
      <c r="O858" s="59"/>
      <c r="P858" s="59"/>
      <c r="Q858" s="59"/>
      <c r="R858" s="59"/>
      <c r="S858" s="59"/>
      <c r="T858" s="59"/>
      <c r="U858" s="283"/>
      <c r="V858" s="283"/>
      <c r="W858" s="283"/>
      <c r="X858" s="59"/>
      <c r="Y858" s="59"/>
      <c r="Z858" s="59"/>
      <c r="AA858" s="59"/>
      <c r="AB858" s="59"/>
      <c r="AC858" s="59"/>
      <c r="AD858" s="59"/>
      <c r="AE858" s="59"/>
      <c r="AF858" s="59"/>
      <c r="AG858" s="59"/>
      <c r="AH858" s="59"/>
      <c r="AI858" s="59"/>
      <c r="AJ858" s="59"/>
      <c r="AK858" s="59"/>
      <c r="AL858" s="59"/>
      <c r="AM858" s="59"/>
      <c r="AN858" s="59"/>
      <c r="AO858" s="59"/>
      <c r="AP858" s="59"/>
      <c r="AQ858" s="59"/>
      <c r="AR858" s="59"/>
      <c r="AS858" s="59"/>
      <c r="AT858" s="59"/>
      <c r="AU858" s="59"/>
      <c r="AV858" s="59"/>
      <c r="AW858" s="59"/>
      <c r="AX858" s="59"/>
      <c r="AY858" s="59"/>
      <c r="AZ858" s="59"/>
      <c r="BA858" s="59"/>
      <c r="BB858" s="59"/>
      <c r="BC858" s="59"/>
      <c r="BD858" s="59"/>
      <c r="BE858" s="59"/>
      <c r="BF858" s="59"/>
      <c r="BG858" s="59"/>
      <c r="BH858" s="59"/>
      <c r="BI858" s="59"/>
      <c r="BJ858" s="59"/>
      <c r="BK858" s="59"/>
      <c r="BR858" s="433" t="s">
        <v>279</v>
      </c>
      <c r="BS858" s="431"/>
      <c r="BT858" s="431"/>
      <c r="BU858" s="431"/>
      <c r="BV858" s="431"/>
      <c r="BW858" s="431"/>
      <c r="BX858" s="431"/>
      <c r="BY858" s="431"/>
      <c r="BZ858" s="431" t="s">
        <v>275</v>
      </c>
      <c r="CA858" s="431"/>
      <c r="CB858" s="431"/>
      <c r="CC858" s="431"/>
      <c r="CD858" s="431"/>
      <c r="CE858" s="431"/>
      <c r="CF858" s="431"/>
      <c r="CG858" s="431"/>
      <c r="CH858" s="431">
        <v>1</v>
      </c>
      <c r="CI858" s="431"/>
      <c r="CJ858" s="431"/>
      <c r="CK858" s="431"/>
      <c r="CL858" s="431"/>
      <c r="CM858" s="431"/>
      <c r="CN858" s="431"/>
      <c r="CO858" s="431"/>
      <c r="CP858" s="434" t="s">
        <v>281</v>
      </c>
      <c r="CQ858" s="435"/>
      <c r="CR858" s="435"/>
      <c r="CS858" s="435"/>
      <c r="CT858" s="435"/>
      <c r="CU858" s="435"/>
      <c r="CV858" s="435"/>
      <c r="CW858" s="435"/>
      <c r="CX858" s="435"/>
      <c r="CY858" s="436"/>
      <c r="CZ858" s="434" t="s">
        <v>282</v>
      </c>
      <c r="DA858" s="435"/>
      <c r="DB858" s="435"/>
      <c r="DC858" s="435"/>
      <c r="DD858" s="435"/>
      <c r="DE858" s="435"/>
      <c r="DF858" s="435"/>
      <c r="DG858" s="435"/>
      <c r="DH858" s="435"/>
      <c r="DI858" s="436"/>
      <c r="DJ858" s="431" t="s">
        <v>277</v>
      </c>
      <c r="DK858" s="431"/>
      <c r="DL858" s="431"/>
      <c r="DM858" s="431"/>
      <c r="DN858" s="431"/>
      <c r="DO858" s="431"/>
      <c r="DP858" s="431"/>
      <c r="DQ858" s="431"/>
      <c r="DR858" s="431" t="s">
        <v>283</v>
      </c>
      <c r="DS858" s="431"/>
      <c r="DT858" s="431"/>
      <c r="DU858" s="431"/>
      <c r="DV858" s="431"/>
      <c r="DW858" s="431"/>
      <c r="DX858" s="431"/>
      <c r="DY858" s="432"/>
      <c r="DZ858" s="59"/>
      <c r="EA858" s="59"/>
      <c r="EE858" s="210"/>
      <c r="EF858" s="210"/>
      <c r="EG858" s="210"/>
      <c r="EH858" s="210"/>
      <c r="EI858" s="210"/>
      <c r="EJ858" s="210"/>
      <c r="EK858" s="210"/>
      <c r="EL858" s="210"/>
      <c r="EM858" s="210"/>
      <c r="EN858" s="210"/>
      <c r="EO858" s="210"/>
      <c r="EP858" s="210"/>
      <c r="EQ858" s="210"/>
      <c r="ER858" s="210"/>
      <c r="ES858" s="210"/>
      <c r="ET858" s="210"/>
      <c r="EU858" s="210"/>
      <c r="EV858" s="210"/>
      <c r="EW858" s="210"/>
      <c r="EX858" s="210"/>
      <c r="EY858" s="210"/>
      <c r="EZ858" s="210"/>
      <c r="FA858" s="210"/>
      <c r="FB858" s="210"/>
      <c r="FC858" s="210"/>
      <c r="FD858" s="210"/>
      <c r="FE858" s="210"/>
      <c r="FF858" s="210"/>
      <c r="FG858" s="210"/>
      <c r="FH858" s="210"/>
      <c r="FI858" s="210"/>
      <c r="FJ858" s="210"/>
      <c r="FK858" s="210"/>
      <c r="FL858" s="210"/>
      <c r="FM858" s="210"/>
      <c r="FN858" s="210"/>
      <c r="FO858" s="210"/>
      <c r="FP858" s="210"/>
      <c r="FQ858" s="210"/>
      <c r="FR858" s="210"/>
      <c r="FS858" s="210"/>
      <c r="FT858" s="210"/>
      <c r="FU858" s="210"/>
      <c r="FV858" s="210"/>
      <c r="FW858" s="210"/>
      <c r="FX858" s="210"/>
      <c r="FY858" s="210"/>
      <c r="FZ858" s="210"/>
      <c r="GA858" s="210"/>
      <c r="GB858" s="210"/>
      <c r="GC858" s="210"/>
      <c r="GD858" s="210"/>
      <c r="GE858" s="210"/>
      <c r="GF858" s="210"/>
      <c r="GG858" s="210"/>
      <c r="GH858" s="210"/>
      <c r="GI858" s="210"/>
      <c r="GJ858" s="210"/>
      <c r="GK858" s="210"/>
      <c r="GL858" s="210"/>
      <c r="GM858" s="210"/>
      <c r="GN858" s="248"/>
    </row>
    <row r="859" spans="1:196" ht="26.1" customHeight="1" x14ac:dyDescent="0.4">
      <c r="B859" s="59"/>
      <c r="C859" s="59"/>
      <c r="D859" s="59"/>
      <c r="E859" s="59"/>
      <c r="F859" s="59"/>
      <c r="G859" s="59"/>
      <c r="H859" s="59"/>
      <c r="I859" s="59"/>
      <c r="J859" s="59"/>
      <c r="K859" s="59"/>
      <c r="L859" s="59"/>
      <c r="M859" s="59"/>
      <c r="N859" s="59"/>
      <c r="O859" s="59"/>
      <c r="P859" s="59"/>
      <c r="Q859" s="59"/>
      <c r="R859" s="59"/>
      <c r="S859" s="59"/>
      <c r="T859" s="59"/>
      <c r="U859" s="283"/>
      <c r="V859" s="283"/>
      <c r="W859" s="283"/>
      <c r="X859" s="59"/>
      <c r="Y859" s="59"/>
      <c r="Z859" s="59"/>
      <c r="AA859" s="59"/>
      <c r="AB859" s="59"/>
      <c r="AC859" s="59"/>
      <c r="AD859" s="59"/>
      <c r="AE859" s="59"/>
      <c r="AF859" s="59"/>
      <c r="AG859" s="59"/>
      <c r="AH859" s="59"/>
      <c r="AI859" s="59"/>
      <c r="AJ859" s="59"/>
      <c r="AK859" s="59"/>
      <c r="AL859" s="59"/>
      <c r="AM859" s="59"/>
      <c r="AN859" s="59"/>
      <c r="AO859" s="59"/>
      <c r="AP859" s="59"/>
      <c r="AQ859" s="59"/>
      <c r="AR859" s="59"/>
      <c r="AS859" s="59"/>
      <c r="AT859" s="59"/>
      <c r="AU859" s="59"/>
      <c r="AV859" s="59"/>
      <c r="AW859" s="59"/>
      <c r="AX859" s="59"/>
      <c r="AY859" s="59"/>
      <c r="AZ859" s="59"/>
      <c r="BA859" s="59"/>
      <c r="BB859" s="59"/>
      <c r="BC859" s="59"/>
      <c r="BD859" s="59"/>
      <c r="BE859" s="59"/>
      <c r="BF859" s="59"/>
      <c r="BG859" s="59"/>
      <c r="BH859" s="59"/>
      <c r="BI859" s="59"/>
      <c r="BJ859" s="59"/>
      <c r="BK859" s="59"/>
      <c r="BR859" s="417"/>
      <c r="BS859" s="412"/>
      <c r="BT859" s="412"/>
      <c r="BU859" s="412"/>
      <c r="BV859" s="412"/>
      <c r="BW859" s="412"/>
      <c r="BX859" s="412"/>
      <c r="BY859" s="412"/>
      <c r="BZ859" s="412"/>
      <c r="CA859" s="412"/>
      <c r="CB859" s="412"/>
      <c r="CC859" s="412"/>
      <c r="CD859" s="412"/>
      <c r="CE859" s="412"/>
      <c r="CF859" s="412"/>
      <c r="CG859" s="412"/>
      <c r="CH859" s="412"/>
      <c r="CI859" s="412"/>
      <c r="CJ859" s="412"/>
      <c r="CK859" s="412"/>
      <c r="CL859" s="412"/>
      <c r="CM859" s="412"/>
      <c r="CN859" s="412"/>
      <c r="CO859" s="412"/>
      <c r="CP859" s="413"/>
      <c r="CQ859" s="414"/>
      <c r="CR859" s="414"/>
      <c r="CS859" s="414"/>
      <c r="CT859" s="414"/>
      <c r="CU859" s="414"/>
      <c r="CV859" s="414"/>
      <c r="CW859" s="414"/>
      <c r="CX859" s="414"/>
      <c r="CY859" s="415"/>
      <c r="CZ859" s="413"/>
      <c r="DA859" s="414"/>
      <c r="DB859" s="414"/>
      <c r="DC859" s="414"/>
      <c r="DD859" s="414"/>
      <c r="DE859" s="414"/>
      <c r="DF859" s="414"/>
      <c r="DG859" s="414"/>
      <c r="DH859" s="414"/>
      <c r="DI859" s="415"/>
      <c r="DJ859" s="412"/>
      <c r="DK859" s="412"/>
      <c r="DL859" s="412"/>
      <c r="DM859" s="412"/>
      <c r="DN859" s="412"/>
      <c r="DO859" s="412"/>
      <c r="DP859" s="412"/>
      <c r="DQ859" s="412"/>
      <c r="DR859" s="412"/>
      <c r="DS859" s="412"/>
      <c r="DT859" s="412"/>
      <c r="DU859" s="412"/>
      <c r="DV859" s="412"/>
      <c r="DW859" s="412"/>
      <c r="DX859" s="412"/>
      <c r="DY859" s="416"/>
      <c r="DZ859" s="59"/>
      <c r="EA859" s="59"/>
      <c r="EE859" s="210"/>
      <c r="EF859" s="210"/>
      <c r="EG859" s="210"/>
      <c r="EH859" s="210"/>
      <c r="EI859" s="210"/>
      <c r="EJ859" s="210"/>
      <c r="EK859" s="210"/>
      <c r="EL859" s="210"/>
      <c r="EM859" s="210"/>
      <c r="EN859" s="210"/>
      <c r="EO859" s="210"/>
      <c r="EP859" s="210"/>
      <c r="EQ859" s="210"/>
      <c r="ER859" s="210"/>
      <c r="ES859" s="210"/>
      <c r="ET859" s="210"/>
      <c r="EU859" s="210"/>
      <c r="EV859" s="210"/>
      <c r="EW859" s="210"/>
      <c r="EX859" s="210"/>
      <c r="EY859" s="210"/>
      <c r="EZ859" s="210"/>
      <c r="FA859" s="210"/>
      <c r="FB859" s="210"/>
      <c r="FC859" s="210"/>
      <c r="FD859" s="210"/>
      <c r="FE859" s="210"/>
      <c r="FF859" s="210"/>
      <c r="FG859" s="210"/>
      <c r="FH859" s="210"/>
      <c r="FI859" s="210"/>
      <c r="FJ859" s="210"/>
      <c r="FK859" s="210"/>
      <c r="FL859" s="210"/>
      <c r="FM859" s="210"/>
      <c r="FN859" s="210"/>
      <c r="FO859" s="210"/>
      <c r="FP859" s="210"/>
      <c r="FQ859" s="210"/>
      <c r="FR859" s="210"/>
      <c r="FS859" s="210"/>
      <c r="FT859" s="210"/>
      <c r="FU859" s="210"/>
      <c r="FV859" s="210"/>
      <c r="FW859" s="210"/>
      <c r="FX859" s="210"/>
      <c r="FY859" s="210"/>
      <c r="FZ859" s="210"/>
      <c r="GA859" s="210"/>
      <c r="GB859" s="210"/>
      <c r="GC859" s="210"/>
      <c r="GD859" s="210"/>
      <c r="GE859" s="210"/>
      <c r="GF859" s="210"/>
      <c r="GG859" s="210"/>
      <c r="GH859" s="210"/>
      <c r="GI859" s="210"/>
      <c r="GJ859" s="210"/>
      <c r="GK859" s="210"/>
      <c r="GL859" s="210"/>
      <c r="GM859" s="210"/>
      <c r="GN859" s="248"/>
    </row>
    <row r="860" spans="1:196" ht="26.1" customHeight="1" x14ac:dyDescent="0.4">
      <c r="B860" s="59"/>
      <c r="C860" s="59"/>
      <c r="D860" s="59"/>
      <c r="E860" s="59"/>
      <c r="F860" s="59"/>
      <c r="G860" s="59"/>
      <c r="H860" s="59"/>
      <c r="I860" s="59"/>
      <c r="J860" s="59"/>
      <c r="K860" s="59"/>
      <c r="L860" s="59"/>
      <c r="M860" s="59"/>
      <c r="N860" s="59"/>
      <c r="O860" s="59"/>
      <c r="P860" s="59"/>
      <c r="Q860" s="59"/>
      <c r="R860" s="59"/>
      <c r="S860" s="59"/>
      <c r="T860" s="59"/>
      <c r="U860" s="283"/>
      <c r="V860" s="283"/>
      <c r="W860" s="283"/>
      <c r="X860" s="59"/>
      <c r="Y860" s="59"/>
      <c r="Z860" s="59"/>
      <c r="AA860" s="59"/>
      <c r="AB860" s="59"/>
      <c r="AC860" s="59"/>
      <c r="AD860" s="59"/>
      <c r="AE860" s="59"/>
      <c r="AF860" s="59"/>
      <c r="AG860" s="59"/>
      <c r="AH860" s="59"/>
      <c r="AI860" s="59"/>
      <c r="AJ860" s="59"/>
      <c r="AK860" s="59"/>
      <c r="AL860" s="59"/>
      <c r="AM860" s="59"/>
      <c r="AN860" s="59"/>
      <c r="AO860" s="59"/>
      <c r="AP860" s="59"/>
      <c r="AQ860" s="59"/>
      <c r="AR860" s="59"/>
      <c r="AS860" s="59"/>
      <c r="AT860" s="59"/>
      <c r="AU860" s="59"/>
      <c r="AV860" s="59"/>
      <c r="AW860" s="59"/>
      <c r="AX860" s="59"/>
      <c r="AY860" s="59"/>
      <c r="AZ860" s="59"/>
      <c r="BA860" s="59"/>
      <c r="BB860" s="59"/>
      <c r="BC860" s="59"/>
      <c r="BD860" s="59"/>
      <c r="BE860" s="59"/>
      <c r="BF860" s="59"/>
      <c r="BG860" s="59"/>
      <c r="BH860" s="59"/>
      <c r="BI860" s="59"/>
      <c r="BJ860" s="59"/>
      <c r="BK860" s="59"/>
      <c r="BR860" s="417"/>
      <c r="BS860" s="412"/>
      <c r="BT860" s="412"/>
      <c r="BU860" s="412"/>
      <c r="BV860" s="412"/>
      <c r="BW860" s="412"/>
      <c r="BX860" s="412"/>
      <c r="BY860" s="412"/>
      <c r="BZ860" s="412"/>
      <c r="CA860" s="412"/>
      <c r="CB860" s="412"/>
      <c r="CC860" s="412"/>
      <c r="CD860" s="412"/>
      <c r="CE860" s="412"/>
      <c r="CF860" s="412"/>
      <c r="CG860" s="412"/>
      <c r="CH860" s="412"/>
      <c r="CI860" s="412"/>
      <c r="CJ860" s="412"/>
      <c r="CK860" s="412"/>
      <c r="CL860" s="412"/>
      <c r="CM860" s="412"/>
      <c r="CN860" s="412"/>
      <c r="CO860" s="412"/>
      <c r="CP860" s="413"/>
      <c r="CQ860" s="414"/>
      <c r="CR860" s="414"/>
      <c r="CS860" s="414"/>
      <c r="CT860" s="414"/>
      <c r="CU860" s="414"/>
      <c r="CV860" s="414"/>
      <c r="CW860" s="414"/>
      <c r="CX860" s="414"/>
      <c r="CY860" s="415"/>
      <c r="CZ860" s="413"/>
      <c r="DA860" s="414"/>
      <c r="DB860" s="414"/>
      <c r="DC860" s="414"/>
      <c r="DD860" s="414"/>
      <c r="DE860" s="414"/>
      <c r="DF860" s="414"/>
      <c r="DG860" s="414"/>
      <c r="DH860" s="414"/>
      <c r="DI860" s="415"/>
      <c r="DJ860" s="412"/>
      <c r="DK860" s="412"/>
      <c r="DL860" s="412"/>
      <c r="DM860" s="412"/>
      <c r="DN860" s="412"/>
      <c r="DO860" s="412"/>
      <c r="DP860" s="412"/>
      <c r="DQ860" s="412"/>
      <c r="DR860" s="412"/>
      <c r="DS860" s="412"/>
      <c r="DT860" s="412"/>
      <c r="DU860" s="412"/>
      <c r="DV860" s="412"/>
      <c r="DW860" s="412"/>
      <c r="DX860" s="412"/>
      <c r="DY860" s="416"/>
      <c r="DZ860" s="59"/>
      <c r="EA860" s="59"/>
      <c r="EE860" s="210"/>
      <c r="EF860" s="210"/>
      <c r="EG860" s="210"/>
      <c r="EH860" s="210"/>
      <c r="EI860" s="210"/>
      <c r="EJ860" s="210"/>
      <c r="EK860" s="210"/>
      <c r="EL860" s="210"/>
      <c r="EM860" s="210"/>
      <c r="EN860" s="210"/>
      <c r="EO860" s="210"/>
      <c r="EP860" s="210"/>
      <c r="EQ860" s="210"/>
      <c r="ER860" s="210"/>
      <c r="ES860" s="210"/>
      <c r="ET860" s="210"/>
      <c r="EU860" s="210"/>
      <c r="EV860" s="210"/>
      <c r="EW860" s="210"/>
      <c r="EX860" s="210"/>
      <c r="EY860" s="210"/>
      <c r="EZ860" s="210"/>
      <c r="FA860" s="210"/>
      <c r="FB860" s="210"/>
      <c r="FC860" s="210"/>
      <c r="FD860" s="210"/>
      <c r="FE860" s="210"/>
      <c r="FF860" s="210"/>
      <c r="FG860" s="210"/>
      <c r="FH860" s="210"/>
      <c r="FI860" s="210"/>
      <c r="FJ860" s="210"/>
      <c r="FK860" s="210"/>
      <c r="FL860" s="210"/>
      <c r="FM860" s="210"/>
      <c r="FN860" s="210"/>
      <c r="FO860" s="210"/>
      <c r="FP860" s="210"/>
      <c r="FQ860" s="210"/>
      <c r="FR860" s="210"/>
      <c r="FS860" s="210"/>
      <c r="FT860" s="210"/>
      <c r="FU860" s="210"/>
      <c r="FV860" s="210"/>
      <c r="FW860" s="210"/>
      <c r="FX860" s="210"/>
      <c r="FY860" s="210"/>
      <c r="FZ860" s="210"/>
      <c r="GA860" s="210"/>
      <c r="GB860" s="210"/>
      <c r="GC860" s="210"/>
      <c r="GD860" s="210"/>
      <c r="GE860" s="210"/>
      <c r="GF860" s="210"/>
      <c r="GG860" s="210"/>
      <c r="GH860" s="210"/>
      <c r="GI860" s="210"/>
      <c r="GJ860" s="210"/>
      <c r="GK860" s="210"/>
      <c r="GL860" s="210"/>
      <c r="GM860" s="210"/>
      <c r="GN860" s="248"/>
    </row>
    <row r="861" spans="1:196" ht="26.1" customHeight="1" x14ac:dyDescent="0.4">
      <c r="B861" s="59"/>
      <c r="C861" s="59"/>
      <c r="D861" s="59"/>
      <c r="E861" s="59"/>
      <c r="F861" s="59"/>
      <c r="G861" s="59"/>
      <c r="H861" s="59"/>
      <c r="I861" s="59"/>
      <c r="J861" s="59"/>
      <c r="K861" s="59"/>
      <c r="L861" s="59"/>
      <c r="M861" s="59"/>
      <c r="N861" s="59"/>
      <c r="O861" s="59"/>
      <c r="P861" s="59"/>
      <c r="Q861" s="59"/>
      <c r="R861" s="59"/>
      <c r="S861" s="59"/>
      <c r="T861" s="59"/>
      <c r="U861" s="283"/>
      <c r="V861" s="283"/>
      <c r="W861" s="283"/>
      <c r="X861" s="59"/>
      <c r="Y861" s="59"/>
      <c r="Z861" s="59"/>
      <c r="AA861" s="59"/>
      <c r="AB861" s="59"/>
      <c r="AC861" s="59"/>
      <c r="AD861" s="59"/>
      <c r="AE861" s="59"/>
      <c r="AF861" s="59"/>
      <c r="AG861" s="59"/>
      <c r="AH861" s="59"/>
      <c r="AI861" s="59"/>
      <c r="AJ861" s="59"/>
      <c r="AK861" s="59"/>
      <c r="AL861" s="59"/>
      <c r="AM861" s="59"/>
      <c r="AN861" s="59"/>
      <c r="AO861" s="59"/>
      <c r="AP861" s="59"/>
      <c r="AQ861" s="59"/>
      <c r="AR861" s="59"/>
      <c r="AS861" s="59"/>
      <c r="AT861" s="59"/>
      <c r="AU861" s="59"/>
      <c r="AV861" s="59"/>
      <c r="AW861" s="59"/>
      <c r="AX861" s="59"/>
      <c r="AY861" s="59"/>
      <c r="AZ861" s="59"/>
      <c r="BA861" s="59"/>
      <c r="BB861" s="59"/>
      <c r="BC861" s="59"/>
      <c r="BD861" s="59"/>
      <c r="BE861" s="59"/>
      <c r="BF861" s="59"/>
      <c r="BG861" s="59"/>
      <c r="BH861" s="59"/>
      <c r="BI861" s="59"/>
      <c r="BJ861" s="59"/>
      <c r="BK861" s="59"/>
      <c r="BR861" s="417"/>
      <c r="BS861" s="412"/>
      <c r="BT861" s="412"/>
      <c r="BU861" s="412"/>
      <c r="BV861" s="412"/>
      <c r="BW861" s="412"/>
      <c r="BX861" s="412"/>
      <c r="BY861" s="412"/>
      <c r="BZ861" s="412"/>
      <c r="CA861" s="412"/>
      <c r="CB861" s="412"/>
      <c r="CC861" s="412"/>
      <c r="CD861" s="412"/>
      <c r="CE861" s="412"/>
      <c r="CF861" s="412"/>
      <c r="CG861" s="412"/>
      <c r="CH861" s="412"/>
      <c r="CI861" s="412"/>
      <c r="CJ861" s="412"/>
      <c r="CK861" s="412"/>
      <c r="CL861" s="412"/>
      <c r="CM861" s="412"/>
      <c r="CN861" s="412"/>
      <c r="CO861" s="412"/>
      <c r="CP861" s="413"/>
      <c r="CQ861" s="414"/>
      <c r="CR861" s="414"/>
      <c r="CS861" s="414"/>
      <c r="CT861" s="414"/>
      <c r="CU861" s="414"/>
      <c r="CV861" s="414"/>
      <c r="CW861" s="414"/>
      <c r="CX861" s="414"/>
      <c r="CY861" s="415"/>
      <c r="CZ861" s="413"/>
      <c r="DA861" s="414"/>
      <c r="DB861" s="414"/>
      <c r="DC861" s="414"/>
      <c r="DD861" s="414"/>
      <c r="DE861" s="414"/>
      <c r="DF861" s="414"/>
      <c r="DG861" s="414"/>
      <c r="DH861" s="414"/>
      <c r="DI861" s="415"/>
      <c r="DJ861" s="412"/>
      <c r="DK861" s="412"/>
      <c r="DL861" s="412"/>
      <c r="DM861" s="412"/>
      <c r="DN861" s="412"/>
      <c r="DO861" s="412"/>
      <c r="DP861" s="412"/>
      <c r="DQ861" s="412"/>
      <c r="DR861" s="412"/>
      <c r="DS861" s="412"/>
      <c r="DT861" s="412"/>
      <c r="DU861" s="412"/>
      <c r="DV861" s="412"/>
      <c r="DW861" s="412"/>
      <c r="DX861" s="412"/>
      <c r="DY861" s="416"/>
      <c r="DZ861" s="59"/>
      <c r="EA861" s="59"/>
      <c r="EE861" s="210"/>
      <c r="EF861" s="210"/>
      <c r="EG861" s="210"/>
      <c r="EH861" s="210"/>
      <c r="EI861" s="210"/>
      <c r="EJ861" s="210"/>
      <c r="EK861" s="210"/>
      <c r="EL861" s="210"/>
      <c r="EM861" s="210"/>
      <c r="EN861" s="210"/>
      <c r="EO861" s="210"/>
      <c r="EP861" s="210"/>
      <c r="EQ861" s="210"/>
      <c r="ER861" s="210"/>
      <c r="ES861" s="210"/>
      <c r="ET861" s="210"/>
      <c r="EU861" s="210"/>
      <c r="EV861" s="210"/>
      <c r="EW861" s="210"/>
      <c r="EX861" s="210"/>
      <c r="EY861" s="210"/>
      <c r="EZ861" s="210"/>
      <c r="FA861" s="210"/>
      <c r="FB861" s="210"/>
      <c r="FC861" s="210"/>
      <c r="FD861" s="210"/>
      <c r="FE861" s="210"/>
      <c r="FF861" s="210"/>
      <c r="FG861" s="210"/>
      <c r="FH861" s="210"/>
      <c r="FI861" s="210"/>
      <c r="FJ861" s="210"/>
      <c r="FK861" s="210"/>
      <c r="FL861" s="210"/>
      <c r="FM861" s="210"/>
      <c r="FN861" s="210"/>
      <c r="FO861" s="210"/>
      <c r="FP861" s="210"/>
      <c r="FQ861" s="210"/>
      <c r="FR861" s="210"/>
      <c r="FS861" s="210"/>
      <c r="FT861" s="210"/>
      <c r="FU861" s="210"/>
      <c r="FV861" s="210"/>
      <c r="FW861" s="210"/>
      <c r="FX861" s="210"/>
      <c r="FY861" s="210"/>
      <c r="FZ861" s="210"/>
      <c r="GA861" s="210"/>
      <c r="GB861" s="210"/>
      <c r="GC861" s="210"/>
      <c r="GD861" s="210"/>
      <c r="GE861" s="210"/>
      <c r="GF861" s="210"/>
      <c r="GG861" s="210"/>
      <c r="GH861" s="210"/>
      <c r="GI861" s="210"/>
      <c r="GJ861" s="210"/>
      <c r="GK861" s="210"/>
      <c r="GL861" s="210"/>
      <c r="GM861" s="210"/>
      <c r="GN861" s="248"/>
    </row>
    <row r="862" spans="1:196" ht="26.1" customHeight="1" x14ac:dyDescent="0.4">
      <c r="B862" s="59"/>
      <c r="C862" s="59"/>
      <c r="D862" s="59"/>
      <c r="E862" s="59"/>
      <c r="F862" s="59"/>
      <c r="G862" s="59"/>
      <c r="H862" s="59"/>
      <c r="I862" s="59"/>
      <c r="J862" s="59"/>
      <c r="K862" s="59"/>
      <c r="L862" s="59"/>
      <c r="M862" s="59"/>
      <c r="N862" s="59"/>
      <c r="O862" s="59"/>
      <c r="P862" s="59"/>
      <c r="Q862" s="59"/>
      <c r="R862" s="59"/>
      <c r="S862" s="59"/>
      <c r="T862" s="59"/>
      <c r="U862" s="283"/>
      <c r="V862" s="283"/>
      <c r="W862" s="283"/>
      <c r="X862" s="59"/>
      <c r="Y862" s="59"/>
      <c r="Z862" s="59"/>
      <c r="AA862" s="59"/>
      <c r="AB862" s="59"/>
      <c r="AC862" s="59"/>
      <c r="AD862" s="59"/>
      <c r="AE862" s="59"/>
      <c r="AF862" s="59"/>
      <c r="AG862" s="59"/>
      <c r="AH862" s="59"/>
      <c r="AI862" s="59"/>
      <c r="AJ862" s="59"/>
      <c r="AK862" s="59"/>
      <c r="AL862" s="59"/>
      <c r="AM862" s="59"/>
      <c r="AN862" s="59"/>
      <c r="AO862" s="59"/>
      <c r="AP862" s="59"/>
      <c r="AQ862" s="59"/>
      <c r="AR862" s="59"/>
      <c r="AS862" s="59"/>
      <c r="AT862" s="59"/>
      <c r="AU862" s="59"/>
      <c r="AV862" s="59"/>
      <c r="AW862" s="59"/>
      <c r="AX862" s="59"/>
      <c r="AY862" s="59"/>
      <c r="AZ862" s="59"/>
      <c r="BA862" s="59"/>
      <c r="BB862" s="59"/>
      <c r="BC862" s="59"/>
      <c r="BD862" s="59"/>
      <c r="BE862" s="59"/>
      <c r="BF862" s="59"/>
      <c r="BG862" s="59"/>
      <c r="BH862" s="59"/>
      <c r="BI862" s="59"/>
      <c r="BJ862" s="59"/>
      <c r="BK862" s="59"/>
      <c r="BR862" s="417"/>
      <c r="BS862" s="412"/>
      <c r="BT862" s="412"/>
      <c r="BU862" s="412"/>
      <c r="BV862" s="412"/>
      <c r="BW862" s="412"/>
      <c r="BX862" s="412"/>
      <c r="BY862" s="412"/>
      <c r="BZ862" s="412"/>
      <c r="CA862" s="412"/>
      <c r="CB862" s="412"/>
      <c r="CC862" s="412"/>
      <c r="CD862" s="412"/>
      <c r="CE862" s="412"/>
      <c r="CF862" s="412"/>
      <c r="CG862" s="412"/>
      <c r="CH862" s="412"/>
      <c r="CI862" s="412"/>
      <c r="CJ862" s="412"/>
      <c r="CK862" s="412"/>
      <c r="CL862" s="412"/>
      <c r="CM862" s="412"/>
      <c r="CN862" s="412"/>
      <c r="CO862" s="412"/>
      <c r="CP862" s="413"/>
      <c r="CQ862" s="414"/>
      <c r="CR862" s="414"/>
      <c r="CS862" s="414"/>
      <c r="CT862" s="414"/>
      <c r="CU862" s="414"/>
      <c r="CV862" s="414"/>
      <c r="CW862" s="414"/>
      <c r="CX862" s="414"/>
      <c r="CY862" s="415"/>
      <c r="CZ862" s="413"/>
      <c r="DA862" s="414"/>
      <c r="DB862" s="414"/>
      <c r="DC862" s="414"/>
      <c r="DD862" s="414"/>
      <c r="DE862" s="414"/>
      <c r="DF862" s="414"/>
      <c r="DG862" s="414"/>
      <c r="DH862" s="414"/>
      <c r="DI862" s="415"/>
      <c r="DJ862" s="412"/>
      <c r="DK862" s="412"/>
      <c r="DL862" s="412"/>
      <c r="DM862" s="412"/>
      <c r="DN862" s="412"/>
      <c r="DO862" s="412"/>
      <c r="DP862" s="412"/>
      <c r="DQ862" s="412"/>
      <c r="DR862" s="412"/>
      <c r="DS862" s="412"/>
      <c r="DT862" s="412"/>
      <c r="DU862" s="412"/>
      <c r="DV862" s="412"/>
      <c r="DW862" s="412"/>
      <c r="DX862" s="412"/>
      <c r="DY862" s="416"/>
      <c r="DZ862" s="59"/>
      <c r="EA862" s="59"/>
      <c r="EE862" s="210"/>
      <c r="EF862" s="210"/>
      <c r="EG862" s="210"/>
      <c r="EH862" s="210"/>
      <c r="EI862" s="210"/>
      <c r="EJ862" s="210"/>
      <c r="EK862" s="210"/>
      <c r="EL862" s="210"/>
      <c r="EM862" s="210"/>
      <c r="EN862" s="210"/>
      <c r="EO862" s="210"/>
      <c r="EP862" s="210"/>
      <c r="EQ862" s="210"/>
      <c r="ER862" s="210"/>
      <c r="ES862" s="210"/>
      <c r="ET862" s="210"/>
      <c r="EU862" s="210"/>
      <c r="EV862" s="210"/>
      <c r="EW862" s="210"/>
      <c r="EX862" s="210"/>
      <c r="EY862" s="210"/>
      <c r="EZ862" s="210"/>
      <c r="FA862" s="210"/>
      <c r="FB862" s="210"/>
      <c r="FC862" s="210"/>
      <c r="FD862" s="210"/>
      <c r="FE862" s="210"/>
      <c r="FF862" s="210"/>
      <c r="FG862" s="210"/>
      <c r="FH862" s="210"/>
      <c r="FI862" s="210"/>
      <c r="FJ862" s="210"/>
      <c r="FK862" s="210"/>
      <c r="FL862" s="210"/>
      <c r="FM862" s="210"/>
      <c r="FN862" s="210"/>
      <c r="FO862" s="210"/>
      <c r="FP862" s="210"/>
      <c r="FQ862" s="210"/>
      <c r="FR862" s="210"/>
      <c r="FS862" s="210"/>
      <c r="FT862" s="210"/>
      <c r="FU862" s="210"/>
      <c r="FV862" s="210"/>
      <c r="FW862" s="210"/>
      <c r="FX862" s="210"/>
      <c r="FY862" s="210"/>
      <c r="FZ862" s="210"/>
      <c r="GA862" s="210"/>
      <c r="GB862" s="210"/>
      <c r="GC862" s="210"/>
      <c r="GD862" s="210"/>
      <c r="GE862" s="210"/>
      <c r="GF862" s="210"/>
      <c r="GG862" s="210"/>
      <c r="GH862" s="210"/>
      <c r="GI862" s="210"/>
      <c r="GJ862" s="210"/>
      <c r="GK862" s="210"/>
      <c r="GL862" s="210"/>
      <c r="GM862" s="210"/>
      <c r="GN862" s="248"/>
    </row>
    <row r="863" spans="1:196" ht="26.1" customHeight="1" x14ac:dyDescent="0.4">
      <c r="B863" s="59"/>
      <c r="C863" s="59"/>
      <c r="D863" s="59"/>
      <c r="E863" s="59"/>
      <c r="F863" s="59"/>
      <c r="G863" s="59"/>
      <c r="H863" s="59"/>
      <c r="I863" s="59"/>
      <c r="J863" s="59"/>
      <c r="K863" s="59"/>
      <c r="L863" s="59"/>
      <c r="M863" s="59"/>
      <c r="N863" s="59"/>
      <c r="O863" s="59"/>
      <c r="P863" s="59"/>
      <c r="Q863" s="59"/>
      <c r="R863" s="59"/>
      <c r="S863" s="59"/>
      <c r="T863" s="59"/>
      <c r="U863" s="59"/>
      <c r="V863" s="59"/>
      <c r="W863" s="59"/>
      <c r="X863" s="59"/>
      <c r="Y863" s="59"/>
      <c r="Z863" s="59"/>
      <c r="AA863" s="59"/>
      <c r="AB863" s="59"/>
      <c r="AC863" s="59"/>
      <c r="AD863" s="59"/>
      <c r="AE863" s="59"/>
      <c r="AF863" s="59"/>
      <c r="AG863" s="59"/>
      <c r="AH863" s="59"/>
      <c r="AI863" s="59"/>
      <c r="AJ863" s="59"/>
      <c r="AK863" s="59"/>
      <c r="AL863" s="59"/>
      <c r="AM863" s="59"/>
      <c r="AN863" s="59"/>
      <c r="AO863" s="59"/>
      <c r="AP863" s="59"/>
      <c r="AQ863" s="59"/>
      <c r="AR863" s="59"/>
      <c r="AS863" s="59"/>
      <c r="AT863" s="59"/>
      <c r="AU863" s="59"/>
      <c r="AV863" s="59"/>
      <c r="AW863" s="59"/>
      <c r="AX863" s="59"/>
      <c r="AY863" s="59"/>
      <c r="AZ863" s="59"/>
      <c r="BA863" s="59"/>
      <c r="BB863" s="59"/>
      <c r="BC863" s="59"/>
      <c r="BD863" s="59"/>
      <c r="BE863" s="59"/>
      <c r="BF863" s="59"/>
      <c r="BG863" s="59"/>
      <c r="BH863" s="283"/>
      <c r="BI863" s="283"/>
      <c r="BJ863" s="283"/>
      <c r="BK863" s="283"/>
      <c r="BR863" s="417"/>
      <c r="BS863" s="412"/>
      <c r="BT863" s="412"/>
      <c r="BU863" s="412"/>
      <c r="BV863" s="412"/>
      <c r="BW863" s="412"/>
      <c r="BX863" s="412"/>
      <c r="BY863" s="412"/>
      <c r="BZ863" s="412"/>
      <c r="CA863" s="412"/>
      <c r="CB863" s="412"/>
      <c r="CC863" s="412"/>
      <c r="CD863" s="412"/>
      <c r="CE863" s="412"/>
      <c r="CF863" s="412"/>
      <c r="CG863" s="412"/>
      <c r="CH863" s="412"/>
      <c r="CI863" s="412"/>
      <c r="CJ863" s="412"/>
      <c r="CK863" s="412"/>
      <c r="CL863" s="412"/>
      <c r="CM863" s="412"/>
      <c r="CN863" s="412"/>
      <c r="CO863" s="412"/>
      <c r="CP863" s="413"/>
      <c r="CQ863" s="414"/>
      <c r="CR863" s="414"/>
      <c r="CS863" s="414"/>
      <c r="CT863" s="414"/>
      <c r="CU863" s="414"/>
      <c r="CV863" s="414"/>
      <c r="CW863" s="414"/>
      <c r="CX863" s="414"/>
      <c r="CY863" s="415"/>
      <c r="CZ863" s="413"/>
      <c r="DA863" s="414"/>
      <c r="DB863" s="414"/>
      <c r="DC863" s="414"/>
      <c r="DD863" s="414"/>
      <c r="DE863" s="414"/>
      <c r="DF863" s="414"/>
      <c r="DG863" s="414"/>
      <c r="DH863" s="414"/>
      <c r="DI863" s="415"/>
      <c r="DJ863" s="412"/>
      <c r="DK863" s="412"/>
      <c r="DL863" s="412"/>
      <c r="DM863" s="412"/>
      <c r="DN863" s="412"/>
      <c r="DO863" s="412"/>
      <c r="DP863" s="412"/>
      <c r="DQ863" s="412"/>
      <c r="DR863" s="412"/>
      <c r="DS863" s="412"/>
      <c r="DT863" s="412"/>
      <c r="DU863" s="412"/>
      <c r="DV863" s="412"/>
      <c r="DW863" s="412"/>
      <c r="DX863" s="412"/>
      <c r="DY863" s="416"/>
      <c r="DZ863" s="59"/>
      <c r="EA863" s="59"/>
      <c r="EE863" s="210"/>
      <c r="EF863" s="210"/>
      <c r="EG863" s="210"/>
      <c r="EH863" s="210"/>
      <c r="EI863" s="210"/>
      <c r="EJ863" s="210"/>
      <c r="EK863" s="210"/>
      <c r="EL863" s="210"/>
      <c r="EM863" s="210"/>
      <c r="EN863" s="210"/>
      <c r="EO863" s="210"/>
      <c r="EP863" s="210"/>
      <c r="EQ863" s="210"/>
      <c r="ER863" s="210"/>
      <c r="ES863" s="210"/>
      <c r="ET863" s="210"/>
      <c r="EU863" s="210"/>
      <c r="EV863" s="210"/>
      <c r="EW863" s="210"/>
      <c r="EX863" s="210"/>
      <c r="EY863" s="210"/>
      <c r="EZ863" s="210"/>
      <c r="FA863" s="210"/>
      <c r="FB863" s="210"/>
      <c r="FC863" s="210"/>
      <c r="FD863" s="210"/>
      <c r="FE863" s="210"/>
      <c r="FF863" s="210"/>
      <c r="FG863" s="210"/>
      <c r="FH863" s="210"/>
      <c r="FI863" s="210"/>
      <c r="FJ863" s="210"/>
      <c r="FK863" s="210"/>
      <c r="FL863" s="210"/>
      <c r="FM863" s="210"/>
      <c r="FN863" s="210"/>
      <c r="FO863" s="210"/>
      <c r="FP863" s="210"/>
      <c r="FQ863" s="210"/>
      <c r="FR863" s="210"/>
      <c r="FS863" s="210"/>
      <c r="FT863" s="210"/>
      <c r="FU863" s="210"/>
      <c r="FV863" s="210"/>
      <c r="FW863" s="210"/>
      <c r="FX863" s="210"/>
      <c r="FY863" s="210"/>
      <c r="FZ863" s="210"/>
      <c r="GA863" s="210"/>
      <c r="GB863" s="210"/>
      <c r="GC863" s="210"/>
      <c r="GD863" s="210"/>
      <c r="GE863" s="210"/>
      <c r="GF863" s="210"/>
      <c r="GG863" s="210"/>
      <c r="GH863" s="210"/>
      <c r="GI863" s="210"/>
      <c r="GJ863" s="210"/>
      <c r="GK863" s="210"/>
      <c r="GL863" s="210"/>
      <c r="GM863" s="210"/>
      <c r="GN863" s="248"/>
    </row>
    <row r="864" spans="1:196" ht="26.1" customHeight="1" x14ac:dyDescent="0.4">
      <c r="B864" s="59"/>
      <c r="C864" s="59"/>
      <c r="D864" s="59"/>
      <c r="E864" s="59"/>
      <c r="F864" s="59"/>
      <c r="G864" s="59"/>
      <c r="H864" s="59"/>
      <c r="I864" s="59"/>
      <c r="J864" s="59"/>
      <c r="K864" s="59"/>
      <c r="L864" s="59"/>
      <c r="M864" s="59"/>
      <c r="N864" s="59"/>
      <c r="O864" s="59"/>
      <c r="P864" s="59"/>
      <c r="Q864" s="59"/>
      <c r="R864" s="59"/>
      <c r="S864" s="59"/>
      <c r="T864" s="59"/>
      <c r="U864" s="59"/>
      <c r="V864" s="59"/>
      <c r="W864" s="59"/>
      <c r="X864" s="59"/>
      <c r="Y864" s="59"/>
      <c r="Z864" s="59"/>
      <c r="AA864" s="59"/>
      <c r="AB864" s="59"/>
      <c r="AC864" s="59"/>
      <c r="AD864" s="59"/>
      <c r="AE864" s="59"/>
      <c r="AF864" s="59"/>
      <c r="AG864" s="59"/>
      <c r="AH864" s="59"/>
      <c r="AI864" s="59"/>
      <c r="AJ864" s="59"/>
      <c r="AK864" s="59"/>
      <c r="AL864" s="59"/>
      <c r="AM864" s="59"/>
      <c r="AN864" s="59"/>
      <c r="AO864" s="59"/>
      <c r="AP864" s="59"/>
      <c r="AQ864" s="59"/>
      <c r="AR864" s="59"/>
      <c r="AS864" s="59"/>
      <c r="AT864" s="59"/>
      <c r="AU864" s="59"/>
      <c r="AV864" s="59"/>
      <c r="AW864" s="59"/>
      <c r="AX864" s="59"/>
      <c r="AY864" s="59"/>
      <c r="AZ864" s="59"/>
      <c r="BA864" s="59"/>
      <c r="BB864" s="59"/>
      <c r="BC864" s="59"/>
      <c r="BD864" s="59"/>
      <c r="BE864" s="59"/>
      <c r="BF864" s="59"/>
      <c r="BG864" s="59"/>
      <c r="BH864" s="59"/>
      <c r="BI864" s="59"/>
      <c r="BJ864" s="59"/>
      <c r="BK864" s="59"/>
      <c r="BR864" s="417"/>
      <c r="BS864" s="412"/>
      <c r="BT864" s="412"/>
      <c r="BU864" s="412"/>
      <c r="BV864" s="412"/>
      <c r="BW864" s="412"/>
      <c r="BX864" s="412"/>
      <c r="BY864" s="412"/>
      <c r="BZ864" s="412"/>
      <c r="CA864" s="412"/>
      <c r="CB864" s="412"/>
      <c r="CC864" s="412"/>
      <c r="CD864" s="412"/>
      <c r="CE864" s="412"/>
      <c r="CF864" s="412"/>
      <c r="CG864" s="412"/>
      <c r="CH864" s="412"/>
      <c r="CI864" s="412"/>
      <c r="CJ864" s="412"/>
      <c r="CK864" s="412"/>
      <c r="CL864" s="412"/>
      <c r="CM864" s="412"/>
      <c r="CN864" s="412"/>
      <c r="CO864" s="412"/>
      <c r="CP864" s="413"/>
      <c r="CQ864" s="414"/>
      <c r="CR864" s="414"/>
      <c r="CS864" s="414"/>
      <c r="CT864" s="414"/>
      <c r="CU864" s="414"/>
      <c r="CV864" s="414"/>
      <c r="CW864" s="414"/>
      <c r="CX864" s="414"/>
      <c r="CY864" s="415"/>
      <c r="CZ864" s="413"/>
      <c r="DA864" s="414"/>
      <c r="DB864" s="414"/>
      <c r="DC864" s="414"/>
      <c r="DD864" s="414"/>
      <c r="DE864" s="414"/>
      <c r="DF864" s="414"/>
      <c r="DG864" s="414"/>
      <c r="DH864" s="414"/>
      <c r="DI864" s="415"/>
      <c r="DJ864" s="412"/>
      <c r="DK864" s="412"/>
      <c r="DL864" s="412"/>
      <c r="DM864" s="412"/>
      <c r="DN864" s="412"/>
      <c r="DO864" s="412"/>
      <c r="DP864" s="412"/>
      <c r="DQ864" s="412"/>
      <c r="DR864" s="412"/>
      <c r="DS864" s="412"/>
      <c r="DT864" s="412"/>
      <c r="DU864" s="412"/>
      <c r="DV864" s="412"/>
      <c r="DW864" s="412"/>
      <c r="DX864" s="412"/>
      <c r="DY864" s="416"/>
      <c r="DZ864" s="59"/>
      <c r="EA864" s="59"/>
      <c r="EE864" s="210"/>
      <c r="EF864" s="210"/>
      <c r="EG864" s="210"/>
      <c r="EH864" s="210"/>
      <c r="EI864" s="210"/>
      <c r="EJ864" s="210"/>
      <c r="EK864" s="210"/>
      <c r="EL864" s="210"/>
      <c r="EM864" s="210"/>
      <c r="EN864" s="210"/>
      <c r="EO864" s="210"/>
      <c r="EP864" s="210"/>
      <c r="EQ864" s="210"/>
      <c r="ER864" s="210"/>
      <c r="ES864" s="210"/>
      <c r="ET864" s="210"/>
      <c r="EU864" s="210"/>
      <c r="EV864" s="210"/>
      <c r="EW864" s="210"/>
      <c r="EX864" s="210"/>
      <c r="EY864" s="210"/>
      <c r="EZ864" s="210"/>
      <c r="FA864" s="210"/>
      <c r="FB864" s="210"/>
      <c r="FC864" s="210"/>
      <c r="FD864" s="210"/>
      <c r="FE864" s="210"/>
      <c r="FF864" s="210"/>
      <c r="FG864" s="210"/>
      <c r="FH864" s="210"/>
      <c r="FI864" s="210"/>
      <c r="FJ864" s="210"/>
      <c r="FK864" s="210"/>
      <c r="FL864" s="210"/>
      <c r="FM864" s="210"/>
      <c r="FN864" s="210"/>
      <c r="FO864" s="210"/>
      <c r="FP864" s="210"/>
      <c r="FQ864" s="210"/>
      <c r="FR864" s="210"/>
      <c r="FS864" s="210"/>
      <c r="FT864" s="210"/>
      <c r="FU864" s="210"/>
      <c r="FV864" s="210"/>
      <c r="FW864" s="210"/>
      <c r="FX864" s="210"/>
      <c r="FY864" s="210"/>
      <c r="FZ864" s="210"/>
      <c r="GA864" s="210"/>
      <c r="GB864" s="210"/>
      <c r="GC864" s="210"/>
      <c r="GD864" s="210"/>
      <c r="GE864" s="210"/>
      <c r="GF864" s="210"/>
      <c r="GG864" s="210"/>
      <c r="GH864" s="210"/>
      <c r="GI864" s="210"/>
      <c r="GJ864" s="210"/>
      <c r="GK864" s="210"/>
      <c r="GL864" s="210"/>
      <c r="GM864" s="210"/>
      <c r="GN864" s="248"/>
    </row>
    <row r="865" spans="2:196" ht="26.1" customHeight="1" x14ac:dyDescent="0.4">
      <c r="B865" s="283"/>
      <c r="C865" s="283"/>
      <c r="D865" s="59"/>
      <c r="E865" s="59"/>
      <c r="F865" s="59"/>
      <c r="G865" s="59"/>
      <c r="H865" s="59"/>
      <c r="I865" s="59"/>
      <c r="J865" s="59"/>
      <c r="K865" s="59"/>
      <c r="L865" s="59"/>
      <c r="M865" s="59"/>
      <c r="N865" s="59"/>
      <c r="O865" s="59"/>
      <c r="P865" s="59"/>
      <c r="Q865" s="59"/>
      <c r="R865" s="59"/>
      <c r="S865" s="283"/>
      <c r="T865" s="59"/>
      <c r="U865" s="59"/>
      <c r="V865" s="59"/>
      <c r="W865" s="59"/>
      <c r="X865" s="59"/>
      <c r="Y865" s="59"/>
      <c r="Z865" s="59"/>
      <c r="AA865" s="59"/>
      <c r="AB865" s="59"/>
      <c r="AC865" s="59"/>
      <c r="AD865" s="59"/>
      <c r="AE865" s="59"/>
      <c r="AF865" s="283"/>
      <c r="AG865" s="59"/>
      <c r="AH865" s="59"/>
      <c r="AI865" s="59"/>
      <c r="AJ865" s="59"/>
      <c r="AK865" s="59"/>
      <c r="AL865" s="59"/>
      <c r="AM865" s="59"/>
      <c r="AN865" s="59"/>
      <c r="AO865" s="59"/>
      <c r="AP865" s="59"/>
      <c r="AQ865" s="59"/>
      <c r="AR865" s="59"/>
      <c r="AS865" s="283"/>
      <c r="AT865" s="59"/>
      <c r="AU865" s="59"/>
      <c r="AV865" s="59"/>
      <c r="AW865" s="59"/>
      <c r="AX865" s="59"/>
      <c r="AY865" s="59"/>
      <c r="AZ865" s="59"/>
      <c r="BA865" s="59"/>
      <c r="BB865" s="59"/>
      <c r="BC865" s="59"/>
      <c r="BD865" s="59"/>
      <c r="BE865" s="59"/>
      <c r="BF865" s="59"/>
      <c r="BG865" s="59"/>
      <c r="BH865" s="59"/>
      <c r="BI865" s="59"/>
      <c r="BJ865" s="59"/>
      <c r="BK865" s="59"/>
      <c r="BR865" s="417"/>
      <c r="BS865" s="412"/>
      <c r="BT865" s="412"/>
      <c r="BU865" s="412"/>
      <c r="BV865" s="412"/>
      <c r="BW865" s="412"/>
      <c r="BX865" s="412"/>
      <c r="BY865" s="412"/>
      <c r="BZ865" s="412"/>
      <c r="CA865" s="412"/>
      <c r="CB865" s="412"/>
      <c r="CC865" s="412"/>
      <c r="CD865" s="412"/>
      <c r="CE865" s="412"/>
      <c r="CF865" s="412"/>
      <c r="CG865" s="412"/>
      <c r="CH865" s="412"/>
      <c r="CI865" s="412"/>
      <c r="CJ865" s="412"/>
      <c r="CK865" s="412"/>
      <c r="CL865" s="412"/>
      <c r="CM865" s="412"/>
      <c r="CN865" s="412"/>
      <c r="CO865" s="412"/>
      <c r="CP865" s="413"/>
      <c r="CQ865" s="414"/>
      <c r="CR865" s="414"/>
      <c r="CS865" s="414"/>
      <c r="CT865" s="414"/>
      <c r="CU865" s="414"/>
      <c r="CV865" s="414"/>
      <c r="CW865" s="414"/>
      <c r="CX865" s="414"/>
      <c r="CY865" s="415"/>
      <c r="CZ865" s="413"/>
      <c r="DA865" s="414"/>
      <c r="DB865" s="414"/>
      <c r="DC865" s="414"/>
      <c r="DD865" s="414"/>
      <c r="DE865" s="414"/>
      <c r="DF865" s="414"/>
      <c r="DG865" s="414"/>
      <c r="DH865" s="414"/>
      <c r="DI865" s="415"/>
      <c r="DJ865" s="412"/>
      <c r="DK865" s="412"/>
      <c r="DL865" s="412"/>
      <c r="DM865" s="412"/>
      <c r="DN865" s="412"/>
      <c r="DO865" s="412"/>
      <c r="DP865" s="412"/>
      <c r="DQ865" s="412"/>
      <c r="DR865" s="412"/>
      <c r="DS865" s="412"/>
      <c r="DT865" s="412"/>
      <c r="DU865" s="412"/>
      <c r="DV865" s="412"/>
      <c r="DW865" s="412"/>
      <c r="DX865" s="412"/>
      <c r="DY865" s="416"/>
      <c r="DZ865" s="59"/>
      <c r="EA865" s="59"/>
      <c r="EE865" s="210"/>
      <c r="EF865" s="210"/>
      <c r="EG865" s="210"/>
      <c r="EH865" s="210"/>
      <c r="EI865" s="210"/>
      <c r="EJ865" s="210"/>
      <c r="EK865" s="210"/>
      <c r="EL865" s="210"/>
      <c r="EM865" s="210"/>
      <c r="EN865" s="210"/>
      <c r="EO865" s="210"/>
      <c r="EP865" s="210"/>
      <c r="EQ865" s="210"/>
      <c r="ER865" s="210"/>
      <c r="ES865" s="210"/>
      <c r="ET865" s="210"/>
      <c r="EU865" s="210"/>
      <c r="EV865" s="210"/>
      <c r="EW865" s="210"/>
      <c r="EX865" s="210"/>
      <c r="EY865" s="210"/>
      <c r="EZ865" s="210"/>
      <c r="FA865" s="210"/>
      <c r="FB865" s="210"/>
      <c r="FC865" s="210"/>
      <c r="FD865" s="210"/>
      <c r="FE865" s="210"/>
      <c r="FF865" s="210"/>
      <c r="FG865" s="210"/>
      <c r="FH865" s="210"/>
      <c r="FI865" s="210"/>
      <c r="FJ865" s="210"/>
      <c r="FK865" s="210"/>
      <c r="FL865" s="210"/>
      <c r="FM865" s="210"/>
      <c r="FN865" s="210"/>
      <c r="FO865" s="210"/>
      <c r="FP865" s="210"/>
      <c r="FQ865" s="210"/>
      <c r="FR865" s="210"/>
      <c r="FS865" s="210"/>
      <c r="FT865" s="210"/>
      <c r="FU865" s="210"/>
      <c r="FV865" s="210"/>
      <c r="FW865" s="210"/>
      <c r="FX865" s="210"/>
      <c r="FY865" s="210"/>
      <c r="FZ865" s="210"/>
      <c r="GA865" s="210"/>
      <c r="GB865" s="210"/>
      <c r="GC865" s="210"/>
      <c r="GD865" s="210"/>
      <c r="GE865" s="210"/>
      <c r="GF865" s="210"/>
      <c r="GG865" s="210"/>
      <c r="GH865" s="210"/>
      <c r="GI865" s="210"/>
      <c r="GJ865" s="210"/>
      <c r="GK865" s="210"/>
      <c r="GL865" s="210"/>
      <c r="GM865" s="210"/>
      <c r="GN865" s="248"/>
    </row>
    <row r="866" spans="2:196" ht="26.1" customHeight="1" x14ac:dyDescent="0.4">
      <c r="B866" s="283"/>
      <c r="C866" s="283"/>
      <c r="D866" s="59"/>
      <c r="E866" s="59"/>
      <c r="F866" s="59"/>
      <c r="G866" s="59"/>
      <c r="H866" s="59"/>
      <c r="I866" s="59"/>
      <c r="J866" s="59"/>
      <c r="K866" s="59"/>
      <c r="L866" s="59"/>
      <c r="M866" s="59"/>
      <c r="N866" s="59"/>
      <c r="O866" s="59"/>
      <c r="P866" s="59"/>
      <c r="Q866" s="59"/>
      <c r="R866" s="59"/>
      <c r="S866" s="283"/>
      <c r="T866" s="59"/>
      <c r="U866" s="59"/>
      <c r="V866" s="59"/>
      <c r="W866" s="59"/>
      <c r="X866" s="59"/>
      <c r="Y866" s="59"/>
      <c r="Z866" s="59"/>
      <c r="AA866" s="59"/>
      <c r="AB866" s="59"/>
      <c r="AC866" s="59"/>
      <c r="AD866" s="59"/>
      <c r="AE866" s="59"/>
      <c r="AF866" s="283"/>
      <c r="AG866" s="59"/>
      <c r="AH866" s="59"/>
      <c r="AI866" s="59"/>
      <c r="AJ866" s="59"/>
      <c r="AK866" s="59"/>
      <c r="AL866" s="59"/>
      <c r="AM866" s="59"/>
      <c r="AN866" s="59"/>
      <c r="AO866" s="59"/>
      <c r="AP866" s="59"/>
      <c r="AQ866" s="59"/>
      <c r="AR866" s="59"/>
      <c r="AS866" s="283"/>
      <c r="AT866" s="59"/>
      <c r="AU866" s="59"/>
      <c r="AV866" s="59"/>
      <c r="AW866" s="59"/>
      <c r="AX866" s="59"/>
      <c r="AY866" s="59"/>
      <c r="AZ866" s="59"/>
      <c r="BA866" s="59"/>
      <c r="BB866" s="59"/>
      <c r="BC866" s="59"/>
      <c r="BD866" s="59"/>
      <c r="BE866" s="59"/>
      <c r="BF866" s="59"/>
      <c r="BG866" s="59"/>
      <c r="BH866" s="59"/>
      <c r="BI866" s="59"/>
      <c r="BJ866" s="59"/>
      <c r="BK866" s="59"/>
      <c r="BR866" s="417"/>
      <c r="BS866" s="412"/>
      <c r="BT866" s="412"/>
      <c r="BU866" s="412"/>
      <c r="BV866" s="412"/>
      <c r="BW866" s="412"/>
      <c r="BX866" s="412"/>
      <c r="BY866" s="412"/>
      <c r="BZ866" s="412"/>
      <c r="CA866" s="412"/>
      <c r="CB866" s="412"/>
      <c r="CC866" s="412"/>
      <c r="CD866" s="412"/>
      <c r="CE866" s="412"/>
      <c r="CF866" s="412"/>
      <c r="CG866" s="412"/>
      <c r="CH866" s="412"/>
      <c r="CI866" s="412"/>
      <c r="CJ866" s="412"/>
      <c r="CK866" s="412"/>
      <c r="CL866" s="412"/>
      <c r="CM866" s="412"/>
      <c r="CN866" s="412"/>
      <c r="CO866" s="412"/>
      <c r="CP866" s="413"/>
      <c r="CQ866" s="414"/>
      <c r="CR866" s="414"/>
      <c r="CS866" s="414"/>
      <c r="CT866" s="414"/>
      <c r="CU866" s="414"/>
      <c r="CV866" s="414"/>
      <c r="CW866" s="414"/>
      <c r="CX866" s="414"/>
      <c r="CY866" s="415"/>
      <c r="CZ866" s="413"/>
      <c r="DA866" s="414"/>
      <c r="DB866" s="414"/>
      <c r="DC866" s="414"/>
      <c r="DD866" s="414"/>
      <c r="DE866" s="414"/>
      <c r="DF866" s="414"/>
      <c r="DG866" s="414"/>
      <c r="DH866" s="414"/>
      <c r="DI866" s="415"/>
      <c r="DJ866" s="412"/>
      <c r="DK866" s="412"/>
      <c r="DL866" s="412"/>
      <c r="DM866" s="412"/>
      <c r="DN866" s="412"/>
      <c r="DO866" s="412"/>
      <c r="DP866" s="412"/>
      <c r="DQ866" s="412"/>
      <c r="DR866" s="412"/>
      <c r="DS866" s="412"/>
      <c r="DT866" s="412"/>
      <c r="DU866" s="412"/>
      <c r="DV866" s="412"/>
      <c r="DW866" s="412"/>
      <c r="DX866" s="412"/>
      <c r="DY866" s="416"/>
      <c r="DZ866" s="59"/>
      <c r="EA866" s="59"/>
      <c r="EE866" s="210"/>
      <c r="EF866" s="210"/>
      <c r="EG866" s="210"/>
      <c r="EH866" s="210"/>
      <c r="EI866" s="210"/>
      <c r="EJ866" s="210"/>
      <c r="EK866" s="210"/>
      <c r="EL866" s="210"/>
      <c r="EM866" s="210"/>
      <c r="EN866" s="210"/>
      <c r="EO866" s="210"/>
      <c r="EP866" s="210"/>
      <c r="EQ866" s="210"/>
      <c r="ER866" s="210"/>
      <c r="ES866" s="210"/>
      <c r="ET866" s="210"/>
      <c r="EU866" s="210"/>
      <c r="EV866" s="210"/>
      <c r="EW866" s="210"/>
      <c r="EX866" s="210"/>
      <c r="EY866" s="210"/>
      <c r="EZ866" s="210"/>
      <c r="FA866" s="210"/>
      <c r="FB866" s="210"/>
      <c r="FC866" s="210"/>
      <c r="FD866" s="210"/>
      <c r="FE866" s="210"/>
      <c r="FF866" s="210"/>
      <c r="FG866" s="210"/>
      <c r="FH866" s="210"/>
      <c r="FI866" s="210"/>
      <c r="FJ866" s="210"/>
      <c r="FK866" s="210"/>
      <c r="FL866" s="210"/>
      <c r="FM866" s="210"/>
      <c r="FN866" s="210"/>
      <c r="FO866" s="210"/>
      <c r="FP866" s="210"/>
      <c r="FQ866" s="210"/>
      <c r="FR866" s="210"/>
      <c r="FS866" s="210"/>
      <c r="FT866" s="210"/>
      <c r="FU866" s="210"/>
      <c r="FV866" s="210"/>
      <c r="FW866" s="210"/>
      <c r="FX866" s="210"/>
      <c r="FY866" s="210"/>
      <c r="FZ866" s="210"/>
      <c r="GA866" s="210"/>
      <c r="GB866" s="210"/>
      <c r="GC866" s="210"/>
      <c r="GD866" s="210"/>
      <c r="GE866" s="210"/>
      <c r="GF866" s="210"/>
      <c r="GG866" s="210"/>
      <c r="GH866" s="210"/>
      <c r="GI866" s="210"/>
      <c r="GJ866" s="210"/>
      <c r="GK866" s="210"/>
      <c r="GL866" s="210"/>
      <c r="GM866" s="210"/>
      <c r="GN866" s="248"/>
    </row>
    <row r="867" spans="2:196" ht="26.1" customHeight="1" x14ac:dyDescent="0.4">
      <c r="B867" s="283"/>
      <c r="C867" s="283"/>
      <c r="D867" s="59"/>
      <c r="E867" s="59"/>
      <c r="F867" s="59"/>
      <c r="G867" s="59"/>
      <c r="H867" s="59"/>
      <c r="I867" s="59"/>
      <c r="J867" s="59"/>
      <c r="K867" s="59"/>
      <c r="L867" s="59"/>
      <c r="M867" s="59"/>
      <c r="N867" s="59"/>
      <c r="O867" s="59"/>
      <c r="P867" s="59"/>
      <c r="Q867" s="59"/>
      <c r="R867" s="59"/>
      <c r="S867" s="283"/>
      <c r="T867" s="59"/>
      <c r="U867" s="59"/>
      <c r="V867" s="59"/>
      <c r="W867" s="59"/>
      <c r="X867" s="59"/>
      <c r="Y867" s="59"/>
      <c r="Z867" s="59"/>
      <c r="AA867" s="59"/>
      <c r="AB867" s="59"/>
      <c r="AC867" s="59"/>
      <c r="AD867" s="59"/>
      <c r="AE867" s="59"/>
      <c r="AF867" s="283"/>
      <c r="AG867" s="59"/>
      <c r="AH867" s="59"/>
      <c r="AI867" s="59"/>
      <c r="AJ867" s="59"/>
      <c r="AK867" s="59"/>
      <c r="AL867" s="59"/>
      <c r="AM867" s="59"/>
      <c r="AN867" s="59"/>
      <c r="AO867" s="59"/>
      <c r="AP867" s="59"/>
      <c r="AQ867" s="59"/>
      <c r="AR867" s="59"/>
      <c r="AS867" s="283"/>
      <c r="AT867" s="59"/>
      <c r="AU867" s="59"/>
      <c r="AV867" s="59"/>
      <c r="AW867" s="59"/>
      <c r="AX867" s="59"/>
      <c r="AY867" s="59"/>
      <c r="AZ867" s="59"/>
      <c r="BA867" s="59"/>
      <c r="BB867" s="59"/>
      <c r="BC867" s="59"/>
      <c r="BD867" s="59"/>
      <c r="BE867" s="59"/>
      <c r="BF867" s="59"/>
      <c r="BG867" s="59"/>
      <c r="BH867" s="59"/>
      <c r="BI867" s="59"/>
      <c r="BJ867" s="59"/>
      <c r="BK867" s="59"/>
      <c r="BR867" s="417"/>
      <c r="BS867" s="412"/>
      <c r="BT867" s="412"/>
      <c r="BU867" s="412"/>
      <c r="BV867" s="412"/>
      <c r="BW867" s="412"/>
      <c r="BX867" s="412"/>
      <c r="BY867" s="412"/>
      <c r="BZ867" s="412"/>
      <c r="CA867" s="412"/>
      <c r="CB867" s="412"/>
      <c r="CC867" s="412"/>
      <c r="CD867" s="412"/>
      <c r="CE867" s="412"/>
      <c r="CF867" s="412"/>
      <c r="CG867" s="412"/>
      <c r="CH867" s="412"/>
      <c r="CI867" s="412"/>
      <c r="CJ867" s="412"/>
      <c r="CK867" s="412"/>
      <c r="CL867" s="412"/>
      <c r="CM867" s="412"/>
      <c r="CN867" s="412"/>
      <c r="CO867" s="412"/>
      <c r="CP867" s="413"/>
      <c r="CQ867" s="414"/>
      <c r="CR867" s="414"/>
      <c r="CS867" s="414"/>
      <c r="CT867" s="414"/>
      <c r="CU867" s="414"/>
      <c r="CV867" s="414"/>
      <c r="CW867" s="414"/>
      <c r="CX867" s="414"/>
      <c r="CY867" s="415"/>
      <c r="CZ867" s="413"/>
      <c r="DA867" s="414"/>
      <c r="DB867" s="414"/>
      <c r="DC867" s="414"/>
      <c r="DD867" s="414"/>
      <c r="DE867" s="414"/>
      <c r="DF867" s="414"/>
      <c r="DG867" s="414"/>
      <c r="DH867" s="414"/>
      <c r="DI867" s="415"/>
      <c r="DJ867" s="412"/>
      <c r="DK867" s="412"/>
      <c r="DL867" s="412"/>
      <c r="DM867" s="412"/>
      <c r="DN867" s="412"/>
      <c r="DO867" s="412"/>
      <c r="DP867" s="412"/>
      <c r="DQ867" s="412"/>
      <c r="DR867" s="412"/>
      <c r="DS867" s="412"/>
      <c r="DT867" s="412"/>
      <c r="DU867" s="412"/>
      <c r="DV867" s="412"/>
      <c r="DW867" s="412"/>
      <c r="DX867" s="412"/>
      <c r="DY867" s="416"/>
      <c r="DZ867" s="59"/>
      <c r="EA867" s="59"/>
      <c r="EE867" s="210"/>
      <c r="EF867" s="210"/>
      <c r="EG867" s="210"/>
      <c r="EH867" s="210"/>
      <c r="EI867" s="210"/>
      <c r="EJ867" s="210"/>
      <c r="EK867" s="210"/>
      <c r="EL867" s="210"/>
      <c r="EM867" s="210"/>
      <c r="EN867" s="210"/>
      <c r="EO867" s="210"/>
      <c r="EP867" s="210"/>
      <c r="EQ867" s="210"/>
      <c r="ER867" s="210"/>
      <c r="ES867" s="210"/>
      <c r="ET867" s="210"/>
      <c r="EU867" s="210"/>
      <c r="EV867" s="210"/>
      <c r="EW867" s="210"/>
      <c r="EX867" s="210"/>
      <c r="EY867" s="210"/>
      <c r="EZ867" s="210"/>
      <c r="FA867" s="210"/>
      <c r="FB867" s="210"/>
      <c r="FC867" s="210"/>
      <c r="FD867" s="210"/>
      <c r="FE867" s="210"/>
      <c r="FF867" s="210"/>
      <c r="FG867" s="210"/>
      <c r="FH867" s="210"/>
      <c r="FI867" s="210"/>
      <c r="FJ867" s="210"/>
      <c r="FK867" s="210"/>
      <c r="FL867" s="210"/>
      <c r="FM867" s="210"/>
      <c r="FN867" s="210"/>
      <c r="FO867" s="210"/>
      <c r="FP867" s="210"/>
      <c r="FQ867" s="210"/>
      <c r="FR867" s="210"/>
      <c r="FS867" s="210"/>
      <c r="FT867" s="210"/>
      <c r="FU867" s="210"/>
      <c r="FV867" s="210"/>
      <c r="FW867" s="210"/>
      <c r="FX867" s="210"/>
      <c r="FY867" s="210"/>
      <c r="FZ867" s="210"/>
      <c r="GA867" s="210"/>
      <c r="GB867" s="210"/>
      <c r="GC867" s="210"/>
      <c r="GD867" s="210"/>
      <c r="GE867" s="210"/>
      <c r="GF867" s="210"/>
      <c r="GG867" s="210"/>
      <c r="GH867" s="210"/>
      <c r="GI867" s="210"/>
      <c r="GJ867" s="210"/>
      <c r="GK867" s="210"/>
      <c r="GL867" s="210"/>
      <c r="GM867" s="210"/>
      <c r="GN867" s="248"/>
    </row>
    <row r="868" spans="2:196" ht="26.1" customHeight="1" x14ac:dyDescent="0.4">
      <c r="B868" s="283"/>
      <c r="C868" s="283"/>
      <c r="D868" s="59"/>
      <c r="E868" s="59"/>
      <c r="F868" s="59"/>
      <c r="G868" s="59"/>
      <c r="H868" s="59"/>
      <c r="I868" s="59"/>
      <c r="J868" s="59"/>
      <c r="K868" s="59"/>
      <c r="L868" s="59"/>
      <c r="M868" s="59"/>
      <c r="N868" s="59"/>
      <c r="O868" s="59"/>
      <c r="P868" s="59"/>
      <c r="Q868" s="59"/>
      <c r="R868" s="59"/>
      <c r="S868" s="283"/>
      <c r="T868" s="59"/>
      <c r="U868" s="59"/>
      <c r="V868" s="59"/>
      <c r="W868" s="59"/>
      <c r="X868" s="59"/>
      <c r="Y868" s="59"/>
      <c r="Z868" s="59"/>
      <c r="AA868" s="59"/>
      <c r="AB868" s="59"/>
      <c r="AC868" s="59"/>
      <c r="AD868" s="59"/>
      <c r="AE868" s="59"/>
      <c r="AF868" s="283"/>
      <c r="AG868" s="59"/>
      <c r="AH868" s="59"/>
      <c r="AI868" s="59"/>
      <c r="AJ868" s="59"/>
      <c r="AK868" s="59"/>
      <c r="AL868" s="59"/>
      <c r="AM868" s="59"/>
      <c r="AN868" s="59"/>
      <c r="AO868" s="59"/>
      <c r="AP868" s="59"/>
      <c r="AQ868" s="59"/>
      <c r="AR868" s="59"/>
      <c r="AS868" s="283"/>
      <c r="AT868" s="59"/>
      <c r="AU868" s="59"/>
      <c r="AV868" s="59"/>
      <c r="AW868" s="59"/>
      <c r="AX868" s="59"/>
      <c r="AY868" s="59"/>
      <c r="AZ868" s="59"/>
      <c r="BA868" s="59"/>
      <c r="BB868" s="59"/>
      <c r="BC868" s="59"/>
      <c r="BD868" s="59"/>
      <c r="BE868" s="59"/>
      <c r="BF868" s="59"/>
      <c r="BG868" s="59"/>
      <c r="BH868" s="59"/>
      <c r="BI868" s="59"/>
      <c r="BJ868" s="59"/>
      <c r="BK868" s="59"/>
      <c r="BR868" s="417"/>
      <c r="BS868" s="412"/>
      <c r="BT868" s="412"/>
      <c r="BU868" s="412"/>
      <c r="BV868" s="412"/>
      <c r="BW868" s="412"/>
      <c r="BX868" s="412"/>
      <c r="BY868" s="412"/>
      <c r="BZ868" s="412"/>
      <c r="CA868" s="412"/>
      <c r="CB868" s="412"/>
      <c r="CC868" s="412"/>
      <c r="CD868" s="412"/>
      <c r="CE868" s="412"/>
      <c r="CF868" s="412"/>
      <c r="CG868" s="412"/>
      <c r="CH868" s="412"/>
      <c r="CI868" s="412"/>
      <c r="CJ868" s="412"/>
      <c r="CK868" s="412"/>
      <c r="CL868" s="412"/>
      <c r="CM868" s="412"/>
      <c r="CN868" s="412"/>
      <c r="CO868" s="412"/>
      <c r="CP868" s="413"/>
      <c r="CQ868" s="414"/>
      <c r="CR868" s="414"/>
      <c r="CS868" s="414"/>
      <c r="CT868" s="414"/>
      <c r="CU868" s="414"/>
      <c r="CV868" s="414"/>
      <c r="CW868" s="414"/>
      <c r="CX868" s="414"/>
      <c r="CY868" s="415"/>
      <c r="CZ868" s="413"/>
      <c r="DA868" s="414"/>
      <c r="DB868" s="414"/>
      <c r="DC868" s="414"/>
      <c r="DD868" s="414"/>
      <c r="DE868" s="414"/>
      <c r="DF868" s="414"/>
      <c r="DG868" s="414"/>
      <c r="DH868" s="414"/>
      <c r="DI868" s="415"/>
      <c r="DJ868" s="412"/>
      <c r="DK868" s="412"/>
      <c r="DL868" s="412"/>
      <c r="DM868" s="412"/>
      <c r="DN868" s="412"/>
      <c r="DO868" s="412"/>
      <c r="DP868" s="412"/>
      <c r="DQ868" s="412"/>
      <c r="DR868" s="412"/>
      <c r="DS868" s="412"/>
      <c r="DT868" s="412"/>
      <c r="DU868" s="412"/>
      <c r="DV868" s="412"/>
      <c r="DW868" s="412"/>
      <c r="DX868" s="412"/>
      <c r="DY868" s="416"/>
      <c r="DZ868" s="59"/>
      <c r="EA868" s="59"/>
      <c r="EE868" s="210"/>
      <c r="EF868" s="210"/>
      <c r="EG868" s="210"/>
      <c r="EH868" s="210"/>
      <c r="EI868" s="210"/>
      <c r="EJ868" s="210"/>
      <c r="EK868" s="210"/>
      <c r="EL868" s="210"/>
      <c r="EM868" s="210"/>
      <c r="EN868" s="210"/>
      <c r="EO868" s="210"/>
      <c r="EP868" s="210"/>
      <c r="EQ868" s="210"/>
      <c r="ER868" s="210"/>
      <c r="ES868" s="210"/>
      <c r="ET868" s="210"/>
      <c r="EU868" s="210"/>
      <c r="EV868" s="210"/>
      <c r="EW868" s="210"/>
      <c r="EX868" s="210"/>
      <c r="EY868" s="210"/>
      <c r="EZ868" s="210"/>
      <c r="FA868" s="210"/>
      <c r="FB868" s="210"/>
      <c r="FC868" s="210"/>
      <c r="FD868" s="210"/>
      <c r="FE868" s="210"/>
      <c r="FF868" s="210"/>
      <c r="FG868" s="210"/>
      <c r="FH868" s="210"/>
      <c r="FI868" s="210"/>
      <c r="FJ868" s="210"/>
      <c r="FK868" s="210"/>
      <c r="FL868" s="210"/>
      <c r="FM868" s="210"/>
      <c r="FN868" s="210"/>
      <c r="FO868" s="210"/>
      <c r="FP868" s="210"/>
      <c r="FQ868" s="210"/>
      <c r="FR868" s="210"/>
      <c r="FS868" s="210"/>
      <c r="FT868" s="210"/>
      <c r="FU868" s="210"/>
      <c r="FV868" s="210"/>
      <c r="FW868" s="210"/>
      <c r="FX868" s="210"/>
      <c r="FY868" s="210"/>
      <c r="FZ868" s="210"/>
      <c r="GA868" s="210"/>
      <c r="GB868" s="210"/>
      <c r="GC868" s="210"/>
      <c r="GD868" s="210"/>
      <c r="GE868" s="210"/>
      <c r="GF868" s="210"/>
      <c r="GG868" s="210"/>
      <c r="GH868" s="210"/>
      <c r="GI868" s="210"/>
      <c r="GJ868" s="210"/>
      <c r="GK868" s="210"/>
      <c r="GL868" s="210"/>
      <c r="GM868" s="210"/>
      <c r="GN868" s="248"/>
    </row>
    <row r="869" spans="2:196" ht="26.1" customHeight="1" x14ac:dyDescent="0.4">
      <c r="B869" s="283"/>
      <c r="C869" s="283"/>
      <c r="D869" s="59"/>
      <c r="E869" s="59"/>
      <c r="F869" s="59"/>
      <c r="G869" s="59"/>
      <c r="H869" s="59"/>
      <c r="I869" s="59"/>
      <c r="J869" s="59"/>
      <c r="K869" s="59"/>
      <c r="L869" s="59"/>
      <c r="M869" s="59"/>
      <c r="N869" s="59"/>
      <c r="O869" s="59"/>
      <c r="P869" s="59"/>
      <c r="Q869" s="59"/>
      <c r="R869" s="59"/>
      <c r="S869" s="283"/>
      <c r="T869" s="59"/>
      <c r="U869" s="59"/>
      <c r="V869" s="59"/>
      <c r="W869" s="59"/>
      <c r="X869" s="59"/>
      <c r="Y869" s="59"/>
      <c r="Z869" s="59"/>
      <c r="AA869" s="59"/>
      <c r="AB869" s="59"/>
      <c r="AC869" s="59"/>
      <c r="AD869" s="59"/>
      <c r="AE869" s="59"/>
      <c r="AF869" s="283"/>
      <c r="AG869" s="59"/>
      <c r="AH869" s="59"/>
      <c r="AI869" s="59"/>
      <c r="AJ869" s="59"/>
      <c r="AK869" s="59"/>
      <c r="AL869" s="59"/>
      <c r="AM869" s="59"/>
      <c r="AN869" s="59"/>
      <c r="AO869" s="59"/>
      <c r="AP869" s="59"/>
      <c r="AQ869" s="59"/>
      <c r="AR869" s="59"/>
      <c r="AS869" s="283"/>
      <c r="AT869" s="59"/>
      <c r="AU869" s="59"/>
      <c r="AV869" s="59"/>
      <c r="AW869" s="59"/>
      <c r="AX869" s="59"/>
      <c r="AY869" s="59"/>
      <c r="AZ869" s="59"/>
      <c r="BA869" s="59"/>
      <c r="BB869" s="59"/>
      <c r="BC869" s="59"/>
      <c r="BD869" s="59"/>
      <c r="BE869" s="59"/>
      <c r="BF869" s="59"/>
      <c r="BG869" s="59"/>
      <c r="BH869" s="59"/>
      <c r="BI869" s="59"/>
      <c r="BJ869" s="59"/>
      <c r="BK869" s="59"/>
      <c r="BR869" s="417"/>
      <c r="BS869" s="412"/>
      <c r="BT869" s="412"/>
      <c r="BU869" s="412"/>
      <c r="BV869" s="412"/>
      <c r="BW869" s="412"/>
      <c r="BX869" s="412"/>
      <c r="BY869" s="412"/>
      <c r="BZ869" s="412"/>
      <c r="CA869" s="412"/>
      <c r="CB869" s="412"/>
      <c r="CC869" s="412"/>
      <c r="CD869" s="412"/>
      <c r="CE869" s="412"/>
      <c r="CF869" s="412"/>
      <c r="CG869" s="412"/>
      <c r="CH869" s="412"/>
      <c r="CI869" s="412"/>
      <c r="CJ869" s="412"/>
      <c r="CK869" s="412"/>
      <c r="CL869" s="412"/>
      <c r="CM869" s="412"/>
      <c r="CN869" s="412"/>
      <c r="CO869" s="412"/>
      <c r="CP869" s="413"/>
      <c r="CQ869" s="414"/>
      <c r="CR869" s="414"/>
      <c r="CS869" s="414"/>
      <c r="CT869" s="414"/>
      <c r="CU869" s="414"/>
      <c r="CV869" s="414"/>
      <c r="CW869" s="414"/>
      <c r="CX869" s="414"/>
      <c r="CY869" s="415"/>
      <c r="CZ869" s="413"/>
      <c r="DA869" s="414"/>
      <c r="DB869" s="414"/>
      <c r="DC869" s="414"/>
      <c r="DD869" s="414"/>
      <c r="DE869" s="414"/>
      <c r="DF869" s="414"/>
      <c r="DG869" s="414"/>
      <c r="DH869" s="414"/>
      <c r="DI869" s="415"/>
      <c r="DJ869" s="412"/>
      <c r="DK869" s="412"/>
      <c r="DL869" s="412"/>
      <c r="DM869" s="412"/>
      <c r="DN869" s="412"/>
      <c r="DO869" s="412"/>
      <c r="DP869" s="412"/>
      <c r="DQ869" s="412"/>
      <c r="DR869" s="412"/>
      <c r="DS869" s="412"/>
      <c r="DT869" s="412"/>
      <c r="DU869" s="412"/>
      <c r="DV869" s="412"/>
      <c r="DW869" s="412"/>
      <c r="DX869" s="412"/>
      <c r="DY869" s="416"/>
      <c r="DZ869" s="59"/>
      <c r="EA869" s="59"/>
      <c r="EE869" s="210"/>
      <c r="EF869" s="210"/>
      <c r="EG869" s="210"/>
      <c r="EH869" s="210"/>
      <c r="EI869" s="210"/>
      <c r="EJ869" s="210"/>
      <c r="EK869" s="210"/>
      <c r="EL869" s="210"/>
      <c r="EM869" s="210"/>
      <c r="EN869" s="210"/>
      <c r="EO869" s="210"/>
      <c r="EP869" s="210"/>
      <c r="EQ869" s="210"/>
      <c r="ER869" s="210"/>
      <c r="ES869" s="210"/>
      <c r="ET869" s="210"/>
      <c r="EU869" s="210"/>
      <c r="EV869" s="210"/>
      <c r="EW869" s="210"/>
      <c r="EX869" s="210"/>
      <c r="EY869" s="210"/>
      <c r="EZ869" s="210"/>
      <c r="FA869" s="210"/>
      <c r="FB869" s="210"/>
      <c r="FC869" s="210"/>
      <c r="FD869" s="210"/>
      <c r="FE869" s="210"/>
      <c r="FF869" s="210"/>
      <c r="FG869" s="210"/>
      <c r="FH869" s="210"/>
      <c r="FI869" s="210"/>
      <c r="FJ869" s="210"/>
      <c r="FK869" s="210"/>
      <c r="FL869" s="210"/>
      <c r="FM869" s="210"/>
      <c r="FN869" s="210"/>
      <c r="FO869" s="210"/>
      <c r="FP869" s="210"/>
      <c r="FQ869" s="210"/>
      <c r="FR869" s="210"/>
      <c r="FS869" s="210"/>
      <c r="FT869" s="210"/>
      <c r="FU869" s="210"/>
      <c r="FV869" s="210"/>
      <c r="FW869" s="210"/>
      <c r="FX869" s="210"/>
      <c r="FY869" s="210"/>
      <c r="FZ869" s="210"/>
      <c r="GA869" s="210"/>
      <c r="GB869" s="210"/>
      <c r="GC869" s="210"/>
      <c r="GD869" s="210"/>
      <c r="GE869" s="210"/>
      <c r="GF869" s="210"/>
      <c r="GG869" s="210"/>
      <c r="GH869" s="210"/>
      <c r="GI869" s="210"/>
      <c r="GJ869" s="210"/>
      <c r="GK869" s="210"/>
      <c r="GL869" s="210"/>
      <c r="GM869" s="210"/>
      <c r="GN869" s="248"/>
    </row>
    <row r="870" spans="2:196" ht="26.1" customHeight="1" x14ac:dyDescent="0.4">
      <c r="B870" s="283"/>
      <c r="C870" s="283"/>
      <c r="D870" s="59"/>
      <c r="E870" s="59"/>
      <c r="F870" s="59"/>
      <c r="G870" s="59"/>
      <c r="H870" s="59"/>
      <c r="I870" s="59"/>
      <c r="J870" s="59"/>
      <c r="K870" s="59"/>
      <c r="L870" s="59"/>
      <c r="M870" s="59"/>
      <c r="N870" s="59"/>
      <c r="O870" s="59"/>
      <c r="P870" s="59"/>
      <c r="Q870" s="59"/>
      <c r="R870" s="59"/>
      <c r="S870" s="283"/>
      <c r="T870" s="59"/>
      <c r="U870" s="59"/>
      <c r="V870" s="59"/>
      <c r="W870" s="59"/>
      <c r="X870" s="59"/>
      <c r="Y870" s="59"/>
      <c r="Z870" s="59"/>
      <c r="AA870" s="59"/>
      <c r="AB870" s="59"/>
      <c r="AC870" s="59"/>
      <c r="AD870" s="59"/>
      <c r="AE870" s="59"/>
      <c r="AF870" s="283"/>
      <c r="AG870" s="59"/>
      <c r="AH870" s="59"/>
      <c r="AI870" s="59"/>
      <c r="AJ870" s="59"/>
      <c r="AK870" s="59"/>
      <c r="AL870" s="59"/>
      <c r="AM870" s="59"/>
      <c r="AN870" s="59"/>
      <c r="AO870" s="59"/>
      <c r="AP870" s="59"/>
      <c r="AQ870" s="59"/>
      <c r="AR870" s="59"/>
      <c r="AS870" s="283"/>
      <c r="AT870" s="59"/>
      <c r="AU870" s="59"/>
      <c r="AV870" s="59"/>
      <c r="AW870" s="59"/>
      <c r="AX870" s="59"/>
      <c r="AY870" s="59"/>
      <c r="AZ870" s="59"/>
      <c r="BA870" s="59"/>
      <c r="BB870" s="59"/>
      <c r="BC870" s="59"/>
      <c r="BD870" s="59"/>
      <c r="BE870" s="59"/>
      <c r="BF870" s="59"/>
      <c r="BG870" s="59"/>
      <c r="BH870" s="59"/>
      <c r="BI870" s="59"/>
      <c r="BJ870" s="59"/>
      <c r="BK870" s="59"/>
      <c r="BR870" s="417"/>
      <c r="BS870" s="412"/>
      <c r="BT870" s="412"/>
      <c r="BU870" s="412"/>
      <c r="BV870" s="412"/>
      <c r="BW870" s="412"/>
      <c r="BX870" s="412"/>
      <c r="BY870" s="412"/>
      <c r="BZ870" s="412"/>
      <c r="CA870" s="412"/>
      <c r="CB870" s="412"/>
      <c r="CC870" s="412"/>
      <c r="CD870" s="412"/>
      <c r="CE870" s="412"/>
      <c r="CF870" s="412"/>
      <c r="CG870" s="412"/>
      <c r="CH870" s="412"/>
      <c r="CI870" s="412"/>
      <c r="CJ870" s="412"/>
      <c r="CK870" s="412"/>
      <c r="CL870" s="412"/>
      <c r="CM870" s="412"/>
      <c r="CN870" s="412"/>
      <c r="CO870" s="412"/>
      <c r="CP870" s="413"/>
      <c r="CQ870" s="414"/>
      <c r="CR870" s="414"/>
      <c r="CS870" s="414"/>
      <c r="CT870" s="414"/>
      <c r="CU870" s="414"/>
      <c r="CV870" s="414"/>
      <c r="CW870" s="414"/>
      <c r="CX870" s="414"/>
      <c r="CY870" s="415"/>
      <c r="CZ870" s="413"/>
      <c r="DA870" s="414"/>
      <c r="DB870" s="414"/>
      <c r="DC870" s="414"/>
      <c r="DD870" s="414"/>
      <c r="DE870" s="414"/>
      <c r="DF870" s="414"/>
      <c r="DG870" s="414"/>
      <c r="DH870" s="414"/>
      <c r="DI870" s="415"/>
      <c r="DJ870" s="412"/>
      <c r="DK870" s="412"/>
      <c r="DL870" s="412"/>
      <c r="DM870" s="412"/>
      <c r="DN870" s="412"/>
      <c r="DO870" s="412"/>
      <c r="DP870" s="412"/>
      <c r="DQ870" s="412"/>
      <c r="DR870" s="412"/>
      <c r="DS870" s="412"/>
      <c r="DT870" s="412"/>
      <c r="DU870" s="412"/>
      <c r="DV870" s="412"/>
      <c r="DW870" s="412"/>
      <c r="DX870" s="412"/>
      <c r="DY870" s="416"/>
      <c r="DZ870" s="59"/>
      <c r="EA870" s="59"/>
      <c r="EE870" s="210"/>
      <c r="EF870" s="210"/>
      <c r="EG870" s="210"/>
      <c r="EH870" s="210"/>
      <c r="EI870" s="210"/>
      <c r="EJ870" s="210"/>
      <c r="EK870" s="210"/>
      <c r="EL870" s="210"/>
      <c r="EM870" s="210"/>
      <c r="EN870" s="210"/>
      <c r="EO870" s="210"/>
      <c r="EP870" s="210"/>
      <c r="EQ870" s="210"/>
      <c r="ER870" s="210"/>
      <c r="ES870" s="210"/>
      <c r="ET870" s="210"/>
      <c r="EU870" s="210"/>
      <c r="EV870" s="210"/>
      <c r="EW870" s="210"/>
      <c r="EX870" s="210"/>
      <c r="EY870" s="210"/>
      <c r="EZ870" s="210"/>
      <c r="FA870" s="210"/>
      <c r="FB870" s="210"/>
      <c r="FC870" s="210"/>
      <c r="FD870" s="210"/>
      <c r="FE870" s="210"/>
      <c r="FF870" s="210"/>
      <c r="FG870" s="210"/>
      <c r="FH870" s="210"/>
      <c r="FI870" s="210"/>
      <c r="FJ870" s="210"/>
      <c r="FK870" s="210"/>
      <c r="FL870" s="210"/>
      <c r="FM870" s="210"/>
      <c r="FN870" s="210"/>
      <c r="FO870" s="210"/>
      <c r="FP870" s="210"/>
      <c r="FQ870" s="210"/>
      <c r="FR870" s="210"/>
      <c r="FS870" s="210"/>
      <c r="FT870" s="210"/>
      <c r="FU870" s="210"/>
      <c r="FV870" s="210"/>
      <c r="FW870" s="210"/>
      <c r="FX870" s="210"/>
      <c r="FY870" s="210"/>
      <c r="FZ870" s="210"/>
      <c r="GA870" s="210"/>
      <c r="GB870" s="210"/>
      <c r="GC870" s="210"/>
      <c r="GD870" s="210"/>
      <c r="GE870" s="210"/>
      <c r="GF870" s="210"/>
      <c r="GG870" s="210"/>
      <c r="GH870" s="210"/>
      <c r="GI870" s="210"/>
      <c r="GJ870" s="210"/>
      <c r="GK870" s="210"/>
      <c r="GL870" s="210"/>
      <c r="GM870" s="210"/>
      <c r="GN870" s="248"/>
    </row>
    <row r="871" spans="2:196" ht="26.1" customHeight="1" x14ac:dyDescent="0.4">
      <c r="B871" s="283"/>
      <c r="C871" s="283"/>
      <c r="D871" s="59"/>
      <c r="E871" s="59"/>
      <c r="F871" s="59"/>
      <c r="G871" s="59"/>
      <c r="H871" s="59"/>
      <c r="I871" s="59"/>
      <c r="J871" s="59"/>
      <c r="K871" s="59"/>
      <c r="L871" s="59"/>
      <c r="M871" s="59"/>
      <c r="N871" s="59"/>
      <c r="O871" s="59"/>
      <c r="P871" s="59"/>
      <c r="Q871" s="59"/>
      <c r="R871" s="59"/>
      <c r="S871" s="283"/>
      <c r="T871" s="59"/>
      <c r="U871" s="59"/>
      <c r="V871" s="59"/>
      <c r="W871" s="59"/>
      <c r="X871" s="59"/>
      <c r="Y871" s="59"/>
      <c r="Z871" s="59"/>
      <c r="AA871" s="59"/>
      <c r="AB871" s="59"/>
      <c r="AC871" s="59"/>
      <c r="AD871" s="59"/>
      <c r="AE871" s="59"/>
      <c r="AF871" s="283"/>
      <c r="AG871" s="59"/>
      <c r="AH871" s="59"/>
      <c r="AI871" s="59"/>
      <c r="AJ871" s="59"/>
      <c r="AK871" s="59"/>
      <c r="AL871" s="59"/>
      <c r="AM871" s="59"/>
      <c r="AN871" s="59"/>
      <c r="AO871" s="59"/>
      <c r="AP871" s="59"/>
      <c r="AQ871" s="59"/>
      <c r="AR871" s="59"/>
      <c r="AS871" s="283"/>
      <c r="AT871" s="59"/>
      <c r="AU871" s="59"/>
      <c r="AV871" s="59"/>
      <c r="AW871" s="59"/>
      <c r="AX871" s="59"/>
      <c r="AY871" s="59"/>
      <c r="AZ871" s="59"/>
      <c r="BA871" s="59"/>
      <c r="BB871" s="59"/>
      <c r="BC871" s="59"/>
      <c r="BD871" s="59"/>
      <c r="BE871" s="59"/>
      <c r="BF871" s="59"/>
      <c r="BG871" s="59"/>
      <c r="BH871" s="59"/>
      <c r="BI871" s="59"/>
      <c r="BJ871" s="59"/>
      <c r="BK871" s="59"/>
      <c r="BR871" s="417"/>
      <c r="BS871" s="412"/>
      <c r="BT871" s="412"/>
      <c r="BU871" s="412"/>
      <c r="BV871" s="412"/>
      <c r="BW871" s="412"/>
      <c r="BX871" s="412"/>
      <c r="BY871" s="412"/>
      <c r="BZ871" s="412"/>
      <c r="CA871" s="412"/>
      <c r="CB871" s="412"/>
      <c r="CC871" s="412"/>
      <c r="CD871" s="412"/>
      <c r="CE871" s="412"/>
      <c r="CF871" s="412"/>
      <c r="CG871" s="412"/>
      <c r="CH871" s="412"/>
      <c r="CI871" s="412"/>
      <c r="CJ871" s="412"/>
      <c r="CK871" s="412"/>
      <c r="CL871" s="412"/>
      <c r="CM871" s="412"/>
      <c r="CN871" s="412"/>
      <c r="CO871" s="412"/>
      <c r="CP871" s="413"/>
      <c r="CQ871" s="414"/>
      <c r="CR871" s="414"/>
      <c r="CS871" s="414"/>
      <c r="CT871" s="414"/>
      <c r="CU871" s="414"/>
      <c r="CV871" s="414"/>
      <c r="CW871" s="414"/>
      <c r="CX871" s="414"/>
      <c r="CY871" s="415"/>
      <c r="CZ871" s="413"/>
      <c r="DA871" s="414"/>
      <c r="DB871" s="414"/>
      <c r="DC871" s="414"/>
      <c r="DD871" s="414"/>
      <c r="DE871" s="414"/>
      <c r="DF871" s="414"/>
      <c r="DG871" s="414"/>
      <c r="DH871" s="414"/>
      <c r="DI871" s="415"/>
      <c r="DJ871" s="412"/>
      <c r="DK871" s="412"/>
      <c r="DL871" s="412"/>
      <c r="DM871" s="412"/>
      <c r="DN871" s="412"/>
      <c r="DO871" s="412"/>
      <c r="DP871" s="412"/>
      <c r="DQ871" s="412"/>
      <c r="DR871" s="412"/>
      <c r="DS871" s="412"/>
      <c r="DT871" s="412"/>
      <c r="DU871" s="412"/>
      <c r="DV871" s="412"/>
      <c r="DW871" s="412"/>
      <c r="DX871" s="412"/>
      <c r="DY871" s="416"/>
      <c r="DZ871" s="59"/>
      <c r="EA871" s="59"/>
      <c r="EE871" s="210"/>
      <c r="EF871" s="210"/>
      <c r="EG871" s="210"/>
      <c r="EH871" s="210"/>
      <c r="EI871" s="210"/>
      <c r="EJ871" s="210"/>
      <c r="EK871" s="210"/>
      <c r="EL871" s="210"/>
      <c r="EM871" s="210"/>
      <c r="EN871" s="210"/>
      <c r="EO871" s="210"/>
      <c r="EP871" s="210"/>
      <c r="EQ871" s="210"/>
      <c r="ER871" s="210"/>
      <c r="ES871" s="210"/>
      <c r="ET871" s="210"/>
      <c r="EU871" s="210"/>
      <c r="EV871" s="210"/>
      <c r="EW871" s="210"/>
      <c r="EX871" s="210"/>
      <c r="EY871" s="210"/>
      <c r="EZ871" s="210"/>
      <c r="FA871" s="210"/>
      <c r="FB871" s="210"/>
      <c r="FC871" s="210"/>
      <c r="FD871" s="210"/>
      <c r="FE871" s="210"/>
      <c r="FF871" s="210"/>
      <c r="FG871" s="210"/>
      <c r="FH871" s="210"/>
      <c r="FI871" s="210"/>
      <c r="FJ871" s="210"/>
      <c r="FK871" s="210"/>
      <c r="FL871" s="210"/>
      <c r="FM871" s="210"/>
      <c r="FN871" s="210"/>
      <c r="FO871" s="210"/>
      <c r="FP871" s="210"/>
      <c r="FQ871" s="210"/>
      <c r="FR871" s="210"/>
      <c r="FS871" s="210"/>
      <c r="FT871" s="210"/>
      <c r="FU871" s="210"/>
      <c r="FV871" s="210"/>
      <c r="FW871" s="210"/>
      <c r="FX871" s="210"/>
      <c r="FY871" s="210"/>
      <c r="FZ871" s="210"/>
      <c r="GA871" s="210"/>
      <c r="GB871" s="210"/>
      <c r="GC871" s="210"/>
      <c r="GD871" s="210"/>
      <c r="GE871" s="210"/>
      <c r="GF871" s="210"/>
      <c r="GG871" s="210"/>
      <c r="GH871" s="210"/>
      <c r="GI871" s="210"/>
      <c r="GJ871" s="210"/>
      <c r="GK871" s="210"/>
      <c r="GL871" s="210"/>
      <c r="GM871" s="210"/>
      <c r="GN871" s="248"/>
    </row>
    <row r="872" spans="2:196" ht="26.1" customHeight="1" x14ac:dyDescent="0.4">
      <c r="B872" s="283"/>
      <c r="C872" s="283"/>
      <c r="D872" s="59"/>
      <c r="E872" s="59"/>
      <c r="F872" s="59"/>
      <c r="G872" s="59"/>
      <c r="H872" s="59"/>
      <c r="I872" s="59"/>
      <c r="J872" s="59"/>
      <c r="K872" s="59"/>
      <c r="L872" s="59"/>
      <c r="M872" s="59"/>
      <c r="N872" s="59"/>
      <c r="O872" s="59"/>
      <c r="P872" s="59"/>
      <c r="Q872" s="59"/>
      <c r="R872" s="59"/>
      <c r="S872" s="283"/>
      <c r="T872" s="59"/>
      <c r="U872" s="59"/>
      <c r="V872" s="59"/>
      <c r="W872" s="59"/>
      <c r="X872" s="59"/>
      <c r="Y872" s="59"/>
      <c r="Z872" s="59"/>
      <c r="AA872" s="59"/>
      <c r="AB872" s="59"/>
      <c r="AC872" s="59"/>
      <c r="AD872" s="59"/>
      <c r="AE872" s="59"/>
      <c r="AF872" s="283"/>
      <c r="AG872" s="59"/>
      <c r="AH872" s="59"/>
      <c r="AI872" s="59"/>
      <c r="AJ872" s="59"/>
      <c r="AK872" s="59"/>
      <c r="AL872" s="59"/>
      <c r="AM872" s="59"/>
      <c r="AN872" s="59"/>
      <c r="AO872" s="59"/>
      <c r="AP872" s="59"/>
      <c r="AQ872" s="59"/>
      <c r="AR872" s="59"/>
      <c r="AS872" s="283"/>
      <c r="AT872" s="59"/>
      <c r="AU872" s="59"/>
      <c r="AV872" s="59"/>
      <c r="AW872" s="59"/>
      <c r="AX872" s="59"/>
      <c r="AY872" s="59"/>
      <c r="AZ872" s="59"/>
      <c r="BA872" s="59"/>
      <c r="BB872" s="59"/>
      <c r="BC872" s="59"/>
      <c r="BD872" s="59"/>
      <c r="BE872" s="59"/>
      <c r="BF872" s="59"/>
      <c r="BG872" s="59"/>
      <c r="BH872" s="59"/>
      <c r="BI872" s="59"/>
      <c r="BJ872" s="59"/>
      <c r="BK872" s="59"/>
      <c r="BR872" s="417"/>
      <c r="BS872" s="412"/>
      <c r="BT872" s="412"/>
      <c r="BU872" s="412"/>
      <c r="BV872" s="412"/>
      <c r="BW872" s="412"/>
      <c r="BX872" s="412"/>
      <c r="BY872" s="412"/>
      <c r="BZ872" s="412"/>
      <c r="CA872" s="412"/>
      <c r="CB872" s="412"/>
      <c r="CC872" s="412"/>
      <c r="CD872" s="412"/>
      <c r="CE872" s="412"/>
      <c r="CF872" s="412"/>
      <c r="CG872" s="412"/>
      <c r="CH872" s="412"/>
      <c r="CI872" s="412"/>
      <c r="CJ872" s="412"/>
      <c r="CK872" s="412"/>
      <c r="CL872" s="412"/>
      <c r="CM872" s="412"/>
      <c r="CN872" s="412"/>
      <c r="CO872" s="412"/>
      <c r="CP872" s="413"/>
      <c r="CQ872" s="414"/>
      <c r="CR872" s="414"/>
      <c r="CS872" s="414"/>
      <c r="CT872" s="414"/>
      <c r="CU872" s="414"/>
      <c r="CV872" s="414"/>
      <c r="CW872" s="414"/>
      <c r="CX872" s="414"/>
      <c r="CY872" s="415"/>
      <c r="CZ872" s="413"/>
      <c r="DA872" s="414"/>
      <c r="DB872" s="414"/>
      <c r="DC872" s="414"/>
      <c r="DD872" s="414"/>
      <c r="DE872" s="414"/>
      <c r="DF872" s="414"/>
      <c r="DG872" s="414"/>
      <c r="DH872" s="414"/>
      <c r="DI872" s="415"/>
      <c r="DJ872" s="412"/>
      <c r="DK872" s="412"/>
      <c r="DL872" s="412"/>
      <c r="DM872" s="412"/>
      <c r="DN872" s="412"/>
      <c r="DO872" s="412"/>
      <c r="DP872" s="412"/>
      <c r="DQ872" s="412"/>
      <c r="DR872" s="412"/>
      <c r="DS872" s="412"/>
      <c r="DT872" s="412"/>
      <c r="DU872" s="412"/>
      <c r="DV872" s="412"/>
      <c r="DW872" s="412"/>
      <c r="DX872" s="412"/>
      <c r="DY872" s="416"/>
      <c r="DZ872" s="59"/>
      <c r="EA872" s="59"/>
      <c r="EE872" s="210"/>
      <c r="EF872" s="210"/>
      <c r="EG872" s="210"/>
      <c r="EH872" s="210"/>
      <c r="EI872" s="210"/>
      <c r="EJ872" s="210"/>
      <c r="EK872" s="210"/>
      <c r="EL872" s="210"/>
      <c r="EM872" s="210"/>
      <c r="EN872" s="210"/>
      <c r="EO872" s="210"/>
      <c r="EP872" s="210"/>
      <c r="EQ872" s="210"/>
      <c r="ER872" s="210"/>
      <c r="ES872" s="210"/>
      <c r="ET872" s="210"/>
      <c r="EU872" s="210"/>
      <c r="EV872" s="210"/>
      <c r="EW872" s="210"/>
      <c r="EX872" s="210"/>
      <c r="EY872" s="210"/>
      <c r="EZ872" s="210"/>
      <c r="FA872" s="210"/>
      <c r="FB872" s="210"/>
      <c r="FC872" s="210"/>
      <c r="FD872" s="210"/>
      <c r="FE872" s="210"/>
      <c r="FF872" s="210"/>
      <c r="FG872" s="210"/>
      <c r="FH872" s="210"/>
      <c r="FI872" s="210"/>
      <c r="FJ872" s="210"/>
      <c r="FK872" s="210"/>
      <c r="FL872" s="210"/>
      <c r="FM872" s="210"/>
      <c r="FN872" s="210"/>
      <c r="FO872" s="210"/>
      <c r="FP872" s="210"/>
      <c r="FQ872" s="210"/>
      <c r="FR872" s="210"/>
      <c r="FS872" s="210"/>
      <c r="FT872" s="210"/>
      <c r="FU872" s="210"/>
      <c r="FV872" s="210"/>
      <c r="FW872" s="210"/>
      <c r="FX872" s="210"/>
      <c r="FY872" s="210"/>
      <c r="FZ872" s="210"/>
      <c r="GA872" s="210"/>
      <c r="GB872" s="210"/>
      <c r="GC872" s="210"/>
      <c r="GD872" s="210"/>
      <c r="GE872" s="210"/>
      <c r="GF872" s="210"/>
      <c r="GG872" s="210"/>
      <c r="GH872" s="210"/>
      <c r="GI872" s="210"/>
      <c r="GJ872" s="210"/>
      <c r="GK872" s="210"/>
      <c r="GL872" s="210"/>
      <c r="GM872" s="210"/>
      <c r="GN872" s="248"/>
    </row>
    <row r="873" spans="2:196" ht="26.1" customHeight="1" x14ac:dyDescent="0.4">
      <c r="B873" s="59"/>
      <c r="C873" s="59"/>
      <c r="D873" s="59"/>
      <c r="E873" s="59"/>
      <c r="F873" s="59"/>
      <c r="G873" s="59"/>
      <c r="H873" s="59"/>
      <c r="I873" s="59"/>
      <c r="J873" s="59"/>
      <c r="K873" s="59"/>
      <c r="L873" s="59"/>
      <c r="M873" s="59"/>
      <c r="N873" s="59"/>
      <c r="O873" s="59"/>
      <c r="P873" s="59"/>
      <c r="Q873" s="59"/>
      <c r="R873" s="59"/>
      <c r="S873" s="59"/>
      <c r="T873" s="59"/>
      <c r="U873" s="283"/>
      <c r="V873" s="283"/>
      <c r="W873" s="283"/>
      <c r="X873" s="59"/>
      <c r="Y873" s="59"/>
      <c r="Z873" s="59"/>
      <c r="AA873" s="59"/>
      <c r="AB873" s="59"/>
      <c r="AC873" s="59"/>
      <c r="AD873" s="59"/>
      <c r="AE873" s="59"/>
      <c r="AF873" s="59"/>
      <c r="AG873" s="59"/>
      <c r="AH873" s="59"/>
      <c r="AI873" s="59"/>
      <c r="AJ873" s="59"/>
      <c r="AK873" s="59"/>
      <c r="AL873" s="59"/>
      <c r="AM873" s="59"/>
      <c r="AN873" s="59"/>
      <c r="AO873" s="59"/>
      <c r="AP873" s="59"/>
      <c r="AQ873" s="59"/>
      <c r="AR873" s="59"/>
      <c r="AS873" s="60"/>
      <c r="AT873" s="59"/>
      <c r="AU873" s="59"/>
      <c r="AV873" s="59"/>
      <c r="AW873" s="59"/>
      <c r="AX873" s="59"/>
      <c r="AY873" s="59"/>
      <c r="AZ873" s="59"/>
      <c r="BA873" s="59"/>
      <c r="BB873" s="59"/>
      <c r="BC873" s="59"/>
      <c r="BD873" s="59"/>
      <c r="BE873" s="59"/>
      <c r="BF873" s="59"/>
      <c r="BG873" s="59"/>
      <c r="BH873" s="59"/>
      <c r="BI873" s="59"/>
      <c r="BJ873" s="59"/>
      <c r="BK873" s="59"/>
      <c r="BR873" s="417"/>
      <c r="BS873" s="412"/>
      <c r="BT873" s="412"/>
      <c r="BU873" s="412"/>
      <c r="BV873" s="412"/>
      <c r="BW873" s="412"/>
      <c r="BX873" s="412"/>
      <c r="BY873" s="412"/>
      <c r="BZ873" s="412"/>
      <c r="CA873" s="412"/>
      <c r="CB873" s="412"/>
      <c r="CC873" s="412"/>
      <c r="CD873" s="412"/>
      <c r="CE873" s="412"/>
      <c r="CF873" s="412"/>
      <c r="CG873" s="412"/>
      <c r="CH873" s="412"/>
      <c r="CI873" s="412"/>
      <c r="CJ873" s="412"/>
      <c r="CK873" s="412"/>
      <c r="CL873" s="412"/>
      <c r="CM873" s="412"/>
      <c r="CN873" s="412"/>
      <c r="CO873" s="412"/>
      <c r="CP873" s="413"/>
      <c r="CQ873" s="414"/>
      <c r="CR873" s="414"/>
      <c r="CS873" s="414"/>
      <c r="CT873" s="414"/>
      <c r="CU873" s="414"/>
      <c r="CV873" s="414"/>
      <c r="CW873" s="414"/>
      <c r="CX873" s="414"/>
      <c r="CY873" s="415"/>
      <c r="CZ873" s="413"/>
      <c r="DA873" s="414"/>
      <c r="DB873" s="414"/>
      <c r="DC873" s="414"/>
      <c r="DD873" s="414"/>
      <c r="DE873" s="414"/>
      <c r="DF873" s="414"/>
      <c r="DG873" s="414"/>
      <c r="DH873" s="414"/>
      <c r="DI873" s="415"/>
      <c r="DJ873" s="412"/>
      <c r="DK873" s="412"/>
      <c r="DL873" s="412"/>
      <c r="DM873" s="412"/>
      <c r="DN873" s="412"/>
      <c r="DO873" s="412"/>
      <c r="DP873" s="412"/>
      <c r="DQ873" s="412"/>
      <c r="DR873" s="412"/>
      <c r="DS873" s="412"/>
      <c r="DT873" s="412"/>
      <c r="DU873" s="412"/>
      <c r="DV873" s="412"/>
      <c r="DW873" s="412"/>
      <c r="DX873" s="412"/>
      <c r="DY873" s="416"/>
      <c r="DZ873" s="59"/>
      <c r="EA873" s="59"/>
      <c r="EE873" s="210"/>
      <c r="EF873" s="210"/>
      <c r="EG873" s="210"/>
      <c r="EH873" s="210"/>
      <c r="EI873" s="210"/>
      <c r="EJ873" s="210"/>
      <c r="EK873" s="210"/>
      <c r="EL873" s="210"/>
      <c r="EM873" s="210"/>
      <c r="EN873" s="210"/>
      <c r="EO873" s="210"/>
      <c r="EP873" s="210"/>
      <c r="EQ873" s="210"/>
      <c r="ER873" s="210"/>
      <c r="ES873" s="210"/>
      <c r="ET873" s="210"/>
      <c r="EU873" s="210"/>
      <c r="EV873" s="210"/>
      <c r="EW873" s="210"/>
      <c r="EX873" s="210"/>
      <c r="EY873" s="210"/>
      <c r="EZ873" s="210"/>
      <c r="FA873" s="210"/>
      <c r="FB873" s="210"/>
      <c r="FC873" s="210"/>
      <c r="FD873" s="210"/>
      <c r="FE873" s="210"/>
      <c r="FF873" s="210"/>
      <c r="FG873" s="210"/>
      <c r="FH873" s="210"/>
      <c r="FI873" s="210"/>
      <c r="FJ873" s="210"/>
      <c r="FK873" s="210"/>
      <c r="FL873" s="210"/>
      <c r="FM873" s="210"/>
      <c r="FN873" s="210"/>
      <c r="FO873" s="210"/>
      <c r="FP873" s="210"/>
      <c r="FQ873" s="210"/>
      <c r="FR873" s="210"/>
      <c r="FS873" s="210"/>
      <c r="FT873" s="210"/>
      <c r="FU873" s="210"/>
      <c r="FV873" s="210"/>
      <c r="FW873" s="210"/>
      <c r="FX873" s="210"/>
      <c r="FY873" s="210"/>
      <c r="FZ873" s="210"/>
      <c r="GA873" s="210"/>
      <c r="GB873" s="210"/>
      <c r="GC873" s="210"/>
      <c r="GD873" s="210"/>
      <c r="GE873" s="210"/>
      <c r="GF873" s="210"/>
      <c r="GG873" s="210"/>
      <c r="GH873" s="210"/>
      <c r="GI873" s="210"/>
      <c r="GJ873" s="210"/>
      <c r="GK873" s="210"/>
      <c r="GL873" s="210"/>
      <c r="GM873" s="210"/>
      <c r="GN873" s="248"/>
    </row>
    <row r="874" spans="2:196" ht="26.1" customHeight="1" x14ac:dyDescent="0.4">
      <c r="B874" s="59"/>
      <c r="C874" s="59"/>
      <c r="D874" s="59"/>
      <c r="E874" s="59"/>
      <c r="F874" s="59"/>
      <c r="G874" s="59"/>
      <c r="H874" s="59"/>
      <c r="I874" s="59"/>
      <c r="J874" s="59"/>
      <c r="K874" s="59"/>
      <c r="L874" s="59"/>
      <c r="M874" s="59"/>
      <c r="N874" s="59"/>
      <c r="O874" s="59"/>
      <c r="P874" s="59"/>
      <c r="Q874" s="59"/>
      <c r="R874" s="59"/>
      <c r="S874" s="59"/>
      <c r="T874" s="59"/>
      <c r="U874" s="283"/>
      <c r="V874" s="283"/>
      <c r="W874" s="283"/>
      <c r="X874" s="59"/>
      <c r="Y874" s="59"/>
      <c r="Z874" s="59"/>
      <c r="AA874" s="59"/>
      <c r="AB874" s="59"/>
      <c r="AC874" s="59"/>
      <c r="AD874" s="59"/>
      <c r="AE874" s="59"/>
      <c r="AF874" s="59"/>
      <c r="AG874" s="59"/>
      <c r="AH874" s="59"/>
      <c r="AI874" s="59"/>
      <c r="AJ874" s="59"/>
      <c r="AK874" s="59"/>
      <c r="AL874" s="59"/>
      <c r="AM874" s="59"/>
      <c r="AN874" s="59"/>
      <c r="AO874" s="59"/>
      <c r="AP874" s="59"/>
      <c r="AQ874" s="59"/>
      <c r="AR874" s="59"/>
      <c r="AS874" s="59"/>
      <c r="AT874" s="59"/>
      <c r="AU874" s="59"/>
      <c r="AV874" s="59"/>
      <c r="AW874" s="59"/>
      <c r="AX874" s="59"/>
      <c r="AY874" s="59"/>
      <c r="AZ874" s="59"/>
      <c r="BA874" s="59"/>
      <c r="BB874" s="59"/>
      <c r="BC874" s="59"/>
      <c r="BD874" s="59"/>
      <c r="BE874" s="59"/>
      <c r="BF874" s="59"/>
      <c r="BG874" s="59"/>
      <c r="BH874" s="59"/>
      <c r="BI874" s="59"/>
      <c r="BJ874" s="59"/>
      <c r="BK874" s="59"/>
      <c r="BR874" s="417"/>
      <c r="BS874" s="412"/>
      <c r="BT874" s="412"/>
      <c r="BU874" s="412"/>
      <c r="BV874" s="412"/>
      <c r="BW874" s="412"/>
      <c r="BX874" s="412"/>
      <c r="BY874" s="412"/>
      <c r="BZ874" s="412"/>
      <c r="CA874" s="412"/>
      <c r="CB874" s="412"/>
      <c r="CC874" s="412"/>
      <c r="CD874" s="412"/>
      <c r="CE874" s="412"/>
      <c r="CF874" s="412"/>
      <c r="CG874" s="412"/>
      <c r="CH874" s="412"/>
      <c r="CI874" s="412"/>
      <c r="CJ874" s="412"/>
      <c r="CK874" s="412"/>
      <c r="CL874" s="412"/>
      <c r="CM874" s="412"/>
      <c r="CN874" s="412"/>
      <c r="CO874" s="412"/>
      <c r="CP874" s="413"/>
      <c r="CQ874" s="414"/>
      <c r="CR874" s="414"/>
      <c r="CS874" s="414"/>
      <c r="CT874" s="414"/>
      <c r="CU874" s="414"/>
      <c r="CV874" s="414"/>
      <c r="CW874" s="414"/>
      <c r="CX874" s="414"/>
      <c r="CY874" s="415"/>
      <c r="CZ874" s="413"/>
      <c r="DA874" s="414"/>
      <c r="DB874" s="414"/>
      <c r="DC874" s="414"/>
      <c r="DD874" s="414"/>
      <c r="DE874" s="414"/>
      <c r="DF874" s="414"/>
      <c r="DG874" s="414"/>
      <c r="DH874" s="414"/>
      <c r="DI874" s="415"/>
      <c r="DJ874" s="412"/>
      <c r="DK874" s="412"/>
      <c r="DL874" s="412"/>
      <c r="DM874" s="412"/>
      <c r="DN874" s="412"/>
      <c r="DO874" s="412"/>
      <c r="DP874" s="412"/>
      <c r="DQ874" s="412"/>
      <c r="DR874" s="412"/>
      <c r="DS874" s="412"/>
      <c r="DT874" s="412"/>
      <c r="DU874" s="412"/>
      <c r="DV874" s="412"/>
      <c r="DW874" s="412"/>
      <c r="DX874" s="412"/>
      <c r="DY874" s="416"/>
      <c r="DZ874" s="59"/>
      <c r="EA874" s="59"/>
      <c r="EE874" s="210"/>
      <c r="EF874" s="210"/>
      <c r="EG874" s="210"/>
      <c r="EH874" s="210"/>
      <c r="EI874" s="210"/>
      <c r="EJ874" s="210"/>
      <c r="EK874" s="210"/>
      <c r="EL874" s="210"/>
      <c r="EM874" s="210"/>
      <c r="EN874" s="210"/>
      <c r="EO874" s="210"/>
      <c r="EP874" s="210"/>
      <c r="EQ874" s="210"/>
      <c r="ER874" s="210"/>
      <c r="ES874" s="210"/>
      <c r="ET874" s="210"/>
      <c r="EU874" s="210"/>
      <c r="EV874" s="210"/>
      <c r="EW874" s="210"/>
      <c r="EX874" s="210"/>
      <c r="EY874" s="210"/>
      <c r="EZ874" s="210"/>
      <c r="FA874" s="210"/>
      <c r="FB874" s="210"/>
      <c r="FC874" s="210"/>
      <c r="FD874" s="210"/>
      <c r="FE874" s="210"/>
      <c r="FF874" s="210"/>
      <c r="FG874" s="210"/>
      <c r="FH874" s="210"/>
      <c r="FI874" s="210"/>
      <c r="FJ874" s="210"/>
      <c r="FK874" s="210"/>
      <c r="FL874" s="210"/>
      <c r="FM874" s="210"/>
      <c r="FN874" s="210"/>
      <c r="FO874" s="210"/>
      <c r="FP874" s="210"/>
      <c r="FQ874" s="210"/>
      <c r="FR874" s="210"/>
      <c r="FS874" s="210"/>
      <c r="FT874" s="210"/>
      <c r="FU874" s="210"/>
      <c r="FV874" s="210"/>
      <c r="FW874" s="210"/>
      <c r="FX874" s="210"/>
      <c r="FY874" s="210"/>
      <c r="FZ874" s="210"/>
      <c r="GA874" s="210"/>
      <c r="GB874" s="210"/>
      <c r="GC874" s="210"/>
      <c r="GD874" s="210"/>
      <c r="GE874" s="210"/>
      <c r="GF874" s="210"/>
      <c r="GG874" s="210"/>
      <c r="GH874" s="210"/>
      <c r="GI874" s="210"/>
      <c r="GJ874" s="210"/>
      <c r="GK874" s="210"/>
      <c r="GL874" s="210"/>
      <c r="GM874" s="210"/>
      <c r="GN874" s="248"/>
    </row>
    <row r="875" spans="2:196" ht="26.1" customHeight="1" x14ac:dyDescent="0.4">
      <c r="B875" s="59"/>
      <c r="C875" s="59"/>
      <c r="D875" s="59"/>
      <c r="E875" s="59"/>
      <c r="F875" s="59"/>
      <c r="G875" s="59"/>
      <c r="H875" s="59"/>
      <c r="I875" s="59"/>
      <c r="J875" s="59"/>
      <c r="K875" s="59"/>
      <c r="L875" s="59"/>
      <c r="M875" s="59"/>
      <c r="N875" s="59"/>
      <c r="O875" s="59"/>
      <c r="P875" s="59"/>
      <c r="Q875" s="59"/>
      <c r="R875" s="59"/>
      <c r="S875" s="59"/>
      <c r="T875" s="59"/>
      <c r="U875" s="283"/>
      <c r="V875" s="283"/>
      <c r="W875" s="283"/>
      <c r="X875" s="59"/>
      <c r="Y875" s="59"/>
      <c r="Z875" s="59"/>
      <c r="AA875" s="59"/>
      <c r="AB875" s="59"/>
      <c r="AC875" s="59"/>
      <c r="AD875" s="59"/>
      <c r="AE875" s="59"/>
      <c r="AF875" s="59"/>
      <c r="AG875" s="59"/>
      <c r="AH875" s="59"/>
      <c r="AI875" s="59"/>
      <c r="AJ875" s="59"/>
      <c r="AK875" s="59"/>
      <c r="AL875" s="59"/>
      <c r="AM875" s="59"/>
      <c r="AN875" s="59"/>
      <c r="AO875" s="59"/>
      <c r="AP875" s="59"/>
      <c r="AQ875" s="59"/>
      <c r="AR875" s="59"/>
      <c r="AS875" s="59"/>
      <c r="AT875" s="59"/>
      <c r="AU875" s="59"/>
      <c r="AV875" s="59"/>
      <c r="AW875" s="59"/>
      <c r="AX875" s="59"/>
      <c r="AY875" s="59"/>
      <c r="AZ875" s="59"/>
      <c r="BA875" s="59"/>
      <c r="BB875" s="59"/>
      <c r="BC875" s="59"/>
      <c r="BD875" s="59"/>
      <c r="BE875" s="59"/>
      <c r="BF875" s="59"/>
      <c r="BG875" s="59"/>
      <c r="BH875" s="59"/>
      <c r="BI875" s="59"/>
      <c r="BJ875" s="59"/>
      <c r="BK875" s="59"/>
      <c r="BR875" s="417"/>
      <c r="BS875" s="412"/>
      <c r="BT875" s="412"/>
      <c r="BU875" s="412"/>
      <c r="BV875" s="412"/>
      <c r="BW875" s="412"/>
      <c r="BX875" s="412"/>
      <c r="BY875" s="412"/>
      <c r="BZ875" s="412"/>
      <c r="CA875" s="412"/>
      <c r="CB875" s="412"/>
      <c r="CC875" s="412"/>
      <c r="CD875" s="412"/>
      <c r="CE875" s="412"/>
      <c r="CF875" s="412"/>
      <c r="CG875" s="412"/>
      <c r="CH875" s="412"/>
      <c r="CI875" s="412"/>
      <c r="CJ875" s="412"/>
      <c r="CK875" s="412"/>
      <c r="CL875" s="412"/>
      <c r="CM875" s="412"/>
      <c r="CN875" s="412"/>
      <c r="CO875" s="412"/>
      <c r="CP875" s="413"/>
      <c r="CQ875" s="414"/>
      <c r="CR875" s="414"/>
      <c r="CS875" s="414"/>
      <c r="CT875" s="414"/>
      <c r="CU875" s="414"/>
      <c r="CV875" s="414"/>
      <c r="CW875" s="414"/>
      <c r="CX875" s="414"/>
      <c r="CY875" s="415"/>
      <c r="CZ875" s="413"/>
      <c r="DA875" s="414"/>
      <c r="DB875" s="414"/>
      <c r="DC875" s="414"/>
      <c r="DD875" s="414"/>
      <c r="DE875" s="414"/>
      <c r="DF875" s="414"/>
      <c r="DG875" s="414"/>
      <c r="DH875" s="414"/>
      <c r="DI875" s="415"/>
      <c r="DJ875" s="412"/>
      <c r="DK875" s="412"/>
      <c r="DL875" s="412"/>
      <c r="DM875" s="412"/>
      <c r="DN875" s="412"/>
      <c r="DO875" s="412"/>
      <c r="DP875" s="412"/>
      <c r="DQ875" s="412"/>
      <c r="DR875" s="412"/>
      <c r="DS875" s="412"/>
      <c r="DT875" s="412"/>
      <c r="DU875" s="412"/>
      <c r="DV875" s="412"/>
      <c r="DW875" s="412"/>
      <c r="DX875" s="412"/>
      <c r="DY875" s="416"/>
      <c r="DZ875" s="59"/>
      <c r="EA875" s="59"/>
      <c r="EE875" s="210"/>
      <c r="EF875" s="210"/>
      <c r="EG875" s="210"/>
      <c r="EH875" s="210"/>
      <c r="EI875" s="210"/>
      <c r="EJ875" s="210"/>
      <c r="EK875" s="210"/>
      <c r="EL875" s="210"/>
      <c r="EM875" s="210"/>
      <c r="EN875" s="210"/>
      <c r="EO875" s="210"/>
      <c r="EP875" s="210"/>
      <c r="EQ875" s="210"/>
      <c r="ER875" s="210"/>
      <c r="ES875" s="210"/>
      <c r="ET875" s="210"/>
      <c r="EU875" s="210"/>
      <c r="EV875" s="210"/>
      <c r="EW875" s="210"/>
      <c r="EX875" s="210"/>
      <c r="EY875" s="210"/>
      <c r="EZ875" s="210"/>
      <c r="FA875" s="210"/>
      <c r="FB875" s="210"/>
      <c r="FC875" s="210"/>
      <c r="FD875" s="210"/>
      <c r="FE875" s="210"/>
      <c r="FF875" s="210"/>
      <c r="FG875" s="210"/>
      <c r="FH875" s="210"/>
      <c r="FI875" s="210"/>
      <c r="FJ875" s="210"/>
      <c r="FK875" s="210"/>
      <c r="FL875" s="210"/>
      <c r="FM875" s="210"/>
      <c r="FN875" s="210"/>
      <c r="FO875" s="210"/>
      <c r="FP875" s="210"/>
      <c r="FQ875" s="210"/>
      <c r="FR875" s="210"/>
      <c r="FS875" s="210"/>
      <c r="FT875" s="210"/>
      <c r="FU875" s="210"/>
      <c r="FV875" s="210"/>
      <c r="FW875" s="210"/>
      <c r="FX875" s="210"/>
      <c r="FY875" s="210"/>
      <c r="FZ875" s="210"/>
      <c r="GA875" s="210"/>
      <c r="GB875" s="210"/>
      <c r="GC875" s="210"/>
      <c r="GD875" s="210"/>
      <c r="GE875" s="210"/>
      <c r="GF875" s="210"/>
      <c r="GG875" s="210"/>
      <c r="GH875" s="210"/>
      <c r="GI875" s="210"/>
      <c r="GJ875" s="210"/>
      <c r="GK875" s="210"/>
      <c r="GL875" s="210"/>
      <c r="GM875" s="210"/>
      <c r="GN875" s="248"/>
    </row>
    <row r="876" spans="2:196" ht="26.1" customHeight="1" x14ac:dyDescent="0.4">
      <c r="B876" s="59"/>
      <c r="C876" s="59"/>
      <c r="D876" s="59"/>
      <c r="E876" s="59"/>
      <c r="F876" s="59"/>
      <c r="G876" s="59"/>
      <c r="H876" s="59"/>
      <c r="I876" s="59"/>
      <c r="J876" s="59"/>
      <c r="K876" s="59"/>
      <c r="L876" s="59"/>
      <c r="M876" s="59"/>
      <c r="N876" s="59"/>
      <c r="O876" s="59"/>
      <c r="P876" s="59"/>
      <c r="Q876" s="59"/>
      <c r="R876" s="59"/>
      <c r="S876" s="59"/>
      <c r="T876" s="59"/>
      <c r="U876" s="283"/>
      <c r="V876" s="283"/>
      <c r="W876" s="283"/>
      <c r="X876" s="59"/>
      <c r="Y876" s="59"/>
      <c r="Z876" s="59"/>
      <c r="AA876" s="59"/>
      <c r="AB876" s="59"/>
      <c r="AC876" s="59"/>
      <c r="AD876" s="59"/>
      <c r="AE876" s="59"/>
      <c r="AF876" s="59"/>
      <c r="AG876" s="59"/>
      <c r="AH876" s="59"/>
      <c r="AI876" s="59"/>
      <c r="AJ876" s="59"/>
      <c r="AK876" s="59"/>
      <c r="AL876" s="59"/>
      <c r="AM876" s="59"/>
      <c r="AN876" s="59"/>
      <c r="AO876" s="59"/>
      <c r="AP876" s="59"/>
      <c r="AQ876" s="59"/>
      <c r="AR876" s="59"/>
      <c r="AS876" s="59"/>
      <c r="AT876" s="59"/>
      <c r="AU876" s="59"/>
      <c r="AV876" s="59"/>
      <c r="AW876" s="59"/>
      <c r="AX876" s="59"/>
      <c r="AY876" s="59"/>
      <c r="AZ876" s="59"/>
      <c r="BA876" s="59"/>
      <c r="BB876" s="59"/>
      <c r="BC876" s="59"/>
      <c r="BD876" s="59"/>
      <c r="BE876" s="59"/>
      <c r="BF876" s="59"/>
      <c r="BG876" s="59"/>
      <c r="BH876" s="59"/>
      <c r="BI876" s="59"/>
      <c r="BJ876" s="59"/>
      <c r="BK876" s="59"/>
      <c r="BR876" s="417"/>
      <c r="BS876" s="412"/>
      <c r="BT876" s="412"/>
      <c r="BU876" s="412"/>
      <c r="BV876" s="412"/>
      <c r="BW876" s="412"/>
      <c r="BX876" s="412"/>
      <c r="BY876" s="412"/>
      <c r="BZ876" s="412"/>
      <c r="CA876" s="412"/>
      <c r="CB876" s="412"/>
      <c r="CC876" s="412"/>
      <c r="CD876" s="412"/>
      <c r="CE876" s="412"/>
      <c r="CF876" s="412"/>
      <c r="CG876" s="412"/>
      <c r="CH876" s="412"/>
      <c r="CI876" s="412"/>
      <c r="CJ876" s="412"/>
      <c r="CK876" s="412"/>
      <c r="CL876" s="412"/>
      <c r="CM876" s="412"/>
      <c r="CN876" s="412"/>
      <c r="CO876" s="412"/>
      <c r="CP876" s="413"/>
      <c r="CQ876" s="414"/>
      <c r="CR876" s="414"/>
      <c r="CS876" s="414"/>
      <c r="CT876" s="414"/>
      <c r="CU876" s="414"/>
      <c r="CV876" s="414"/>
      <c r="CW876" s="414"/>
      <c r="CX876" s="414"/>
      <c r="CY876" s="415"/>
      <c r="CZ876" s="413"/>
      <c r="DA876" s="414"/>
      <c r="DB876" s="414"/>
      <c r="DC876" s="414"/>
      <c r="DD876" s="414"/>
      <c r="DE876" s="414"/>
      <c r="DF876" s="414"/>
      <c r="DG876" s="414"/>
      <c r="DH876" s="414"/>
      <c r="DI876" s="415"/>
      <c r="DJ876" s="412"/>
      <c r="DK876" s="412"/>
      <c r="DL876" s="412"/>
      <c r="DM876" s="412"/>
      <c r="DN876" s="412"/>
      <c r="DO876" s="412"/>
      <c r="DP876" s="412"/>
      <c r="DQ876" s="412"/>
      <c r="DR876" s="412"/>
      <c r="DS876" s="412"/>
      <c r="DT876" s="412"/>
      <c r="DU876" s="412"/>
      <c r="DV876" s="412"/>
      <c r="DW876" s="412"/>
      <c r="DX876" s="412"/>
      <c r="DY876" s="416"/>
      <c r="DZ876" s="59"/>
      <c r="EA876" s="59"/>
      <c r="EE876" s="210"/>
      <c r="EF876" s="210"/>
      <c r="EG876" s="210"/>
      <c r="EH876" s="210"/>
      <c r="EI876" s="210"/>
      <c r="EJ876" s="210"/>
      <c r="EK876" s="210"/>
      <c r="EL876" s="210"/>
      <c r="EM876" s="210"/>
      <c r="EN876" s="210"/>
      <c r="EO876" s="210"/>
      <c r="EP876" s="210"/>
      <c r="EQ876" s="210"/>
      <c r="ER876" s="210"/>
      <c r="ES876" s="210"/>
      <c r="ET876" s="210"/>
      <c r="EU876" s="210"/>
      <c r="EV876" s="210"/>
      <c r="EW876" s="210"/>
      <c r="EX876" s="210"/>
      <c r="EY876" s="210"/>
      <c r="EZ876" s="210"/>
      <c r="FA876" s="210"/>
      <c r="FB876" s="210"/>
      <c r="FC876" s="210"/>
      <c r="FD876" s="210"/>
      <c r="FE876" s="210"/>
      <c r="FF876" s="210"/>
      <c r="FG876" s="210"/>
      <c r="FH876" s="210"/>
      <c r="FI876" s="210"/>
      <c r="FJ876" s="210"/>
      <c r="FK876" s="210"/>
      <c r="FL876" s="210"/>
      <c r="FM876" s="210"/>
      <c r="FN876" s="210"/>
      <c r="FO876" s="210"/>
      <c r="FP876" s="210"/>
      <c r="FQ876" s="210"/>
      <c r="FR876" s="210"/>
      <c r="FS876" s="210"/>
      <c r="FT876" s="210"/>
      <c r="FU876" s="210"/>
      <c r="FV876" s="210"/>
      <c r="FW876" s="210"/>
      <c r="FX876" s="210"/>
      <c r="FY876" s="210"/>
      <c r="FZ876" s="210"/>
      <c r="GA876" s="210"/>
      <c r="GB876" s="210"/>
      <c r="GC876" s="210"/>
      <c r="GD876" s="210"/>
      <c r="GE876" s="210"/>
      <c r="GF876" s="210"/>
      <c r="GG876" s="210"/>
      <c r="GH876" s="210"/>
      <c r="GI876" s="210"/>
      <c r="GJ876" s="210"/>
      <c r="GK876" s="210"/>
      <c r="GL876" s="210"/>
      <c r="GM876" s="210"/>
      <c r="GN876" s="248"/>
    </row>
    <row r="877" spans="2:196" ht="26.1" customHeight="1" x14ac:dyDescent="0.4">
      <c r="B877" s="59"/>
      <c r="C877" s="59"/>
      <c r="D877" s="59"/>
      <c r="E877" s="59"/>
      <c r="F877" s="59"/>
      <c r="G877" s="59"/>
      <c r="H877" s="59"/>
      <c r="I877" s="59"/>
      <c r="J877" s="59"/>
      <c r="K877" s="59"/>
      <c r="L877" s="59"/>
      <c r="M877" s="59"/>
      <c r="N877" s="59"/>
      <c r="O877" s="59"/>
      <c r="P877" s="59"/>
      <c r="Q877" s="59"/>
      <c r="R877" s="59"/>
      <c r="S877" s="59"/>
      <c r="T877" s="59"/>
      <c r="U877" s="283"/>
      <c r="V877" s="283"/>
      <c r="W877" s="283"/>
      <c r="X877" s="59"/>
      <c r="Y877" s="59"/>
      <c r="Z877" s="59"/>
      <c r="AA877" s="59"/>
      <c r="AB877" s="59"/>
      <c r="AC877" s="59"/>
      <c r="AD877" s="59"/>
      <c r="AE877" s="59"/>
      <c r="AF877" s="59"/>
      <c r="AG877" s="59"/>
      <c r="AH877" s="59"/>
      <c r="AI877" s="59"/>
      <c r="AJ877" s="59"/>
      <c r="AK877" s="59"/>
      <c r="AL877" s="59"/>
      <c r="AM877" s="59"/>
      <c r="AN877" s="59"/>
      <c r="AO877" s="59"/>
      <c r="AP877" s="59"/>
      <c r="AQ877" s="59"/>
      <c r="AR877" s="59"/>
      <c r="AS877" s="59"/>
      <c r="AT877" s="59"/>
      <c r="AU877" s="59"/>
      <c r="AV877" s="59"/>
      <c r="AW877" s="59"/>
      <c r="AX877" s="59"/>
      <c r="AY877" s="59"/>
      <c r="AZ877" s="59"/>
      <c r="BA877" s="59"/>
      <c r="BB877" s="59"/>
      <c r="BC877" s="59"/>
      <c r="BD877" s="59"/>
      <c r="BE877" s="59"/>
      <c r="BF877" s="59"/>
      <c r="BG877" s="59"/>
      <c r="BH877" s="59"/>
      <c r="BI877" s="59"/>
      <c r="BJ877" s="59"/>
      <c r="BK877" s="59"/>
      <c r="BR877" s="417"/>
      <c r="BS877" s="412"/>
      <c r="BT877" s="412"/>
      <c r="BU877" s="412"/>
      <c r="BV877" s="412"/>
      <c r="BW877" s="412"/>
      <c r="BX877" s="412"/>
      <c r="BY877" s="412"/>
      <c r="BZ877" s="412"/>
      <c r="CA877" s="412"/>
      <c r="CB877" s="412"/>
      <c r="CC877" s="412"/>
      <c r="CD877" s="412"/>
      <c r="CE877" s="412"/>
      <c r="CF877" s="412"/>
      <c r="CG877" s="412"/>
      <c r="CH877" s="412"/>
      <c r="CI877" s="412"/>
      <c r="CJ877" s="412"/>
      <c r="CK877" s="412"/>
      <c r="CL877" s="412"/>
      <c r="CM877" s="412"/>
      <c r="CN877" s="412"/>
      <c r="CO877" s="412"/>
      <c r="CP877" s="413"/>
      <c r="CQ877" s="414"/>
      <c r="CR877" s="414"/>
      <c r="CS877" s="414"/>
      <c r="CT877" s="414"/>
      <c r="CU877" s="414"/>
      <c r="CV877" s="414"/>
      <c r="CW877" s="414"/>
      <c r="CX877" s="414"/>
      <c r="CY877" s="415"/>
      <c r="CZ877" s="413"/>
      <c r="DA877" s="414"/>
      <c r="DB877" s="414"/>
      <c r="DC877" s="414"/>
      <c r="DD877" s="414"/>
      <c r="DE877" s="414"/>
      <c r="DF877" s="414"/>
      <c r="DG877" s="414"/>
      <c r="DH877" s="414"/>
      <c r="DI877" s="415"/>
      <c r="DJ877" s="412"/>
      <c r="DK877" s="412"/>
      <c r="DL877" s="412"/>
      <c r="DM877" s="412"/>
      <c r="DN877" s="412"/>
      <c r="DO877" s="412"/>
      <c r="DP877" s="412"/>
      <c r="DQ877" s="412"/>
      <c r="DR877" s="412"/>
      <c r="DS877" s="412"/>
      <c r="DT877" s="412"/>
      <c r="DU877" s="412"/>
      <c r="DV877" s="412"/>
      <c r="DW877" s="412"/>
      <c r="DX877" s="412"/>
      <c r="DY877" s="416"/>
      <c r="DZ877" s="59"/>
      <c r="EA877" s="59"/>
      <c r="EE877" s="210"/>
      <c r="EF877" s="210"/>
      <c r="EG877" s="210"/>
      <c r="EH877" s="210"/>
      <c r="EI877" s="210"/>
      <c r="EJ877" s="210"/>
      <c r="EK877" s="210"/>
      <c r="EL877" s="210"/>
      <c r="EM877" s="210"/>
      <c r="EN877" s="210"/>
      <c r="EO877" s="210"/>
      <c r="EP877" s="210"/>
      <c r="EQ877" s="210"/>
      <c r="ER877" s="210"/>
      <c r="ES877" s="210"/>
      <c r="ET877" s="210"/>
      <c r="EU877" s="210"/>
      <c r="EV877" s="210"/>
      <c r="EW877" s="210"/>
      <c r="EX877" s="210"/>
      <c r="EY877" s="210"/>
      <c r="EZ877" s="210"/>
      <c r="FA877" s="210"/>
      <c r="FB877" s="210"/>
      <c r="FC877" s="210"/>
      <c r="FD877" s="210"/>
      <c r="FE877" s="210"/>
      <c r="FF877" s="210"/>
      <c r="FG877" s="210"/>
      <c r="FH877" s="210"/>
      <c r="FI877" s="210"/>
      <c r="FJ877" s="210"/>
      <c r="FK877" s="210"/>
      <c r="FL877" s="210"/>
      <c r="FM877" s="210"/>
      <c r="FN877" s="210"/>
      <c r="FO877" s="210"/>
      <c r="FP877" s="210"/>
      <c r="FQ877" s="210"/>
      <c r="FR877" s="210"/>
      <c r="FS877" s="210"/>
      <c r="FT877" s="210"/>
      <c r="FU877" s="210"/>
      <c r="FV877" s="210"/>
      <c r="FW877" s="210"/>
      <c r="FX877" s="210"/>
      <c r="FY877" s="210"/>
      <c r="FZ877" s="210"/>
      <c r="GA877" s="210"/>
      <c r="GB877" s="210"/>
      <c r="GC877" s="210"/>
      <c r="GD877" s="210"/>
      <c r="GE877" s="210"/>
      <c r="GF877" s="210"/>
      <c r="GG877" s="210"/>
      <c r="GH877" s="210"/>
      <c r="GI877" s="210"/>
      <c r="GJ877" s="210"/>
      <c r="GK877" s="210"/>
      <c r="GL877" s="210"/>
      <c r="GM877" s="210"/>
      <c r="GN877" s="248"/>
    </row>
    <row r="878" spans="2:196" ht="26.1" customHeight="1" x14ac:dyDescent="0.4">
      <c r="B878" s="59"/>
      <c r="C878" s="59"/>
      <c r="D878" s="59"/>
      <c r="E878" s="59"/>
      <c r="F878" s="59"/>
      <c r="G878" s="59"/>
      <c r="H878" s="59"/>
      <c r="I878" s="59"/>
      <c r="J878" s="59"/>
      <c r="K878" s="59"/>
      <c r="L878" s="59"/>
      <c r="M878" s="59"/>
      <c r="N878" s="59"/>
      <c r="O878" s="59"/>
      <c r="P878" s="59"/>
      <c r="Q878" s="59"/>
      <c r="R878" s="59"/>
      <c r="S878" s="59"/>
      <c r="T878" s="59"/>
      <c r="U878" s="283"/>
      <c r="V878" s="283"/>
      <c r="W878" s="283"/>
      <c r="X878" s="59"/>
      <c r="Y878" s="59"/>
      <c r="Z878" s="59"/>
      <c r="AA878" s="59"/>
      <c r="AB878" s="59"/>
      <c r="AC878" s="59"/>
      <c r="AD878" s="59"/>
      <c r="AE878" s="59"/>
      <c r="AF878" s="59"/>
      <c r="AG878" s="59"/>
      <c r="AH878" s="59"/>
      <c r="AI878" s="59"/>
      <c r="AJ878" s="59"/>
      <c r="AK878" s="59"/>
      <c r="AL878" s="59"/>
      <c r="AM878" s="59"/>
      <c r="AN878" s="59"/>
      <c r="AO878" s="59"/>
      <c r="AP878" s="59"/>
      <c r="AQ878" s="59"/>
      <c r="AR878" s="59"/>
      <c r="AS878" s="59"/>
      <c r="AT878" s="59"/>
      <c r="AU878" s="59"/>
      <c r="AV878" s="59"/>
      <c r="AW878" s="59"/>
      <c r="AX878" s="59"/>
      <c r="AY878" s="59"/>
      <c r="AZ878" s="59"/>
      <c r="BA878" s="59"/>
      <c r="BB878" s="59"/>
      <c r="BC878" s="59"/>
      <c r="BD878" s="59"/>
      <c r="BE878" s="59"/>
      <c r="BF878" s="59"/>
      <c r="BG878" s="59"/>
      <c r="BH878" s="59"/>
      <c r="BI878" s="59"/>
      <c r="BJ878" s="59"/>
      <c r="BK878" s="59"/>
      <c r="BR878" s="417"/>
      <c r="BS878" s="412"/>
      <c r="BT878" s="412"/>
      <c r="BU878" s="412"/>
      <c r="BV878" s="412"/>
      <c r="BW878" s="412"/>
      <c r="BX878" s="412"/>
      <c r="BY878" s="412"/>
      <c r="BZ878" s="412"/>
      <c r="CA878" s="412"/>
      <c r="CB878" s="412"/>
      <c r="CC878" s="412"/>
      <c r="CD878" s="412"/>
      <c r="CE878" s="412"/>
      <c r="CF878" s="412"/>
      <c r="CG878" s="412"/>
      <c r="CH878" s="412"/>
      <c r="CI878" s="412"/>
      <c r="CJ878" s="412"/>
      <c r="CK878" s="412"/>
      <c r="CL878" s="412"/>
      <c r="CM878" s="412"/>
      <c r="CN878" s="412"/>
      <c r="CO878" s="412"/>
      <c r="CP878" s="413"/>
      <c r="CQ878" s="414"/>
      <c r="CR878" s="414"/>
      <c r="CS878" s="414"/>
      <c r="CT878" s="414"/>
      <c r="CU878" s="414"/>
      <c r="CV878" s="414"/>
      <c r="CW878" s="414"/>
      <c r="CX878" s="414"/>
      <c r="CY878" s="415"/>
      <c r="CZ878" s="413"/>
      <c r="DA878" s="414"/>
      <c r="DB878" s="414"/>
      <c r="DC878" s="414"/>
      <c r="DD878" s="414"/>
      <c r="DE878" s="414"/>
      <c r="DF878" s="414"/>
      <c r="DG878" s="414"/>
      <c r="DH878" s="414"/>
      <c r="DI878" s="415"/>
      <c r="DJ878" s="412"/>
      <c r="DK878" s="412"/>
      <c r="DL878" s="412"/>
      <c r="DM878" s="412"/>
      <c r="DN878" s="412"/>
      <c r="DO878" s="412"/>
      <c r="DP878" s="412"/>
      <c r="DQ878" s="412"/>
      <c r="DR878" s="412"/>
      <c r="DS878" s="412"/>
      <c r="DT878" s="412"/>
      <c r="DU878" s="412"/>
      <c r="DV878" s="412"/>
      <c r="DW878" s="412"/>
      <c r="DX878" s="412"/>
      <c r="DY878" s="416"/>
      <c r="DZ878" s="59"/>
      <c r="EA878" s="59"/>
      <c r="EE878" s="210"/>
      <c r="EF878" s="210"/>
      <c r="EG878" s="210"/>
      <c r="EH878" s="210"/>
      <c r="EI878" s="210"/>
      <c r="EJ878" s="210"/>
      <c r="EK878" s="210"/>
      <c r="EL878" s="210"/>
      <c r="EM878" s="210"/>
      <c r="EN878" s="210"/>
      <c r="EO878" s="210"/>
      <c r="EP878" s="210"/>
      <c r="EQ878" s="210"/>
      <c r="ER878" s="210"/>
      <c r="ES878" s="210"/>
      <c r="ET878" s="210"/>
      <c r="EU878" s="210"/>
      <c r="EV878" s="210"/>
      <c r="EW878" s="210"/>
      <c r="EX878" s="210"/>
      <c r="EY878" s="210"/>
      <c r="EZ878" s="210"/>
      <c r="FA878" s="210"/>
      <c r="FB878" s="210"/>
      <c r="FC878" s="210"/>
      <c r="FD878" s="210"/>
      <c r="FE878" s="210"/>
      <c r="FF878" s="210"/>
      <c r="FG878" s="210"/>
      <c r="FH878" s="210"/>
      <c r="FI878" s="210"/>
      <c r="FJ878" s="210"/>
      <c r="FK878" s="210"/>
      <c r="FL878" s="210"/>
      <c r="FM878" s="210"/>
      <c r="FN878" s="210"/>
      <c r="FO878" s="210"/>
      <c r="FP878" s="210"/>
      <c r="FQ878" s="210"/>
      <c r="FR878" s="210"/>
      <c r="FS878" s="210"/>
      <c r="FT878" s="210"/>
      <c r="FU878" s="210"/>
      <c r="FV878" s="210"/>
      <c r="FW878" s="210"/>
      <c r="FX878" s="210"/>
      <c r="FY878" s="210"/>
      <c r="FZ878" s="210"/>
      <c r="GA878" s="210"/>
      <c r="GB878" s="210"/>
      <c r="GC878" s="210"/>
      <c r="GD878" s="210"/>
      <c r="GE878" s="210"/>
      <c r="GF878" s="210"/>
      <c r="GG878" s="210"/>
      <c r="GH878" s="210"/>
      <c r="GI878" s="210"/>
      <c r="GJ878" s="210"/>
      <c r="GK878" s="210"/>
      <c r="GL878" s="210"/>
      <c r="GM878" s="210"/>
      <c r="GN878" s="248"/>
    </row>
    <row r="879" spans="2:196" ht="26.1" customHeight="1" x14ac:dyDescent="0.4">
      <c r="B879" s="59"/>
      <c r="C879" s="59"/>
      <c r="D879" s="59"/>
      <c r="E879" s="59"/>
      <c r="F879" s="59"/>
      <c r="G879" s="59"/>
      <c r="H879" s="59"/>
      <c r="I879" s="59"/>
      <c r="J879" s="59"/>
      <c r="K879" s="59"/>
      <c r="L879" s="59"/>
      <c r="M879" s="59"/>
      <c r="N879" s="59"/>
      <c r="O879" s="59"/>
      <c r="P879" s="59"/>
      <c r="Q879" s="59"/>
      <c r="R879" s="59"/>
      <c r="S879" s="59"/>
      <c r="T879" s="59"/>
      <c r="U879" s="283"/>
      <c r="V879" s="283"/>
      <c r="W879" s="283"/>
      <c r="X879" s="59"/>
      <c r="Y879" s="59"/>
      <c r="Z879" s="59"/>
      <c r="AA879" s="59"/>
      <c r="AB879" s="59"/>
      <c r="AC879" s="59"/>
      <c r="AD879" s="59"/>
      <c r="AE879" s="59"/>
      <c r="AF879" s="59"/>
      <c r="AG879" s="59"/>
      <c r="AH879" s="59"/>
      <c r="AI879" s="59"/>
      <c r="AJ879" s="59"/>
      <c r="AK879" s="59"/>
      <c r="AL879" s="59"/>
      <c r="AM879" s="59"/>
      <c r="AN879" s="59"/>
      <c r="AO879" s="59"/>
      <c r="AP879" s="59"/>
      <c r="AQ879" s="59"/>
      <c r="AR879" s="59"/>
      <c r="AS879" s="59"/>
      <c r="AT879" s="59"/>
      <c r="AU879" s="59"/>
      <c r="AV879" s="59"/>
      <c r="AW879" s="59"/>
      <c r="AX879" s="59"/>
      <c r="AY879" s="59"/>
      <c r="AZ879" s="59"/>
      <c r="BA879" s="59"/>
      <c r="BB879" s="59"/>
      <c r="BC879" s="59"/>
      <c r="BD879" s="59"/>
      <c r="BE879" s="59"/>
      <c r="BF879" s="59"/>
      <c r="BG879" s="59"/>
      <c r="BH879" s="59"/>
      <c r="BI879" s="59"/>
      <c r="BJ879" s="59"/>
      <c r="BK879" s="59"/>
      <c r="BR879" s="417"/>
      <c r="BS879" s="412"/>
      <c r="BT879" s="412"/>
      <c r="BU879" s="412"/>
      <c r="BV879" s="412"/>
      <c r="BW879" s="412"/>
      <c r="BX879" s="412"/>
      <c r="BY879" s="412"/>
      <c r="BZ879" s="412"/>
      <c r="CA879" s="412"/>
      <c r="CB879" s="412"/>
      <c r="CC879" s="412"/>
      <c r="CD879" s="412"/>
      <c r="CE879" s="412"/>
      <c r="CF879" s="412"/>
      <c r="CG879" s="412"/>
      <c r="CH879" s="412"/>
      <c r="CI879" s="412"/>
      <c r="CJ879" s="412"/>
      <c r="CK879" s="412"/>
      <c r="CL879" s="412"/>
      <c r="CM879" s="412"/>
      <c r="CN879" s="412"/>
      <c r="CO879" s="412"/>
      <c r="CP879" s="413"/>
      <c r="CQ879" s="414"/>
      <c r="CR879" s="414"/>
      <c r="CS879" s="414"/>
      <c r="CT879" s="414"/>
      <c r="CU879" s="414"/>
      <c r="CV879" s="414"/>
      <c r="CW879" s="414"/>
      <c r="CX879" s="414"/>
      <c r="CY879" s="415"/>
      <c r="CZ879" s="413"/>
      <c r="DA879" s="414"/>
      <c r="DB879" s="414"/>
      <c r="DC879" s="414"/>
      <c r="DD879" s="414"/>
      <c r="DE879" s="414"/>
      <c r="DF879" s="414"/>
      <c r="DG879" s="414"/>
      <c r="DH879" s="414"/>
      <c r="DI879" s="415"/>
      <c r="DJ879" s="412"/>
      <c r="DK879" s="412"/>
      <c r="DL879" s="412"/>
      <c r="DM879" s="412"/>
      <c r="DN879" s="412"/>
      <c r="DO879" s="412"/>
      <c r="DP879" s="412"/>
      <c r="DQ879" s="412"/>
      <c r="DR879" s="412"/>
      <c r="DS879" s="412"/>
      <c r="DT879" s="412"/>
      <c r="DU879" s="412"/>
      <c r="DV879" s="412"/>
      <c r="DW879" s="412"/>
      <c r="DX879" s="412"/>
      <c r="DY879" s="416"/>
      <c r="DZ879" s="59"/>
      <c r="EA879" s="59"/>
      <c r="EE879" s="210"/>
      <c r="EF879" s="210"/>
      <c r="EG879" s="210"/>
      <c r="EH879" s="210"/>
      <c r="EI879" s="210"/>
      <c r="EJ879" s="210"/>
      <c r="EK879" s="210"/>
      <c r="EL879" s="210"/>
      <c r="EM879" s="210"/>
      <c r="EN879" s="210"/>
      <c r="EO879" s="210"/>
      <c r="EP879" s="210"/>
      <c r="EQ879" s="210"/>
      <c r="ER879" s="210"/>
      <c r="ES879" s="210"/>
      <c r="ET879" s="210"/>
      <c r="EU879" s="210"/>
      <c r="EV879" s="210"/>
      <c r="EW879" s="210"/>
      <c r="EX879" s="210"/>
      <c r="EY879" s="210"/>
      <c r="EZ879" s="210"/>
      <c r="FA879" s="210"/>
      <c r="FB879" s="210"/>
      <c r="FC879" s="210"/>
      <c r="FD879" s="210"/>
      <c r="FE879" s="210"/>
      <c r="FF879" s="210"/>
      <c r="FG879" s="210"/>
      <c r="FH879" s="210"/>
      <c r="FI879" s="210"/>
      <c r="FJ879" s="210"/>
      <c r="FK879" s="210"/>
      <c r="FL879" s="210"/>
      <c r="FM879" s="210"/>
      <c r="FN879" s="210"/>
      <c r="FO879" s="210"/>
      <c r="FP879" s="210"/>
      <c r="FQ879" s="210"/>
      <c r="FR879" s="210"/>
      <c r="FS879" s="210"/>
      <c r="FT879" s="210"/>
      <c r="FU879" s="210"/>
      <c r="FV879" s="210"/>
      <c r="FW879" s="210"/>
      <c r="FX879" s="210"/>
      <c r="FY879" s="210"/>
      <c r="FZ879" s="210"/>
      <c r="GA879" s="210"/>
      <c r="GB879" s="210"/>
      <c r="GC879" s="210"/>
      <c r="GD879" s="210"/>
      <c r="GE879" s="210"/>
      <c r="GF879" s="210"/>
      <c r="GG879" s="210"/>
      <c r="GH879" s="210"/>
      <c r="GI879" s="210"/>
      <c r="GJ879" s="210"/>
      <c r="GK879" s="210"/>
      <c r="GL879" s="210"/>
      <c r="GM879" s="210"/>
      <c r="GN879" s="248"/>
    </row>
    <row r="880" spans="2:196" ht="26.1" customHeight="1" x14ac:dyDescent="0.4">
      <c r="B880" s="59"/>
      <c r="C880" s="59"/>
      <c r="D880" s="59"/>
      <c r="E880" s="59"/>
      <c r="F880" s="59"/>
      <c r="G880" s="59"/>
      <c r="H880" s="59"/>
      <c r="I880" s="59"/>
      <c r="J880" s="59"/>
      <c r="K880" s="59"/>
      <c r="L880" s="59"/>
      <c r="M880" s="59"/>
      <c r="N880" s="59"/>
      <c r="O880" s="59"/>
      <c r="P880" s="59"/>
      <c r="Q880" s="59"/>
      <c r="R880" s="59"/>
      <c r="S880" s="59"/>
      <c r="T880" s="59"/>
      <c r="U880" s="59"/>
      <c r="V880" s="59"/>
      <c r="W880" s="59"/>
      <c r="X880" s="59"/>
      <c r="Y880" s="59"/>
      <c r="Z880" s="59"/>
      <c r="AA880" s="59"/>
      <c r="AB880" s="59"/>
      <c r="AC880" s="59"/>
      <c r="AD880" s="59"/>
      <c r="AE880" s="59"/>
      <c r="AF880" s="59"/>
      <c r="AG880" s="59"/>
      <c r="AH880" s="59"/>
      <c r="AI880" s="59"/>
      <c r="AJ880" s="59"/>
      <c r="AK880" s="59"/>
      <c r="AL880" s="59"/>
      <c r="AM880" s="59"/>
      <c r="AN880" s="59"/>
      <c r="AO880" s="59"/>
      <c r="AP880" s="59"/>
      <c r="AQ880" s="59"/>
      <c r="AR880" s="59"/>
      <c r="AS880" s="59"/>
      <c r="AT880" s="59"/>
      <c r="AU880" s="59"/>
      <c r="AV880" s="59"/>
      <c r="AW880" s="59"/>
      <c r="AX880" s="59"/>
      <c r="AY880" s="59"/>
      <c r="AZ880" s="59"/>
      <c r="BA880" s="59"/>
      <c r="BB880" s="59"/>
      <c r="BC880" s="59"/>
      <c r="BD880" s="59"/>
      <c r="BE880" s="59"/>
      <c r="BF880" s="59"/>
      <c r="BG880" s="59"/>
      <c r="BH880" s="283"/>
      <c r="BI880" s="283"/>
      <c r="BJ880" s="283"/>
      <c r="BK880" s="283"/>
      <c r="BR880" s="417"/>
      <c r="BS880" s="412"/>
      <c r="BT880" s="412"/>
      <c r="BU880" s="412"/>
      <c r="BV880" s="412"/>
      <c r="BW880" s="412"/>
      <c r="BX880" s="412"/>
      <c r="BY880" s="412"/>
      <c r="BZ880" s="412"/>
      <c r="CA880" s="412"/>
      <c r="CB880" s="412"/>
      <c r="CC880" s="412"/>
      <c r="CD880" s="412"/>
      <c r="CE880" s="412"/>
      <c r="CF880" s="412"/>
      <c r="CG880" s="412"/>
      <c r="CH880" s="412"/>
      <c r="CI880" s="412"/>
      <c r="CJ880" s="412"/>
      <c r="CK880" s="412"/>
      <c r="CL880" s="412"/>
      <c r="CM880" s="412"/>
      <c r="CN880" s="412"/>
      <c r="CO880" s="412"/>
      <c r="CP880" s="413"/>
      <c r="CQ880" s="414"/>
      <c r="CR880" s="414"/>
      <c r="CS880" s="414"/>
      <c r="CT880" s="414"/>
      <c r="CU880" s="414"/>
      <c r="CV880" s="414"/>
      <c r="CW880" s="414"/>
      <c r="CX880" s="414"/>
      <c r="CY880" s="415"/>
      <c r="CZ880" s="413"/>
      <c r="DA880" s="414"/>
      <c r="DB880" s="414"/>
      <c r="DC880" s="414"/>
      <c r="DD880" s="414"/>
      <c r="DE880" s="414"/>
      <c r="DF880" s="414"/>
      <c r="DG880" s="414"/>
      <c r="DH880" s="414"/>
      <c r="DI880" s="415"/>
      <c r="DJ880" s="412"/>
      <c r="DK880" s="412"/>
      <c r="DL880" s="412"/>
      <c r="DM880" s="412"/>
      <c r="DN880" s="412"/>
      <c r="DO880" s="412"/>
      <c r="DP880" s="412"/>
      <c r="DQ880" s="412"/>
      <c r="DR880" s="412"/>
      <c r="DS880" s="412"/>
      <c r="DT880" s="412"/>
      <c r="DU880" s="412"/>
      <c r="DV880" s="412"/>
      <c r="DW880" s="412"/>
      <c r="DX880" s="412"/>
      <c r="DY880" s="416"/>
      <c r="DZ880" s="59"/>
      <c r="EA880" s="59"/>
      <c r="EE880" s="210"/>
      <c r="EF880" s="210"/>
      <c r="EG880" s="210"/>
      <c r="EH880" s="210"/>
      <c r="EI880" s="210"/>
      <c r="EJ880" s="210"/>
      <c r="EK880" s="210"/>
      <c r="EL880" s="210"/>
      <c r="EM880" s="210"/>
      <c r="EN880" s="210"/>
      <c r="EO880" s="210"/>
      <c r="EP880" s="210"/>
      <c r="EQ880" s="210"/>
      <c r="ER880" s="210"/>
      <c r="ES880" s="210"/>
      <c r="ET880" s="210"/>
      <c r="EU880" s="210"/>
      <c r="EV880" s="210"/>
      <c r="EW880" s="210"/>
      <c r="EX880" s="210"/>
      <c r="EY880" s="210"/>
      <c r="EZ880" s="210"/>
      <c r="FA880" s="210"/>
      <c r="FB880" s="210"/>
      <c r="FC880" s="210"/>
      <c r="FD880" s="210"/>
      <c r="FE880" s="210"/>
      <c r="FF880" s="210"/>
      <c r="FG880" s="210"/>
      <c r="FH880" s="210"/>
      <c r="FI880" s="210"/>
      <c r="FJ880" s="210"/>
      <c r="FK880" s="210"/>
      <c r="FL880" s="210"/>
      <c r="FM880" s="210"/>
      <c r="FN880" s="210"/>
      <c r="FO880" s="210"/>
      <c r="FP880" s="210"/>
      <c r="FQ880" s="210"/>
      <c r="FR880" s="210"/>
      <c r="FS880" s="210"/>
      <c r="FT880" s="210"/>
      <c r="FU880" s="210"/>
      <c r="FV880" s="210"/>
      <c r="FW880" s="210"/>
      <c r="FX880" s="210"/>
      <c r="FY880" s="210"/>
      <c r="FZ880" s="210"/>
      <c r="GA880" s="210"/>
      <c r="GB880" s="210"/>
      <c r="GC880" s="210"/>
      <c r="GD880" s="210"/>
      <c r="GE880" s="210"/>
      <c r="GF880" s="210"/>
      <c r="GG880" s="210"/>
      <c r="GH880" s="210"/>
      <c r="GI880" s="210"/>
      <c r="GJ880" s="210"/>
      <c r="GK880" s="210"/>
      <c r="GL880" s="210"/>
      <c r="GM880" s="210"/>
      <c r="GN880" s="248"/>
    </row>
    <row r="881" spans="1:196" ht="26.1" customHeight="1" x14ac:dyDescent="0.4">
      <c r="B881" s="59"/>
      <c r="C881" s="59"/>
      <c r="D881" s="59"/>
      <c r="E881" s="59"/>
      <c r="F881" s="59"/>
      <c r="G881" s="59"/>
      <c r="H881" s="59"/>
      <c r="I881" s="59"/>
      <c r="J881" s="59"/>
      <c r="K881" s="59"/>
      <c r="L881" s="59"/>
      <c r="M881" s="59"/>
      <c r="N881" s="59"/>
      <c r="O881" s="59"/>
      <c r="P881" s="59"/>
      <c r="Q881" s="59"/>
      <c r="R881" s="59"/>
      <c r="S881" s="59"/>
      <c r="T881" s="59"/>
      <c r="U881" s="59"/>
      <c r="V881" s="59"/>
      <c r="W881" s="59"/>
      <c r="X881" s="59"/>
      <c r="Y881" s="59"/>
      <c r="Z881" s="59"/>
      <c r="AA881" s="59"/>
      <c r="AB881" s="59"/>
      <c r="AC881" s="59"/>
      <c r="AD881" s="59"/>
      <c r="AE881" s="59"/>
      <c r="AF881" s="59"/>
      <c r="AG881" s="59"/>
      <c r="AH881" s="59"/>
      <c r="AI881" s="59"/>
      <c r="AJ881" s="59"/>
      <c r="AK881" s="59"/>
      <c r="AL881" s="59"/>
      <c r="AM881" s="59"/>
      <c r="AN881" s="59"/>
      <c r="AO881" s="59"/>
      <c r="AP881" s="59"/>
      <c r="AQ881" s="59"/>
      <c r="AR881" s="59"/>
      <c r="AS881" s="59"/>
      <c r="AT881" s="59"/>
      <c r="AU881" s="59"/>
      <c r="AV881" s="59"/>
      <c r="AW881" s="59"/>
      <c r="AX881" s="59"/>
      <c r="AY881" s="59"/>
      <c r="AZ881" s="59"/>
      <c r="BA881" s="59"/>
      <c r="BB881" s="59"/>
      <c r="BC881" s="59"/>
      <c r="BD881" s="59"/>
      <c r="BE881" s="59"/>
      <c r="BF881" s="59"/>
      <c r="BG881" s="59"/>
      <c r="BH881" s="59"/>
      <c r="BI881" s="59"/>
      <c r="BJ881" s="59"/>
      <c r="BK881" s="59"/>
      <c r="BR881" s="417"/>
      <c r="BS881" s="412"/>
      <c r="BT881" s="412"/>
      <c r="BU881" s="412"/>
      <c r="BV881" s="412"/>
      <c r="BW881" s="412"/>
      <c r="BX881" s="412"/>
      <c r="BY881" s="412"/>
      <c r="BZ881" s="412"/>
      <c r="CA881" s="412"/>
      <c r="CB881" s="412"/>
      <c r="CC881" s="412"/>
      <c r="CD881" s="412"/>
      <c r="CE881" s="412"/>
      <c r="CF881" s="412"/>
      <c r="CG881" s="412"/>
      <c r="CH881" s="412"/>
      <c r="CI881" s="412"/>
      <c r="CJ881" s="412"/>
      <c r="CK881" s="412"/>
      <c r="CL881" s="412"/>
      <c r="CM881" s="412"/>
      <c r="CN881" s="412"/>
      <c r="CO881" s="412"/>
      <c r="CP881" s="413"/>
      <c r="CQ881" s="414"/>
      <c r="CR881" s="414"/>
      <c r="CS881" s="414"/>
      <c r="CT881" s="414"/>
      <c r="CU881" s="414"/>
      <c r="CV881" s="414"/>
      <c r="CW881" s="414"/>
      <c r="CX881" s="414"/>
      <c r="CY881" s="415"/>
      <c r="CZ881" s="413"/>
      <c r="DA881" s="414"/>
      <c r="DB881" s="414"/>
      <c r="DC881" s="414"/>
      <c r="DD881" s="414"/>
      <c r="DE881" s="414"/>
      <c r="DF881" s="414"/>
      <c r="DG881" s="414"/>
      <c r="DH881" s="414"/>
      <c r="DI881" s="415"/>
      <c r="DJ881" s="412"/>
      <c r="DK881" s="412"/>
      <c r="DL881" s="412"/>
      <c r="DM881" s="412"/>
      <c r="DN881" s="412"/>
      <c r="DO881" s="412"/>
      <c r="DP881" s="412"/>
      <c r="DQ881" s="412"/>
      <c r="DR881" s="412"/>
      <c r="DS881" s="412"/>
      <c r="DT881" s="412"/>
      <c r="DU881" s="412"/>
      <c r="DV881" s="412"/>
      <c r="DW881" s="412"/>
      <c r="DX881" s="412"/>
      <c r="DY881" s="416"/>
      <c r="DZ881" s="59"/>
      <c r="EA881" s="59"/>
      <c r="EE881" s="210"/>
      <c r="EF881" s="210"/>
      <c r="EG881" s="210"/>
      <c r="EH881" s="210"/>
      <c r="EI881" s="210"/>
      <c r="EJ881" s="210"/>
      <c r="EK881" s="210"/>
      <c r="EL881" s="210"/>
      <c r="EM881" s="210"/>
      <c r="EN881" s="210"/>
      <c r="EO881" s="210"/>
      <c r="EP881" s="210"/>
      <c r="EQ881" s="210"/>
      <c r="ER881" s="210"/>
      <c r="ES881" s="210"/>
      <c r="ET881" s="210"/>
      <c r="EU881" s="210"/>
      <c r="EV881" s="210"/>
      <c r="EW881" s="210"/>
      <c r="EX881" s="210"/>
      <c r="EY881" s="210"/>
      <c r="EZ881" s="210"/>
      <c r="FA881" s="210"/>
      <c r="FB881" s="210"/>
      <c r="FC881" s="210"/>
      <c r="FD881" s="210"/>
      <c r="FE881" s="210"/>
      <c r="FF881" s="210"/>
      <c r="FG881" s="210"/>
      <c r="FH881" s="210"/>
      <c r="FI881" s="210"/>
      <c r="FJ881" s="210"/>
      <c r="FK881" s="210"/>
      <c r="FL881" s="210"/>
      <c r="FM881" s="210"/>
      <c r="FN881" s="210"/>
      <c r="FO881" s="210"/>
      <c r="FP881" s="210"/>
      <c r="FQ881" s="210"/>
      <c r="FR881" s="210"/>
      <c r="FS881" s="210"/>
      <c r="FT881" s="210"/>
      <c r="FU881" s="210"/>
      <c r="FV881" s="210"/>
      <c r="FW881" s="210"/>
      <c r="FX881" s="210"/>
      <c r="FY881" s="210"/>
      <c r="FZ881" s="210"/>
      <c r="GA881" s="210"/>
      <c r="GB881" s="210"/>
      <c r="GC881" s="210"/>
      <c r="GD881" s="210"/>
      <c r="GE881" s="210"/>
      <c r="GF881" s="210"/>
      <c r="GG881" s="210"/>
      <c r="GH881" s="210"/>
      <c r="GI881" s="210"/>
      <c r="GJ881" s="210"/>
      <c r="GK881" s="210"/>
      <c r="GL881" s="210"/>
      <c r="GM881" s="210"/>
      <c r="GN881" s="248"/>
    </row>
    <row r="882" spans="1:196" ht="26.1" customHeight="1" x14ac:dyDescent="0.4">
      <c r="B882" s="283"/>
      <c r="C882" s="283"/>
      <c r="D882" s="59"/>
      <c r="E882" s="59"/>
      <c r="F882" s="59"/>
      <c r="G882" s="59"/>
      <c r="H882" s="59"/>
      <c r="I882" s="59"/>
      <c r="J882" s="59"/>
      <c r="K882" s="59"/>
      <c r="L882" s="59"/>
      <c r="M882" s="59"/>
      <c r="N882" s="59"/>
      <c r="O882" s="59"/>
      <c r="P882" s="59"/>
      <c r="Q882" s="59"/>
      <c r="R882" s="59"/>
      <c r="S882" s="283"/>
      <c r="T882" s="59"/>
      <c r="U882" s="59"/>
      <c r="V882" s="59"/>
      <c r="W882" s="59"/>
      <c r="X882" s="59"/>
      <c r="Y882" s="59"/>
      <c r="Z882" s="59"/>
      <c r="AA882" s="59"/>
      <c r="AB882" s="59"/>
      <c r="AC882" s="59"/>
      <c r="AD882" s="59"/>
      <c r="AE882" s="59"/>
      <c r="AF882" s="283"/>
      <c r="AG882" s="59"/>
      <c r="AH882" s="59"/>
      <c r="AI882" s="59"/>
      <c r="AJ882" s="59"/>
      <c r="AK882" s="59"/>
      <c r="AL882" s="59"/>
      <c r="AM882" s="59"/>
      <c r="AN882" s="59"/>
      <c r="AO882" s="59"/>
      <c r="AP882" s="59"/>
      <c r="AQ882" s="59"/>
      <c r="AR882" s="59"/>
      <c r="AS882" s="283"/>
      <c r="AT882" s="59"/>
      <c r="AU882" s="59"/>
      <c r="AV882" s="59"/>
      <c r="AW882" s="59"/>
      <c r="AX882" s="59"/>
      <c r="AY882" s="59"/>
      <c r="AZ882" s="59"/>
      <c r="BA882" s="59"/>
      <c r="BB882" s="59"/>
      <c r="BC882" s="59"/>
      <c r="BD882" s="59"/>
      <c r="BE882" s="59"/>
      <c r="BF882" s="59"/>
      <c r="BG882" s="59"/>
      <c r="BH882" s="59"/>
      <c r="BI882" s="59"/>
      <c r="BJ882" s="59"/>
      <c r="BK882" s="59"/>
      <c r="BR882" s="417"/>
      <c r="BS882" s="412"/>
      <c r="BT882" s="412"/>
      <c r="BU882" s="412"/>
      <c r="BV882" s="412"/>
      <c r="BW882" s="412"/>
      <c r="BX882" s="412"/>
      <c r="BY882" s="412"/>
      <c r="BZ882" s="412"/>
      <c r="CA882" s="412"/>
      <c r="CB882" s="412"/>
      <c r="CC882" s="412"/>
      <c r="CD882" s="412"/>
      <c r="CE882" s="412"/>
      <c r="CF882" s="412"/>
      <c r="CG882" s="412"/>
      <c r="CH882" s="412"/>
      <c r="CI882" s="412"/>
      <c r="CJ882" s="412"/>
      <c r="CK882" s="412"/>
      <c r="CL882" s="412"/>
      <c r="CM882" s="412"/>
      <c r="CN882" s="412"/>
      <c r="CO882" s="412"/>
      <c r="CP882" s="413"/>
      <c r="CQ882" s="414"/>
      <c r="CR882" s="414"/>
      <c r="CS882" s="414"/>
      <c r="CT882" s="414"/>
      <c r="CU882" s="414"/>
      <c r="CV882" s="414"/>
      <c r="CW882" s="414"/>
      <c r="CX882" s="414"/>
      <c r="CY882" s="415"/>
      <c r="CZ882" s="413"/>
      <c r="DA882" s="414"/>
      <c r="DB882" s="414"/>
      <c r="DC882" s="414"/>
      <c r="DD882" s="414"/>
      <c r="DE882" s="414"/>
      <c r="DF882" s="414"/>
      <c r="DG882" s="414"/>
      <c r="DH882" s="414"/>
      <c r="DI882" s="415"/>
      <c r="DJ882" s="412"/>
      <c r="DK882" s="412"/>
      <c r="DL882" s="412"/>
      <c r="DM882" s="412"/>
      <c r="DN882" s="412"/>
      <c r="DO882" s="412"/>
      <c r="DP882" s="412"/>
      <c r="DQ882" s="412"/>
      <c r="DR882" s="412"/>
      <c r="DS882" s="412"/>
      <c r="DT882" s="412"/>
      <c r="DU882" s="412"/>
      <c r="DV882" s="412"/>
      <c r="DW882" s="412"/>
      <c r="DX882" s="412"/>
      <c r="DY882" s="416"/>
      <c r="DZ882" s="59"/>
      <c r="EA882" s="59"/>
      <c r="EE882" s="210"/>
      <c r="EF882" s="210"/>
      <c r="EG882" s="210"/>
      <c r="EH882" s="210"/>
      <c r="EI882" s="210"/>
      <c r="EJ882" s="210"/>
      <c r="EK882" s="210"/>
      <c r="EL882" s="210"/>
      <c r="EM882" s="210"/>
      <c r="EN882" s="210"/>
      <c r="EO882" s="210"/>
      <c r="EP882" s="210"/>
      <c r="EQ882" s="210"/>
      <c r="ER882" s="210"/>
      <c r="ES882" s="210"/>
      <c r="ET882" s="210"/>
      <c r="EU882" s="210"/>
      <c r="EV882" s="210"/>
      <c r="EW882" s="210"/>
      <c r="EX882" s="210"/>
      <c r="EY882" s="210"/>
      <c r="EZ882" s="210"/>
      <c r="FA882" s="210"/>
      <c r="FB882" s="210"/>
      <c r="FC882" s="210"/>
      <c r="FD882" s="210"/>
      <c r="FE882" s="210"/>
      <c r="FF882" s="210"/>
      <c r="FG882" s="210"/>
      <c r="FH882" s="210"/>
      <c r="FI882" s="210"/>
      <c r="FJ882" s="210"/>
      <c r="FK882" s="210"/>
      <c r="FL882" s="210"/>
      <c r="FM882" s="210"/>
      <c r="FN882" s="210"/>
      <c r="FO882" s="210"/>
      <c r="FP882" s="210"/>
      <c r="FQ882" s="210"/>
      <c r="FR882" s="210"/>
      <c r="FS882" s="210"/>
      <c r="FT882" s="210"/>
      <c r="FU882" s="210"/>
      <c r="FV882" s="210"/>
      <c r="FW882" s="210"/>
      <c r="FX882" s="210"/>
      <c r="FY882" s="210"/>
      <c r="FZ882" s="210"/>
      <c r="GA882" s="210"/>
      <c r="GB882" s="210"/>
      <c r="GC882" s="210"/>
      <c r="GD882" s="210"/>
      <c r="GE882" s="210"/>
      <c r="GF882" s="210"/>
      <c r="GG882" s="210"/>
      <c r="GH882" s="210"/>
      <c r="GI882" s="210"/>
      <c r="GJ882" s="210"/>
      <c r="GK882" s="210"/>
      <c r="GL882" s="210"/>
      <c r="GM882" s="210"/>
      <c r="GN882" s="248"/>
    </row>
    <row r="883" spans="1:196" ht="26.1" customHeight="1" x14ac:dyDescent="0.4">
      <c r="B883" s="283"/>
      <c r="C883" s="283"/>
      <c r="D883" s="59"/>
      <c r="E883" s="59"/>
      <c r="F883" s="59"/>
      <c r="G883" s="59"/>
      <c r="H883" s="59"/>
      <c r="I883" s="59"/>
      <c r="J883" s="59"/>
      <c r="K883" s="59"/>
      <c r="L883" s="59"/>
      <c r="M883" s="59"/>
      <c r="N883" s="59"/>
      <c r="O883" s="59"/>
      <c r="P883" s="59"/>
      <c r="Q883" s="59"/>
      <c r="R883" s="59"/>
      <c r="S883" s="283"/>
      <c r="T883" s="59"/>
      <c r="U883" s="59"/>
      <c r="V883" s="59"/>
      <c r="W883" s="59"/>
      <c r="X883" s="59"/>
      <c r="Y883" s="59"/>
      <c r="Z883" s="59"/>
      <c r="AA883" s="59"/>
      <c r="AB883" s="59"/>
      <c r="AC883" s="59"/>
      <c r="AD883" s="59"/>
      <c r="AE883" s="59"/>
      <c r="AF883" s="283"/>
      <c r="AG883" s="59"/>
      <c r="AH883" s="59"/>
      <c r="AI883" s="59"/>
      <c r="AJ883" s="59"/>
      <c r="AK883" s="59"/>
      <c r="AL883" s="59"/>
      <c r="AM883" s="59"/>
      <c r="AN883" s="59"/>
      <c r="AO883" s="59"/>
      <c r="AP883" s="59"/>
      <c r="AQ883" s="59"/>
      <c r="AR883" s="59"/>
      <c r="AS883" s="283"/>
      <c r="AT883" s="59"/>
      <c r="AU883" s="59"/>
      <c r="AV883" s="59"/>
      <c r="AW883" s="59"/>
      <c r="AX883" s="59"/>
      <c r="AY883" s="59"/>
      <c r="AZ883" s="59"/>
      <c r="BA883" s="59"/>
      <c r="BB883" s="59"/>
      <c r="BC883" s="59"/>
      <c r="BD883" s="59"/>
      <c r="BE883" s="59"/>
      <c r="BF883" s="59"/>
      <c r="BG883" s="59"/>
      <c r="BH883" s="59"/>
      <c r="BI883" s="59"/>
      <c r="BJ883" s="59"/>
      <c r="BK883" s="59"/>
      <c r="BR883" s="417"/>
      <c r="BS883" s="412"/>
      <c r="BT883" s="412"/>
      <c r="BU883" s="412"/>
      <c r="BV883" s="412"/>
      <c r="BW883" s="412"/>
      <c r="BX883" s="412"/>
      <c r="BY883" s="412"/>
      <c r="BZ883" s="412"/>
      <c r="CA883" s="412"/>
      <c r="CB883" s="412"/>
      <c r="CC883" s="412"/>
      <c r="CD883" s="412"/>
      <c r="CE883" s="412"/>
      <c r="CF883" s="412"/>
      <c r="CG883" s="412"/>
      <c r="CH883" s="412"/>
      <c r="CI883" s="412"/>
      <c r="CJ883" s="412"/>
      <c r="CK883" s="412"/>
      <c r="CL883" s="412"/>
      <c r="CM883" s="412"/>
      <c r="CN883" s="412"/>
      <c r="CO883" s="412"/>
      <c r="CP883" s="413"/>
      <c r="CQ883" s="414"/>
      <c r="CR883" s="414"/>
      <c r="CS883" s="414"/>
      <c r="CT883" s="414"/>
      <c r="CU883" s="414"/>
      <c r="CV883" s="414"/>
      <c r="CW883" s="414"/>
      <c r="CX883" s="414"/>
      <c r="CY883" s="415"/>
      <c r="CZ883" s="413"/>
      <c r="DA883" s="414"/>
      <c r="DB883" s="414"/>
      <c r="DC883" s="414"/>
      <c r="DD883" s="414"/>
      <c r="DE883" s="414"/>
      <c r="DF883" s="414"/>
      <c r="DG883" s="414"/>
      <c r="DH883" s="414"/>
      <c r="DI883" s="415"/>
      <c r="DJ883" s="412"/>
      <c r="DK883" s="412"/>
      <c r="DL883" s="412"/>
      <c r="DM883" s="412"/>
      <c r="DN883" s="412"/>
      <c r="DO883" s="412"/>
      <c r="DP883" s="412"/>
      <c r="DQ883" s="412"/>
      <c r="DR883" s="412"/>
      <c r="DS883" s="412"/>
      <c r="DT883" s="412"/>
      <c r="DU883" s="412"/>
      <c r="DV883" s="412"/>
      <c r="DW883" s="412"/>
      <c r="DX883" s="412"/>
      <c r="DY883" s="416"/>
      <c r="DZ883" s="59"/>
      <c r="EA883" s="59"/>
      <c r="EE883" s="210"/>
      <c r="EF883" s="210"/>
      <c r="EG883" s="210"/>
      <c r="EH883" s="210"/>
      <c r="EI883" s="210"/>
      <c r="EJ883" s="210"/>
      <c r="EK883" s="210"/>
      <c r="EL883" s="210"/>
      <c r="EM883" s="210"/>
      <c r="EN883" s="210"/>
      <c r="EO883" s="210"/>
      <c r="EP883" s="210"/>
      <c r="EQ883" s="210"/>
      <c r="ER883" s="210"/>
      <c r="ES883" s="210"/>
      <c r="ET883" s="210"/>
      <c r="EU883" s="210"/>
      <c r="EV883" s="210"/>
      <c r="EW883" s="210"/>
      <c r="EX883" s="210"/>
      <c r="EY883" s="210"/>
      <c r="EZ883" s="210"/>
      <c r="FA883" s="210"/>
      <c r="FB883" s="210"/>
      <c r="FC883" s="210"/>
      <c r="FD883" s="210"/>
      <c r="FE883" s="210"/>
      <c r="FF883" s="210"/>
      <c r="FG883" s="210"/>
      <c r="FH883" s="210"/>
      <c r="FI883" s="210"/>
      <c r="FJ883" s="210"/>
      <c r="FK883" s="210"/>
      <c r="FL883" s="210"/>
      <c r="FM883" s="210"/>
      <c r="FN883" s="210"/>
      <c r="FO883" s="210"/>
      <c r="FP883" s="210"/>
      <c r="FQ883" s="210"/>
      <c r="FR883" s="210"/>
      <c r="FS883" s="210"/>
      <c r="FT883" s="210"/>
      <c r="FU883" s="210"/>
      <c r="FV883" s="210"/>
      <c r="FW883" s="210"/>
      <c r="FX883" s="210"/>
      <c r="FY883" s="210"/>
      <c r="FZ883" s="210"/>
      <c r="GA883" s="210"/>
      <c r="GB883" s="210"/>
      <c r="GC883" s="210"/>
      <c r="GD883" s="210"/>
      <c r="GE883" s="210"/>
      <c r="GF883" s="210"/>
      <c r="GG883" s="210"/>
      <c r="GH883" s="210"/>
      <c r="GI883" s="210"/>
      <c r="GJ883" s="210"/>
      <c r="GK883" s="210"/>
      <c r="GL883" s="210"/>
      <c r="GM883" s="210"/>
      <c r="GN883" s="248"/>
    </row>
    <row r="884" spans="1:196" ht="26.1" customHeight="1" x14ac:dyDescent="0.4">
      <c r="B884" s="283"/>
      <c r="C884" s="283"/>
      <c r="D884" s="59"/>
      <c r="E884" s="59"/>
      <c r="F884" s="59"/>
      <c r="G884" s="59"/>
      <c r="H884" s="59"/>
      <c r="I884" s="59"/>
      <c r="J884" s="59"/>
      <c r="K884" s="59"/>
      <c r="L884" s="59"/>
      <c r="M884" s="59"/>
      <c r="N884" s="59"/>
      <c r="O884" s="59"/>
      <c r="P884" s="59"/>
      <c r="Q884" s="59"/>
      <c r="R884" s="59"/>
      <c r="S884" s="283"/>
      <c r="T884" s="59"/>
      <c r="U884" s="59"/>
      <c r="V884" s="59"/>
      <c r="W884" s="59"/>
      <c r="X884" s="59"/>
      <c r="Y884" s="59"/>
      <c r="Z884" s="59"/>
      <c r="AA884" s="59"/>
      <c r="AB884" s="59"/>
      <c r="AC884" s="59"/>
      <c r="AD884" s="59"/>
      <c r="AE884" s="59"/>
      <c r="AF884" s="283"/>
      <c r="AG884" s="59"/>
      <c r="AH884" s="59"/>
      <c r="AI884" s="59"/>
      <c r="AJ884" s="59"/>
      <c r="AK884" s="59"/>
      <c r="AL884" s="59"/>
      <c r="AM884" s="59"/>
      <c r="AN884" s="59"/>
      <c r="AO884" s="59"/>
      <c r="AP884" s="59"/>
      <c r="AQ884" s="59"/>
      <c r="AR884" s="59"/>
      <c r="AS884" s="283"/>
      <c r="AT884" s="59"/>
      <c r="AU884" s="59"/>
      <c r="AV884" s="59"/>
      <c r="AW884" s="59"/>
      <c r="AX884" s="59"/>
      <c r="AY884" s="59"/>
      <c r="AZ884" s="59"/>
      <c r="BA884" s="59"/>
      <c r="BB884" s="59"/>
      <c r="BC884" s="59"/>
      <c r="BD884" s="59"/>
      <c r="BE884" s="59"/>
      <c r="BF884" s="59"/>
      <c r="BG884" s="59"/>
      <c r="BH884" s="59"/>
      <c r="BI884" s="59"/>
      <c r="BJ884" s="59"/>
      <c r="BK884" s="59"/>
      <c r="BR884" s="417"/>
      <c r="BS884" s="412"/>
      <c r="BT884" s="412"/>
      <c r="BU884" s="412"/>
      <c r="BV884" s="412"/>
      <c r="BW884" s="412"/>
      <c r="BX884" s="412"/>
      <c r="BY884" s="412"/>
      <c r="BZ884" s="412"/>
      <c r="CA884" s="412"/>
      <c r="CB884" s="412"/>
      <c r="CC884" s="412"/>
      <c r="CD884" s="412"/>
      <c r="CE884" s="412"/>
      <c r="CF884" s="412"/>
      <c r="CG884" s="412"/>
      <c r="CH884" s="412"/>
      <c r="CI884" s="412"/>
      <c r="CJ884" s="412"/>
      <c r="CK884" s="412"/>
      <c r="CL884" s="412"/>
      <c r="CM884" s="412"/>
      <c r="CN884" s="412"/>
      <c r="CO884" s="412"/>
      <c r="CP884" s="413"/>
      <c r="CQ884" s="414"/>
      <c r="CR884" s="414"/>
      <c r="CS884" s="414"/>
      <c r="CT884" s="414"/>
      <c r="CU884" s="414"/>
      <c r="CV884" s="414"/>
      <c r="CW884" s="414"/>
      <c r="CX884" s="414"/>
      <c r="CY884" s="415"/>
      <c r="CZ884" s="413"/>
      <c r="DA884" s="414"/>
      <c r="DB884" s="414"/>
      <c r="DC884" s="414"/>
      <c r="DD884" s="414"/>
      <c r="DE884" s="414"/>
      <c r="DF884" s="414"/>
      <c r="DG884" s="414"/>
      <c r="DH884" s="414"/>
      <c r="DI884" s="415"/>
      <c r="DJ884" s="412"/>
      <c r="DK884" s="412"/>
      <c r="DL884" s="412"/>
      <c r="DM884" s="412"/>
      <c r="DN884" s="412"/>
      <c r="DO884" s="412"/>
      <c r="DP884" s="412"/>
      <c r="DQ884" s="412"/>
      <c r="DR884" s="412"/>
      <c r="DS884" s="412"/>
      <c r="DT884" s="412"/>
      <c r="DU884" s="412"/>
      <c r="DV884" s="412"/>
      <c r="DW884" s="412"/>
      <c r="DX884" s="412"/>
      <c r="DY884" s="416"/>
      <c r="DZ884" s="59"/>
      <c r="EA884" s="59"/>
      <c r="EE884" s="210"/>
      <c r="EF884" s="210"/>
      <c r="EG884" s="210"/>
      <c r="EH884" s="210"/>
      <c r="EI884" s="210"/>
      <c r="EJ884" s="210"/>
      <c r="EK884" s="210"/>
      <c r="EL884" s="210"/>
      <c r="EM884" s="210"/>
      <c r="EN884" s="210"/>
      <c r="EO884" s="210"/>
      <c r="EP884" s="210"/>
      <c r="EQ884" s="210"/>
      <c r="ER884" s="210"/>
      <c r="ES884" s="210"/>
      <c r="ET884" s="210"/>
      <c r="EU884" s="210"/>
      <c r="EV884" s="210"/>
      <c r="EW884" s="210"/>
      <c r="EX884" s="210"/>
      <c r="EY884" s="210"/>
      <c r="EZ884" s="210"/>
      <c r="FA884" s="210"/>
      <c r="FB884" s="210"/>
      <c r="FC884" s="210"/>
      <c r="FD884" s="210"/>
      <c r="FE884" s="210"/>
      <c r="FF884" s="210"/>
      <c r="FG884" s="210"/>
      <c r="FH884" s="210"/>
      <c r="FI884" s="210"/>
      <c r="FJ884" s="210"/>
      <c r="FK884" s="210"/>
      <c r="FL884" s="210"/>
      <c r="FM884" s="210"/>
      <c r="FN884" s="210"/>
      <c r="FO884" s="210"/>
      <c r="FP884" s="210"/>
      <c r="FQ884" s="210"/>
      <c r="FR884" s="210"/>
      <c r="FS884" s="210"/>
      <c r="FT884" s="210"/>
      <c r="FU884" s="210"/>
      <c r="FV884" s="210"/>
      <c r="FW884" s="210"/>
      <c r="FX884" s="210"/>
      <c r="FY884" s="210"/>
      <c r="FZ884" s="210"/>
      <c r="GA884" s="210"/>
      <c r="GB884" s="210"/>
      <c r="GC884" s="210"/>
      <c r="GD884" s="210"/>
      <c r="GE884" s="210"/>
      <c r="GF884" s="210"/>
      <c r="GG884" s="210"/>
      <c r="GH884" s="210"/>
      <c r="GI884" s="210"/>
      <c r="GJ884" s="210"/>
      <c r="GK884" s="210"/>
      <c r="GL884" s="210"/>
      <c r="GM884" s="210"/>
      <c r="GN884" s="248"/>
    </row>
    <row r="885" spans="1:196" ht="26.1" customHeight="1" x14ac:dyDescent="0.4">
      <c r="B885" s="283"/>
      <c r="C885" s="283"/>
      <c r="D885" s="59"/>
      <c r="E885" s="59"/>
      <c r="F885" s="59"/>
      <c r="G885" s="59"/>
      <c r="H885" s="59"/>
      <c r="I885" s="59"/>
      <c r="J885" s="59"/>
      <c r="K885" s="59"/>
      <c r="L885" s="59"/>
      <c r="M885" s="59"/>
      <c r="N885" s="59"/>
      <c r="O885" s="59"/>
      <c r="P885" s="59"/>
      <c r="Q885" s="59"/>
      <c r="R885" s="59"/>
      <c r="S885" s="283"/>
      <c r="T885" s="59"/>
      <c r="U885" s="59"/>
      <c r="V885" s="59"/>
      <c r="W885" s="59"/>
      <c r="X885" s="59"/>
      <c r="Y885" s="59"/>
      <c r="Z885" s="59"/>
      <c r="AA885" s="59"/>
      <c r="AB885" s="59"/>
      <c r="AC885" s="59"/>
      <c r="AD885" s="59"/>
      <c r="AE885" s="59"/>
      <c r="AF885" s="283"/>
      <c r="AG885" s="59"/>
      <c r="AH885" s="59"/>
      <c r="AI885" s="59"/>
      <c r="AJ885" s="59"/>
      <c r="AK885" s="59"/>
      <c r="AL885" s="59"/>
      <c r="AM885" s="59"/>
      <c r="AN885" s="59"/>
      <c r="AO885" s="59"/>
      <c r="AP885" s="59"/>
      <c r="AQ885" s="59"/>
      <c r="AR885" s="59"/>
      <c r="AS885" s="283"/>
      <c r="AT885" s="59"/>
      <c r="AU885" s="59"/>
      <c r="AV885" s="59"/>
      <c r="AW885" s="59"/>
      <c r="AX885" s="59"/>
      <c r="AY885" s="59"/>
      <c r="AZ885" s="59"/>
      <c r="BA885" s="59"/>
      <c r="BB885" s="59"/>
      <c r="BC885" s="59"/>
      <c r="BD885" s="59"/>
      <c r="BE885" s="59"/>
      <c r="BF885" s="59"/>
      <c r="BG885" s="59"/>
      <c r="BH885" s="59"/>
      <c r="BI885" s="59"/>
      <c r="BJ885" s="59"/>
      <c r="BK885" s="59"/>
      <c r="BR885" s="417"/>
      <c r="BS885" s="412"/>
      <c r="BT885" s="412"/>
      <c r="BU885" s="412"/>
      <c r="BV885" s="412"/>
      <c r="BW885" s="412"/>
      <c r="BX885" s="412"/>
      <c r="BY885" s="412"/>
      <c r="BZ885" s="412"/>
      <c r="CA885" s="412"/>
      <c r="CB885" s="412"/>
      <c r="CC885" s="412"/>
      <c r="CD885" s="412"/>
      <c r="CE885" s="412"/>
      <c r="CF885" s="412"/>
      <c r="CG885" s="412"/>
      <c r="CH885" s="412"/>
      <c r="CI885" s="412"/>
      <c r="CJ885" s="412"/>
      <c r="CK885" s="412"/>
      <c r="CL885" s="412"/>
      <c r="CM885" s="412"/>
      <c r="CN885" s="412"/>
      <c r="CO885" s="412"/>
      <c r="CP885" s="413"/>
      <c r="CQ885" s="414"/>
      <c r="CR885" s="414"/>
      <c r="CS885" s="414"/>
      <c r="CT885" s="414"/>
      <c r="CU885" s="414"/>
      <c r="CV885" s="414"/>
      <c r="CW885" s="414"/>
      <c r="CX885" s="414"/>
      <c r="CY885" s="415"/>
      <c r="CZ885" s="413"/>
      <c r="DA885" s="414"/>
      <c r="DB885" s="414"/>
      <c r="DC885" s="414"/>
      <c r="DD885" s="414"/>
      <c r="DE885" s="414"/>
      <c r="DF885" s="414"/>
      <c r="DG885" s="414"/>
      <c r="DH885" s="414"/>
      <c r="DI885" s="415"/>
      <c r="DJ885" s="412"/>
      <c r="DK885" s="412"/>
      <c r="DL885" s="412"/>
      <c r="DM885" s="412"/>
      <c r="DN885" s="412"/>
      <c r="DO885" s="412"/>
      <c r="DP885" s="412"/>
      <c r="DQ885" s="412"/>
      <c r="DR885" s="412"/>
      <c r="DS885" s="412"/>
      <c r="DT885" s="412"/>
      <c r="DU885" s="412"/>
      <c r="DV885" s="412"/>
      <c r="DW885" s="412"/>
      <c r="DX885" s="412"/>
      <c r="DY885" s="416"/>
      <c r="DZ885" s="59"/>
      <c r="EA885" s="59"/>
      <c r="EE885" s="210"/>
      <c r="EF885" s="210"/>
      <c r="EG885" s="210"/>
      <c r="EH885" s="210"/>
      <c r="EI885" s="210"/>
      <c r="EJ885" s="210"/>
      <c r="EK885" s="210"/>
      <c r="EL885" s="210"/>
      <c r="EM885" s="210"/>
      <c r="EN885" s="210"/>
      <c r="EO885" s="210"/>
      <c r="EP885" s="210"/>
      <c r="EQ885" s="210"/>
      <c r="ER885" s="210"/>
      <c r="ES885" s="210"/>
      <c r="ET885" s="210"/>
      <c r="EU885" s="210"/>
      <c r="EV885" s="210"/>
      <c r="EW885" s="210"/>
      <c r="EX885" s="210"/>
      <c r="EY885" s="210"/>
      <c r="EZ885" s="210"/>
      <c r="FA885" s="210"/>
      <c r="FB885" s="210"/>
      <c r="FC885" s="210"/>
      <c r="FD885" s="210"/>
      <c r="FE885" s="210"/>
      <c r="FF885" s="210"/>
      <c r="FG885" s="210"/>
      <c r="FH885" s="210"/>
      <c r="FI885" s="210"/>
      <c r="FJ885" s="210"/>
      <c r="FK885" s="210"/>
      <c r="FL885" s="210"/>
      <c r="FM885" s="210"/>
      <c r="FN885" s="210"/>
      <c r="FO885" s="210"/>
      <c r="FP885" s="210"/>
      <c r="FQ885" s="210"/>
      <c r="FR885" s="210"/>
      <c r="FS885" s="210"/>
      <c r="FT885" s="210"/>
      <c r="FU885" s="210"/>
      <c r="FV885" s="210"/>
      <c r="FW885" s="210"/>
      <c r="FX885" s="210"/>
      <c r="FY885" s="210"/>
      <c r="FZ885" s="210"/>
      <c r="GA885" s="210"/>
      <c r="GB885" s="210"/>
      <c r="GC885" s="210"/>
      <c r="GD885" s="210"/>
      <c r="GE885" s="210"/>
      <c r="GF885" s="210"/>
      <c r="GG885" s="210"/>
      <c r="GH885" s="210"/>
      <c r="GI885" s="210"/>
      <c r="GJ885" s="210"/>
      <c r="GK885" s="210"/>
      <c r="GL885" s="210"/>
      <c r="GM885" s="210"/>
      <c r="GN885" s="248"/>
    </row>
    <row r="886" spans="1:196" ht="26.1" customHeight="1" x14ac:dyDescent="0.4">
      <c r="B886" s="283"/>
      <c r="C886" s="283"/>
      <c r="D886" s="59"/>
      <c r="E886" s="59"/>
      <c r="F886" s="59"/>
      <c r="G886" s="59"/>
      <c r="H886" s="59"/>
      <c r="I886" s="59"/>
      <c r="J886" s="59"/>
      <c r="K886" s="59"/>
      <c r="L886" s="59"/>
      <c r="M886" s="59"/>
      <c r="N886" s="59"/>
      <c r="O886" s="59"/>
      <c r="P886" s="59"/>
      <c r="Q886" s="59"/>
      <c r="R886" s="59"/>
      <c r="S886" s="283"/>
      <c r="T886" s="59"/>
      <c r="U886" s="59"/>
      <c r="V886" s="59"/>
      <c r="W886" s="59"/>
      <c r="X886" s="59"/>
      <c r="Y886" s="59"/>
      <c r="Z886" s="59"/>
      <c r="AA886" s="59"/>
      <c r="AB886" s="59"/>
      <c r="AC886" s="59"/>
      <c r="AD886" s="59"/>
      <c r="AE886" s="59"/>
      <c r="AF886" s="283"/>
      <c r="AG886" s="59"/>
      <c r="AH886" s="59"/>
      <c r="AI886" s="59"/>
      <c r="AJ886" s="59"/>
      <c r="AK886" s="59"/>
      <c r="AL886" s="59"/>
      <c r="AM886" s="59"/>
      <c r="AN886" s="59"/>
      <c r="AO886" s="59"/>
      <c r="AP886" s="59"/>
      <c r="AQ886" s="59"/>
      <c r="AR886" s="59"/>
      <c r="AS886" s="283"/>
      <c r="AT886" s="59"/>
      <c r="AU886" s="59"/>
      <c r="AV886" s="59"/>
      <c r="AW886" s="59"/>
      <c r="AX886" s="59"/>
      <c r="AY886" s="59"/>
      <c r="AZ886" s="59"/>
      <c r="BA886" s="59"/>
      <c r="BB886" s="59"/>
      <c r="BC886" s="59"/>
      <c r="BD886" s="59"/>
      <c r="BE886" s="59"/>
      <c r="BF886" s="59"/>
      <c r="BG886" s="59"/>
      <c r="BH886" s="59"/>
      <c r="BI886" s="59"/>
      <c r="BJ886" s="59"/>
      <c r="BK886" s="59"/>
      <c r="BR886" s="417" t="s">
        <v>272</v>
      </c>
      <c r="BS886" s="412"/>
      <c r="BT886" s="412"/>
      <c r="BU886" s="412"/>
      <c r="BV886" s="412"/>
      <c r="BW886" s="412"/>
      <c r="BX886" s="412"/>
      <c r="BY886" s="412"/>
      <c r="BZ886" s="412" t="s">
        <v>125</v>
      </c>
      <c r="CA886" s="412"/>
      <c r="CB886" s="412"/>
      <c r="CC886" s="412"/>
      <c r="CD886" s="412"/>
      <c r="CE886" s="412"/>
      <c r="CF886" s="412"/>
      <c r="CG886" s="412"/>
      <c r="CH886" s="412">
        <v>4</v>
      </c>
      <c r="CI886" s="412"/>
      <c r="CJ886" s="412"/>
      <c r="CK886" s="412"/>
      <c r="CL886" s="412"/>
      <c r="CM886" s="412"/>
      <c r="CN886" s="412"/>
      <c r="CO886" s="412"/>
      <c r="CP886" s="418" t="s">
        <v>332</v>
      </c>
      <c r="CQ886" s="419"/>
      <c r="CR886" s="419"/>
      <c r="CS886" s="419"/>
      <c r="CT886" s="419"/>
      <c r="CU886" s="419"/>
      <c r="CV886" s="419"/>
      <c r="CW886" s="419"/>
      <c r="CX886" s="419"/>
      <c r="CY886" s="420"/>
      <c r="CZ886" s="418" t="s">
        <v>284</v>
      </c>
      <c r="DA886" s="419"/>
      <c r="DB886" s="419"/>
      <c r="DC886" s="419"/>
      <c r="DD886" s="419"/>
      <c r="DE886" s="419"/>
      <c r="DF886" s="419"/>
      <c r="DG886" s="419"/>
      <c r="DH886" s="419"/>
      <c r="DI886" s="420"/>
      <c r="DJ886" s="412" t="s">
        <v>171</v>
      </c>
      <c r="DK886" s="412"/>
      <c r="DL886" s="412"/>
      <c r="DM886" s="412"/>
      <c r="DN886" s="412"/>
      <c r="DO886" s="412"/>
      <c r="DP886" s="412"/>
      <c r="DQ886" s="412"/>
      <c r="DR886" s="412" t="s">
        <v>285</v>
      </c>
      <c r="DS886" s="412"/>
      <c r="DT886" s="412"/>
      <c r="DU886" s="412"/>
      <c r="DV886" s="412"/>
      <c r="DW886" s="412"/>
      <c r="DX886" s="412"/>
      <c r="DY886" s="416"/>
      <c r="DZ886" s="59"/>
      <c r="EA886" s="59"/>
      <c r="EE886" s="210"/>
      <c r="EF886" s="210"/>
      <c r="EG886" s="210"/>
      <c r="EH886" s="210"/>
      <c r="EI886" s="210"/>
      <c r="EJ886" s="210"/>
      <c r="EK886" s="210"/>
      <c r="EL886" s="210"/>
      <c r="EM886" s="210"/>
      <c r="EN886" s="210"/>
      <c r="EO886" s="210"/>
      <c r="EP886" s="210"/>
      <c r="EQ886" s="210"/>
      <c r="ER886" s="210"/>
      <c r="ES886" s="210"/>
      <c r="ET886" s="210"/>
      <c r="EU886" s="210"/>
      <c r="EV886" s="210"/>
      <c r="EW886" s="210"/>
      <c r="EX886" s="210"/>
      <c r="EY886" s="210"/>
      <c r="EZ886" s="210"/>
      <c r="FA886" s="210"/>
      <c r="FB886" s="210"/>
      <c r="FC886" s="210"/>
      <c r="FD886" s="210"/>
      <c r="FE886" s="203"/>
      <c r="FF886" s="203"/>
      <c r="FG886" s="203"/>
      <c r="FH886" s="203"/>
      <c r="FI886" s="203"/>
      <c r="FJ886" s="203"/>
      <c r="FK886" s="203"/>
      <c r="FL886" s="203"/>
      <c r="FM886" s="203"/>
      <c r="FN886" s="203"/>
      <c r="FO886" s="203"/>
      <c r="FP886" s="203"/>
      <c r="FQ886" s="203"/>
      <c r="FR886" s="203"/>
      <c r="FS886" s="203"/>
      <c r="FT886" s="203"/>
      <c r="FU886" s="203"/>
      <c r="FV886" s="203"/>
      <c r="FW886" s="203"/>
      <c r="FX886" s="203"/>
      <c r="FY886" s="210"/>
      <c r="FZ886" s="210"/>
      <c r="GA886" s="210"/>
      <c r="GB886" s="210"/>
      <c r="GC886" s="210"/>
      <c r="GD886" s="210"/>
      <c r="GE886" s="210"/>
      <c r="GF886" s="210"/>
      <c r="GG886" s="210"/>
      <c r="GH886" s="210"/>
      <c r="GI886" s="210"/>
      <c r="GJ886" s="210"/>
      <c r="GK886" s="210"/>
      <c r="GL886" s="210"/>
      <c r="GM886" s="210"/>
      <c r="GN886" s="248"/>
    </row>
    <row r="887" spans="1:196" ht="26.1" customHeight="1" x14ac:dyDescent="0.4">
      <c r="B887" s="283"/>
      <c r="C887" s="283"/>
      <c r="D887" s="59"/>
      <c r="E887" s="59"/>
      <c r="F887" s="59"/>
      <c r="G887" s="59"/>
      <c r="H887" s="59"/>
      <c r="I887" s="59"/>
      <c r="J887" s="59"/>
      <c r="K887" s="59"/>
      <c r="L887" s="59"/>
      <c r="M887" s="59"/>
      <c r="N887" s="59"/>
      <c r="O887" s="59"/>
      <c r="P887" s="59"/>
      <c r="Q887" s="59"/>
      <c r="R887" s="59"/>
      <c r="S887" s="283"/>
      <c r="T887" s="59"/>
      <c r="U887" s="59"/>
      <c r="V887" s="59"/>
      <c r="W887" s="59"/>
      <c r="X887" s="59"/>
      <c r="Y887" s="59"/>
      <c r="Z887" s="59"/>
      <c r="AA887" s="59"/>
      <c r="AB887" s="59"/>
      <c r="AC887" s="59"/>
      <c r="AD887" s="59"/>
      <c r="AE887" s="59"/>
      <c r="AF887" s="283"/>
      <c r="AG887" s="59"/>
      <c r="AH887" s="59"/>
      <c r="AI887" s="59"/>
      <c r="AJ887" s="59"/>
      <c r="AK887" s="59"/>
      <c r="AL887" s="59"/>
      <c r="AM887" s="59"/>
      <c r="AN887" s="59"/>
      <c r="AO887" s="59"/>
      <c r="AP887" s="59"/>
      <c r="AQ887" s="59"/>
      <c r="AR887" s="59"/>
      <c r="AS887" s="283"/>
      <c r="AT887" s="59"/>
      <c r="AU887" s="59"/>
      <c r="AV887" s="59"/>
      <c r="AW887" s="59"/>
      <c r="AX887" s="59"/>
      <c r="AY887" s="59"/>
      <c r="AZ887" s="59"/>
      <c r="BA887" s="59"/>
      <c r="BB887" s="59"/>
      <c r="BC887" s="59"/>
      <c r="BD887" s="59"/>
      <c r="BE887" s="59"/>
      <c r="BF887" s="59"/>
      <c r="BG887" s="59"/>
      <c r="BH887" s="59"/>
      <c r="BI887" s="59"/>
      <c r="BJ887" s="59"/>
      <c r="BK887" s="59"/>
      <c r="BR887" s="417"/>
      <c r="BS887" s="412"/>
      <c r="BT887" s="412"/>
      <c r="BU887" s="412"/>
      <c r="BV887" s="412"/>
      <c r="BW887" s="412"/>
      <c r="BX887" s="412"/>
      <c r="BY887" s="412"/>
      <c r="BZ887" s="412"/>
      <c r="CA887" s="412"/>
      <c r="CB887" s="412"/>
      <c r="CC887" s="412"/>
      <c r="CD887" s="412"/>
      <c r="CE887" s="412"/>
      <c r="CF887" s="412"/>
      <c r="CG887" s="412"/>
      <c r="CH887" s="412"/>
      <c r="CI887" s="412"/>
      <c r="CJ887" s="412"/>
      <c r="CK887" s="412"/>
      <c r="CL887" s="412"/>
      <c r="CM887" s="412"/>
      <c r="CN887" s="412"/>
      <c r="CO887" s="412"/>
      <c r="CP887" s="413"/>
      <c r="CQ887" s="414"/>
      <c r="CR887" s="414"/>
      <c r="CS887" s="414"/>
      <c r="CT887" s="414"/>
      <c r="CU887" s="414"/>
      <c r="CV887" s="414"/>
      <c r="CW887" s="414"/>
      <c r="CX887" s="414"/>
      <c r="CY887" s="415"/>
      <c r="CZ887" s="413"/>
      <c r="DA887" s="414"/>
      <c r="DB887" s="414"/>
      <c r="DC887" s="414"/>
      <c r="DD887" s="414"/>
      <c r="DE887" s="414"/>
      <c r="DF887" s="414"/>
      <c r="DG887" s="414"/>
      <c r="DH887" s="414"/>
      <c r="DI887" s="415"/>
      <c r="DJ887" s="412"/>
      <c r="DK887" s="412"/>
      <c r="DL887" s="412"/>
      <c r="DM887" s="412"/>
      <c r="DN887" s="412"/>
      <c r="DO887" s="412"/>
      <c r="DP887" s="412"/>
      <c r="DQ887" s="412"/>
      <c r="DR887" s="412"/>
      <c r="DS887" s="412"/>
      <c r="DT887" s="412"/>
      <c r="DU887" s="412"/>
      <c r="DV887" s="412"/>
      <c r="DW887" s="412"/>
      <c r="DX887" s="412"/>
      <c r="DY887" s="416"/>
      <c r="DZ887" s="59"/>
      <c r="EA887" s="59"/>
      <c r="EE887" s="210"/>
      <c r="EF887" s="210"/>
      <c r="EG887" s="210"/>
      <c r="EH887" s="210"/>
      <c r="EI887" s="210"/>
      <c r="EJ887" s="210"/>
      <c r="EK887" s="210"/>
      <c r="EL887" s="210"/>
      <c r="EM887" s="210"/>
      <c r="EN887" s="210"/>
      <c r="EO887" s="210"/>
      <c r="EP887" s="210"/>
      <c r="EQ887" s="210"/>
      <c r="ER887" s="210"/>
      <c r="ES887" s="210"/>
      <c r="ET887" s="210"/>
      <c r="EU887" s="210"/>
      <c r="EV887" s="210"/>
      <c r="EW887" s="210"/>
      <c r="EX887" s="210"/>
      <c r="EY887" s="210"/>
      <c r="EZ887" s="210"/>
      <c r="FA887" s="210"/>
      <c r="FB887" s="210"/>
      <c r="FC887" s="210"/>
      <c r="FD887" s="210"/>
      <c r="FE887" s="210"/>
      <c r="FF887" s="210"/>
      <c r="FG887" s="210"/>
      <c r="FH887" s="210"/>
      <c r="FI887" s="210"/>
      <c r="FJ887" s="210"/>
      <c r="FK887" s="210"/>
      <c r="FL887" s="210"/>
      <c r="FM887" s="210"/>
      <c r="FN887" s="210"/>
      <c r="FO887" s="210"/>
      <c r="FP887" s="210"/>
      <c r="FQ887" s="210"/>
      <c r="FR887" s="210"/>
      <c r="FS887" s="210"/>
      <c r="FT887" s="210"/>
      <c r="FU887" s="210"/>
      <c r="FV887" s="210"/>
      <c r="FW887" s="210"/>
      <c r="FX887" s="210"/>
      <c r="FY887" s="210"/>
      <c r="FZ887" s="210"/>
      <c r="GA887" s="210"/>
      <c r="GB887" s="210"/>
      <c r="GC887" s="210"/>
      <c r="GD887" s="210"/>
      <c r="GE887" s="210"/>
      <c r="GF887" s="210"/>
      <c r="GG887" s="210"/>
      <c r="GH887" s="210"/>
      <c r="GI887" s="210"/>
      <c r="GJ887" s="210"/>
      <c r="GK887" s="210"/>
      <c r="GL887" s="210"/>
      <c r="GM887" s="210"/>
      <c r="GN887" s="248"/>
    </row>
    <row r="888" spans="1:196" ht="26.1" customHeight="1" thickBot="1" x14ac:dyDescent="0.45">
      <c r="B888" s="283"/>
      <c r="C888" s="283"/>
      <c r="D888" s="59"/>
      <c r="E888" s="59"/>
      <c r="F888" s="59"/>
      <c r="G888" s="59"/>
      <c r="H888" s="59"/>
      <c r="I888" s="59"/>
      <c r="J888" s="59"/>
      <c r="K888" s="59"/>
      <c r="L888" s="59"/>
      <c r="M888" s="59"/>
      <c r="N888" s="59"/>
      <c r="O888" s="59"/>
      <c r="P888" s="59"/>
      <c r="Q888" s="59"/>
      <c r="R888" s="59"/>
      <c r="S888" s="283"/>
      <c r="T888" s="59"/>
      <c r="U888" s="59"/>
      <c r="V888" s="59"/>
      <c r="W888" s="59"/>
      <c r="X888" s="59"/>
      <c r="Y888" s="59"/>
      <c r="Z888" s="59"/>
      <c r="AA888" s="59"/>
      <c r="AB888" s="59"/>
      <c r="AC888" s="59"/>
      <c r="AD888" s="59"/>
      <c r="AE888" s="59"/>
      <c r="AF888" s="283"/>
      <c r="AG888" s="59"/>
      <c r="AH888" s="59"/>
      <c r="AI888" s="59"/>
      <c r="AJ888" s="59"/>
      <c r="AK888" s="59"/>
      <c r="AL888" s="59"/>
      <c r="AM888" s="59"/>
      <c r="AN888" s="59"/>
      <c r="AO888" s="59"/>
      <c r="AP888" s="59"/>
      <c r="AQ888" s="59"/>
      <c r="AR888" s="59"/>
      <c r="AS888" s="283"/>
      <c r="AT888" s="59"/>
      <c r="AU888" s="59"/>
      <c r="AV888" s="59"/>
      <c r="AW888" s="59"/>
      <c r="AX888" s="59"/>
      <c r="AY888" s="59"/>
      <c r="AZ888" s="59"/>
      <c r="BA888" s="59"/>
      <c r="BB888" s="59"/>
      <c r="BC888" s="59"/>
      <c r="BD888" s="59"/>
      <c r="BE888" s="59"/>
      <c r="BF888" s="59"/>
      <c r="BG888" s="59"/>
      <c r="BH888" s="59"/>
      <c r="BI888" s="59"/>
      <c r="BJ888" s="59"/>
      <c r="BK888" s="59"/>
      <c r="BR888" s="411"/>
      <c r="BS888" s="408"/>
      <c r="BT888" s="408"/>
      <c r="BU888" s="408"/>
      <c r="BV888" s="408"/>
      <c r="BW888" s="408"/>
      <c r="BX888" s="408"/>
      <c r="BY888" s="409"/>
      <c r="BZ888" s="407"/>
      <c r="CA888" s="408"/>
      <c r="CB888" s="408"/>
      <c r="CC888" s="408"/>
      <c r="CD888" s="408"/>
      <c r="CE888" s="408"/>
      <c r="CF888" s="408"/>
      <c r="CG888" s="409"/>
      <c r="CH888" s="407"/>
      <c r="CI888" s="408"/>
      <c r="CJ888" s="408"/>
      <c r="CK888" s="408"/>
      <c r="CL888" s="408"/>
      <c r="CM888" s="408"/>
      <c r="CN888" s="408"/>
      <c r="CO888" s="409"/>
      <c r="CP888" s="136"/>
      <c r="CQ888" s="137"/>
      <c r="CR888" s="137"/>
      <c r="CS888" s="137"/>
      <c r="CT888" s="137"/>
      <c r="CU888" s="137"/>
      <c r="CV888" s="137"/>
      <c r="CW888" s="137"/>
      <c r="CX888" s="137"/>
      <c r="CY888" s="138"/>
      <c r="CZ888" s="136"/>
      <c r="DA888" s="137"/>
      <c r="DB888" s="137"/>
      <c r="DC888" s="137"/>
      <c r="DD888" s="137"/>
      <c r="DE888" s="137"/>
      <c r="DF888" s="137"/>
      <c r="DG888" s="137"/>
      <c r="DH888" s="137"/>
      <c r="DI888" s="138"/>
      <c r="DJ888" s="407"/>
      <c r="DK888" s="408"/>
      <c r="DL888" s="408"/>
      <c r="DM888" s="408"/>
      <c r="DN888" s="408"/>
      <c r="DO888" s="408"/>
      <c r="DP888" s="408"/>
      <c r="DQ888" s="409"/>
      <c r="DR888" s="407"/>
      <c r="DS888" s="408"/>
      <c r="DT888" s="408"/>
      <c r="DU888" s="408"/>
      <c r="DV888" s="408"/>
      <c r="DW888" s="408"/>
      <c r="DX888" s="408"/>
      <c r="DY888" s="410"/>
      <c r="DZ888" s="59"/>
      <c r="EA888" s="59"/>
      <c r="EE888" s="210"/>
      <c r="EF888" s="210"/>
      <c r="EG888" s="210"/>
      <c r="EH888" s="210"/>
      <c r="EI888" s="210"/>
      <c r="EJ888" s="210"/>
      <c r="EK888" s="210"/>
      <c r="EL888" s="210"/>
      <c r="EM888" s="210"/>
      <c r="EN888" s="210"/>
      <c r="EO888" s="210"/>
      <c r="EP888" s="210"/>
      <c r="EQ888" s="210"/>
      <c r="ER888" s="210"/>
      <c r="ES888" s="210"/>
      <c r="ET888" s="210"/>
      <c r="EU888" s="210"/>
      <c r="EV888" s="210"/>
      <c r="EW888" s="210"/>
      <c r="EX888" s="210"/>
      <c r="EY888" s="210"/>
      <c r="EZ888" s="210"/>
      <c r="FA888" s="210"/>
      <c r="FB888" s="210"/>
      <c r="FC888" s="210"/>
      <c r="FD888" s="210"/>
      <c r="FE888" s="210"/>
      <c r="FF888" s="210"/>
      <c r="FG888" s="210"/>
      <c r="FH888" s="210"/>
      <c r="FI888" s="210"/>
      <c r="FJ888" s="210"/>
      <c r="FK888" s="210"/>
      <c r="FL888" s="210"/>
      <c r="FM888" s="210"/>
      <c r="FN888" s="210"/>
      <c r="FO888" s="210"/>
      <c r="FP888" s="210"/>
      <c r="FQ888" s="210"/>
      <c r="FR888" s="210"/>
      <c r="FS888" s="210"/>
      <c r="FT888" s="210"/>
      <c r="FU888" s="210"/>
      <c r="FV888" s="210"/>
      <c r="FW888" s="210"/>
      <c r="FX888" s="210"/>
      <c r="FY888" s="210"/>
      <c r="FZ888" s="210"/>
      <c r="GA888" s="210"/>
      <c r="GB888" s="210"/>
      <c r="GC888" s="210"/>
      <c r="GD888" s="210"/>
      <c r="GE888" s="210"/>
      <c r="GF888" s="210"/>
      <c r="GG888" s="210"/>
      <c r="GH888" s="210"/>
      <c r="GI888" s="210"/>
      <c r="GJ888" s="210"/>
      <c r="GK888" s="210"/>
      <c r="GL888" s="210"/>
      <c r="GM888" s="210"/>
      <c r="GN888" s="248"/>
    </row>
    <row r="889" spans="1:196" ht="18.75" customHeight="1" x14ac:dyDescent="0.4">
      <c r="A889" s="59"/>
      <c r="B889" s="283"/>
      <c r="C889" s="283"/>
      <c r="D889" s="59"/>
      <c r="E889" s="59"/>
      <c r="F889" s="59"/>
      <c r="G889" s="59"/>
      <c r="H889" s="59"/>
      <c r="I889" s="59"/>
      <c r="J889" s="59"/>
      <c r="K889" s="59"/>
      <c r="L889" s="59"/>
      <c r="M889" s="59"/>
      <c r="N889" s="59"/>
      <c r="O889" s="59"/>
      <c r="P889" s="59"/>
      <c r="Q889" s="59"/>
      <c r="R889" s="59"/>
      <c r="S889" s="283"/>
      <c r="T889" s="59"/>
      <c r="U889" s="59"/>
      <c r="V889" s="59"/>
      <c r="W889" s="59"/>
      <c r="X889" s="59"/>
      <c r="Y889" s="59"/>
      <c r="Z889" s="59"/>
      <c r="AA889" s="59"/>
      <c r="AB889" s="59"/>
      <c r="AC889" s="59"/>
      <c r="AD889" s="59"/>
      <c r="AE889" s="59"/>
      <c r="AF889" s="283"/>
      <c r="AG889" s="59"/>
      <c r="AH889" s="59"/>
      <c r="AI889" s="59"/>
      <c r="AJ889" s="59"/>
      <c r="AK889" s="59"/>
      <c r="AL889" s="59"/>
      <c r="AM889" s="59"/>
      <c r="AN889" s="59"/>
      <c r="AO889" s="59"/>
      <c r="AP889" s="59"/>
      <c r="AQ889" s="59"/>
      <c r="AR889" s="59"/>
      <c r="AS889" s="283"/>
      <c r="AT889" s="59"/>
      <c r="AU889" s="59"/>
      <c r="AV889" s="59"/>
      <c r="AW889" s="59"/>
      <c r="AX889" s="59"/>
      <c r="AY889" s="59"/>
      <c r="AZ889" s="59"/>
      <c r="BA889" s="59"/>
      <c r="BB889" s="59"/>
      <c r="BC889" s="59"/>
      <c r="BD889" s="59"/>
      <c r="BE889" s="59"/>
      <c r="BF889" s="59"/>
      <c r="BG889" s="59"/>
      <c r="BH889" s="59"/>
      <c r="BI889" s="59"/>
      <c r="BJ889" s="59"/>
      <c r="BK889" s="59"/>
      <c r="BO889" s="59"/>
      <c r="BP889" s="59"/>
      <c r="BQ889" s="59"/>
      <c r="BR889" s="59"/>
      <c r="BS889" s="59"/>
      <c r="BT889" s="59"/>
      <c r="BU889" s="59"/>
    </row>
    <row r="890" spans="1:196" ht="18.75" customHeight="1" x14ac:dyDescent="0.4">
      <c r="A890" s="59"/>
      <c r="B890" s="59"/>
      <c r="C890" s="59"/>
      <c r="D890" s="59"/>
      <c r="E890" s="59"/>
      <c r="F890" s="59"/>
      <c r="G890" s="59"/>
      <c r="BO890" s="59"/>
      <c r="BP890" s="59"/>
      <c r="BQ890" s="59"/>
      <c r="BR890" s="59"/>
      <c r="BS890" s="59"/>
      <c r="BT890" s="59"/>
      <c r="BU890" s="59"/>
    </row>
    <row r="891" spans="1:196" ht="18.75" customHeight="1" x14ac:dyDescent="0.4">
      <c r="A891" s="59"/>
      <c r="B891" s="59"/>
      <c r="C891" s="59"/>
      <c r="D891" s="59"/>
      <c r="E891" s="59"/>
      <c r="F891" s="59"/>
      <c r="G891" s="59"/>
      <c r="BO891" s="59"/>
      <c r="BP891" s="59"/>
      <c r="BQ891" s="59"/>
      <c r="BR891" s="59"/>
      <c r="BS891" s="59"/>
      <c r="BT891" s="59"/>
      <c r="BU891" s="59"/>
    </row>
    <row r="892" spans="1:196" ht="18.75" customHeight="1" x14ac:dyDescent="0.4">
      <c r="A892" s="59"/>
      <c r="B892" s="59"/>
      <c r="C892" s="59"/>
      <c r="D892" s="59"/>
      <c r="E892" s="59"/>
      <c r="F892" s="59"/>
      <c r="G892" s="59"/>
      <c r="BO892" s="59"/>
      <c r="BP892" s="59"/>
      <c r="BQ892" s="59"/>
      <c r="BR892" s="59"/>
      <c r="BS892" s="59"/>
      <c r="BT892" s="59"/>
      <c r="BU892" s="59"/>
    </row>
    <row r="893" spans="1:196" ht="18.75" customHeight="1" x14ac:dyDescent="0.4">
      <c r="A893" s="59"/>
      <c r="B893" s="59"/>
      <c r="C893" s="59"/>
      <c r="D893" s="59"/>
      <c r="E893" s="59"/>
      <c r="F893" s="59"/>
      <c r="G893" s="59"/>
      <c r="BO893" s="59"/>
      <c r="BP893" s="59"/>
      <c r="BQ893" s="59"/>
      <c r="BR893" s="59"/>
      <c r="BS893" s="59"/>
      <c r="BT893" s="59"/>
      <c r="BU893" s="59"/>
    </row>
    <row r="894" spans="1:196" ht="18.75" customHeight="1" x14ac:dyDescent="0.4">
      <c r="A894" s="59"/>
      <c r="B894" s="59"/>
      <c r="C894" s="59"/>
      <c r="D894" s="59"/>
      <c r="E894" s="59"/>
      <c r="F894" s="59"/>
      <c r="G894" s="59"/>
      <c r="BO894" s="59"/>
      <c r="BP894" s="59"/>
      <c r="BQ894" s="59"/>
      <c r="BR894" s="59"/>
      <c r="BS894" s="59"/>
      <c r="BT894" s="59"/>
      <c r="BU894" s="59"/>
    </row>
    <row r="896" spans="1:196" s="296" customFormat="1" ht="18.75" customHeight="1" x14ac:dyDescent="0.4">
      <c r="A896" s="307">
        <v>13</v>
      </c>
      <c r="B896" s="308"/>
      <c r="C896" s="308"/>
      <c r="D896" s="308"/>
      <c r="E896" s="308"/>
      <c r="F896" s="308"/>
      <c r="G896" s="308"/>
      <c r="H896" s="308"/>
      <c r="I896" s="308"/>
      <c r="J896" s="308"/>
      <c r="K896" s="308"/>
      <c r="L896" s="308"/>
      <c r="M896" s="308"/>
      <c r="N896" s="308"/>
      <c r="O896" s="308"/>
      <c r="P896" s="308"/>
      <c r="Q896" s="308"/>
      <c r="R896" s="308"/>
      <c r="S896" s="308"/>
      <c r="T896" s="308"/>
      <c r="U896" s="308"/>
      <c r="V896" s="308"/>
      <c r="W896" s="308"/>
      <c r="X896" s="308"/>
      <c r="Y896" s="308"/>
      <c r="Z896" s="308"/>
      <c r="AA896" s="308"/>
      <c r="AB896" s="308"/>
      <c r="AC896" s="308"/>
      <c r="AD896" s="308"/>
      <c r="AE896" s="308"/>
      <c r="AF896" s="308"/>
      <c r="AG896" s="308"/>
      <c r="AH896" s="308"/>
      <c r="AI896" s="308"/>
      <c r="AJ896" s="308"/>
      <c r="AK896" s="308"/>
      <c r="AL896" s="308"/>
      <c r="AM896" s="308"/>
      <c r="AN896" s="308"/>
      <c r="AO896" s="308"/>
      <c r="AP896" s="308"/>
      <c r="AQ896" s="308"/>
      <c r="AR896" s="308"/>
      <c r="AS896" s="308"/>
      <c r="AT896" s="308"/>
      <c r="AU896" s="308"/>
      <c r="AV896" s="308"/>
      <c r="AW896" s="308"/>
      <c r="AX896" s="308"/>
      <c r="AY896" s="308"/>
      <c r="AZ896" s="308"/>
      <c r="BA896" s="308"/>
      <c r="BB896" s="308"/>
      <c r="BC896" s="308"/>
      <c r="BD896" s="308"/>
      <c r="BE896" s="308"/>
      <c r="BF896" s="308"/>
      <c r="BG896" s="308"/>
      <c r="BH896" s="308"/>
      <c r="BI896" s="308"/>
      <c r="BJ896" s="308"/>
      <c r="BK896" s="308"/>
      <c r="BL896" s="308"/>
      <c r="BM896" s="308"/>
      <c r="BN896" s="308"/>
      <c r="BO896" s="309">
        <f>A896</f>
        <v>13</v>
      </c>
      <c r="BP896" s="310"/>
      <c r="BQ896" s="310"/>
      <c r="BR896" s="310"/>
      <c r="BS896" s="310"/>
      <c r="BT896" s="310"/>
      <c r="BU896" s="310"/>
      <c r="BV896" s="310"/>
      <c r="BW896" s="310"/>
      <c r="BX896" s="310"/>
      <c r="BY896" s="310"/>
      <c r="BZ896" s="310"/>
      <c r="CA896" s="310"/>
      <c r="CB896" s="310"/>
      <c r="CC896" s="310"/>
      <c r="CD896" s="310"/>
      <c r="CE896" s="310"/>
      <c r="CF896" s="310"/>
      <c r="CG896" s="310"/>
      <c r="CH896" s="310"/>
      <c r="CI896" s="310"/>
      <c r="CJ896" s="310"/>
      <c r="CK896" s="310"/>
      <c r="CL896" s="310"/>
      <c r="CM896" s="310"/>
      <c r="CN896" s="310"/>
      <c r="CO896" s="310"/>
      <c r="CP896" s="310"/>
      <c r="CQ896" s="310"/>
      <c r="CR896" s="310"/>
      <c r="CS896" s="310"/>
      <c r="CT896" s="310"/>
      <c r="CU896" s="310"/>
      <c r="CV896" s="310"/>
      <c r="CW896" s="310"/>
      <c r="CX896" s="310"/>
      <c r="CY896" s="310"/>
      <c r="CZ896" s="310"/>
      <c r="DA896" s="310"/>
      <c r="DB896" s="310"/>
      <c r="DC896" s="310"/>
      <c r="DD896" s="310"/>
      <c r="DE896" s="310"/>
      <c r="DF896" s="310"/>
      <c r="DG896" s="310"/>
      <c r="DH896" s="310"/>
      <c r="DI896" s="310"/>
      <c r="DJ896" s="310"/>
      <c r="DK896" s="310"/>
      <c r="DL896" s="310"/>
      <c r="DM896" s="310"/>
      <c r="DN896" s="310"/>
      <c r="DO896" s="310"/>
      <c r="DP896" s="310"/>
      <c r="DQ896" s="310"/>
      <c r="DR896" s="310"/>
      <c r="DS896" s="310"/>
      <c r="DT896" s="310"/>
      <c r="DU896" s="310"/>
      <c r="DV896" s="310"/>
      <c r="DW896" s="310"/>
      <c r="DX896" s="310"/>
      <c r="DY896" s="310"/>
      <c r="DZ896" s="310"/>
      <c r="EA896" s="310"/>
      <c r="EB896" s="310"/>
      <c r="EC896" s="292"/>
      <c r="ED896" s="293"/>
      <c r="EE896" s="294"/>
      <c r="EF896" s="295"/>
      <c r="EG896" s="295"/>
      <c r="EH896" s="295"/>
      <c r="EI896" s="295"/>
      <c r="EJ896" s="295"/>
      <c r="EK896" s="295"/>
      <c r="EL896" s="295"/>
      <c r="EM896" s="295"/>
      <c r="EN896" s="295"/>
      <c r="EO896" s="295"/>
      <c r="EP896" s="295"/>
      <c r="EQ896" s="295"/>
      <c r="ER896" s="295"/>
      <c r="ES896" s="295"/>
      <c r="ET896" s="295"/>
      <c r="EU896" s="295"/>
      <c r="EV896" s="295"/>
      <c r="EW896" s="295"/>
      <c r="EX896" s="295"/>
      <c r="EY896" s="295"/>
      <c r="EZ896" s="295"/>
      <c r="FA896" s="295"/>
      <c r="FB896" s="295"/>
      <c r="FC896" s="295"/>
      <c r="FD896" s="295"/>
      <c r="FE896" s="295"/>
      <c r="FF896" s="295"/>
      <c r="FG896" s="295"/>
      <c r="FH896" s="295"/>
      <c r="FI896" s="295"/>
      <c r="FJ896" s="295"/>
      <c r="FK896" s="295"/>
      <c r="FL896" s="295"/>
      <c r="FM896" s="295"/>
      <c r="FN896" s="295"/>
      <c r="FO896" s="295"/>
      <c r="FP896" s="295"/>
      <c r="FQ896" s="295"/>
      <c r="FR896" s="295"/>
      <c r="FS896" s="295"/>
      <c r="FT896" s="295"/>
      <c r="FU896" s="295"/>
      <c r="FV896" s="295"/>
      <c r="FW896" s="295"/>
      <c r="FX896" s="295"/>
      <c r="FY896" s="295"/>
      <c r="FZ896" s="295"/>
      <c r="GA896" s="295"/>
      <c r="GB896" s="295"/>
      <c r="GC896" s="295"/>
      <c r="GD896" s="295"/>
      <c r="GE896" s="295"/>
      <c r="GF896" s="295"/>
      <c r="GG896" s="295"/>
      <c r="GH896" s="295"/>
      <c r="GI896" s="295"/>
      <c r="GJ896" s="295"/>
      <c r="GK896" s="295"/>
      <c r="GL896" s="295"/>
      <c r="GM896" s="295"/>
    </row>
    <row r="898" spans="2:130" ht="18.75" customHeight="1" x14ac:dyDescent="0.4">
      <c r="B898" s="59"/>
      <c r="C898" s="59"/>
      <c r="D898" s="59"/>
      <c r="E898" s="59"/>
      <c r="F898" s="59"/>
      <c r="G898" s="59"/>
      <c r="H898" s="59"/>
      <c r="I898" s="59"/>
      <c r="J898" s="59"/>
      <c r="K898" s="59"/>
      <c r="L898" s="59"/>
      <c r="M898" s="59"/>
      <c r="N898" s="59"/>
      <c r="O898" s="59"/>
      <c r="P898" s="59"/>
      <c r="Q898" s="59"/>
      <c r="R898" s="59"/>
      <c r="S898" s="59"/>
      <c r="T898" s="59"/>
      <c r="U898" s="59"/>
      <c r="V898" s="59"/>
      <c r="W898" s="59"/>
      <c r="X898" s="59"/>
      <c r="Y898" s="59"/>
      <c r="Z898" s="59"/>
      <c r="BE898" s="366" t="s">
        <v>286</v>
      </c>
      <c r="BF898" s="367"/>
      <c r="BG898" s="367"/>
      <c r="BH898" s="367"/>
      <c r="BI898" s="367"/>
      <c r="BJ898" s="367"/>
      <c r="BK898" s="367"/>
      <c r="BL898" s="368"/>
      <c r="BP898" s="59"/>
      <c r="BQ898" s="282" t="s">
        <v>476</v>
      </c>
      <c r="BR898" s="59"/>
      <c r="BS898" s="59"/>
      <c r="BT898" s="59"/>
      <c r="BU898" s="59"/>
      <c r="BV898" s="59"/>
      <c r="BW898" s="59"/>
      <c r="BX898" s="59"/>
      <c r="BY898" s="59"/>
      <c r="BZ898" s="59"/>
      <c r="CA898" s="59"/>
      <c r="CB898" s="59"/>
      <c r="CC898" s="59"/>
      <c r="CD898" s="59"/>
      <c r="CE898" s="59"/>
      <c r="CF898" s="59"/>
      <c r="CG898" s="59"/>
      <c r="CH898" s="59"/>
      <c r="CI898" s="59"/>
      <c r="CJ898" s="59"/>
      <c r="CK898" s="59"/>
      <c r="CL898" s="59"/>
      <c r="CM898" s="59"/>
      <c r="CN898" s="59"/>
      <c r="DS898" s="366" t="s">
        <v>211</v>
      </c>
      <c r="DT898" s="367"/>
      <c r="DU898" s="367"/>
      <c r="DV898" s="367"/>
      <c r="DW898" s="367"/>
      <c r="DX898" s="367"/>
      <c r="DY898" s="367"/>
      <c r="DZ898" s="368"/>
    </row>
    <row r="899" spans="2:130" ht="18.75" customHeight="1" x14ac:dyDescent="0.4">
      <c r="B899" s="59"/>
      <c r="BE899" s="369"/>
      <c r="BF899" s="370"/>
      <c r="BG899" s="370"/>
      <c r="BH899" s="370"/>
      <c r="BI899" s="370"/>
      <c r="BJ899" s="370"/>
      <c r="BK899" s="370"/>
      <c r="BL899" s="371"/>
      <c r="BP899" s="59"/>
      <c r="DS899" s="369"/>
      <c r="DT899" s="370"/>
      <c r="DU899" s="370"/>
      <c r="DV899" s="370"/>
      <c r="DW899" s="370"/>
      <c r="DX899" s="370"/>
      <c r="DY899" s="370"/>
      <c r="DZ899" s="371"/>
    </row>
    <row r="900" spans="2:130" ht="18.75" customHeight="1" x14ac:dyDescent="0.4">
      <c r="B900" s="59"/>
      <c r="C900" s="131" t="s">
        <v>88</v>
      </c>
      <c r="D900" s="59"/>
      <c r="E900" s="59"/>
      <c r="F900" s="59"/>
      <c r="G900" s="59"/>
      <c r="H900" s="59"/>
      <c r="I900" s="59"/>
      <c r="J900" s="59"/>
      <c r="K900" s="59"/>
      <c r="L900" s="59"/>
      <c r="M900" s="59"/>
      <c r="N900" s="59"/>
      <c r="O900" s="59"/>
      <c r="P900" s="59"/>
      <c r="Q900" s="59"/>
      <c r="R900" s="59"/>
      <c r="S900" s="59"/>
      <c r="T900" s="59"/>
      <c r="U900" s="59"/>
      <c r="V900" s="59"/>
      <c r="W900" s="59"/>
      <c r="X900" s="59"/>
      <c r="Y900" s="59"/>
      <c r="Z900" s="59"/>
      <c r="BP900" s="59"/>
      <c r="BQ900" s="131" t="s">
        <v>88</v>
      </c>
      <c r="BR900" s="59"/>
      <c r="BS900" s="59"/>
      <c r="BT900" s="59"/>
      <c r="BU900" s="59"/>
      <c r="BV900" s="59"/>
      <c r="BW900" s="59"/>
      <c r="BX900" s="59"/>
      <c r="BY900" s="59"/>
      <c r="BZ900" s="59"/>
      <c r="CA900" s="59"/>
      <c r="CB900" s="59"/>
      <c r="CC900" s="59"/>
      <c r="CD900" s="59"/>
      <c r="CE900" s="59"/>
      <c r="CF900" s="59"/>
      <c r="CG900" s="59"/>
      <c r="CH900" s="59"/>
      <c r="CI900" s="59"/>
      <c r="CJ900" s="59"/>
      <c r="CK900" s="59"/>
      <c r="CL900" s="59"/>
      <c r="CM900" s="59"/>
      <c r="CN900" s="59"/>
    </row>
    <row r="901" spans="2:130" ht="18.75" customHeight="1" x14ac:dyDescent="0.4">
      <c r="B901" s="59"/>
      <c r="C901" s="60"/>
      <c r="D901" s="59"/>
      <c r="E901" s="59"/>
      <c r="F901" s="59"/>
      <c r="G901" s="59"/>
      <c r="H901" s="59"/>
      <c r="I901" s="59"/>
      <c r="J901" s="59"/>
      <c r="K901" s="59"/>
      <c r="L901" s="59"/>
      <c r="M901" s="59"/>
      <c r="N901" s="59"/>
      <c r="O901" s="59"/>
      <c r="P901" s="59"/>
      <c r="Q901" s="59"/>
      <c r="R901" s="59"/>
      <c r="S901" s="59"/>
      <c r="T901" s="59"/>
      <c r="U901" s="59"/>
      <c r="V901" s="59"/>
      <c r="W901" s="59"/>
      <c r="X901" s="59"/>
      <c r="Y901" s="59"/>
      <c r="Z901" s="59"/>
      <c r="BP901" s="59"/>
      <c r="BQ901" s="60"/>
      <c r="BR901" s="59"/>
      <c r="BS901" s="59"/>
      <c r="BT901" s="59"/>
      <c r="BU901" s="59"/>
      <c r="BV901" s="59"/>
      <c r="BW901" s="59"/>
      <c r="BX901" s="59"/>
      <c r="BY901" s="59"/>
      <c r="BZ901" s="59"/>
      <c r="CA901" s="59"/>
      <c r="CB901" s="59"/>
      <c r="CC901" s="59"/>
      <c r="CD901" s="59"/>
      <c r="CE901" s="59"/>
      <c r="CF901" s="59"/>
      <c r="CG901" s="59"/>
      <c r="CH901" s="59"/>
      <c r="CI901" s="59"/>
      <c r="CJ901" s="59"/>
      <c r="CK901" s="59"/>
      <c r="CL901" s="59"/>
      <c r="CM901" s="59"/>
      <c r="CN901" s="59"/>
    </row>
    <row r="902" spans="2:130" ht="18.75" customHeight="1" thickBot="1" x14ac:dyDescent="0.45">
      <c r="B902" s="59"/>
      <c r="C902" s="59"/>
      <c r="D902" s="59"/>
      <c r="E902" s="59"/>
      <c r="F902" s="59"/>
      <c r="G902" s="59"/>
      <c r="H902" s="59"/>
      <c r="I902" s="59"/>
      <c r="J902" s="59"/>
      <c r="K902" s="59"/>
      <c r="L902" s="59"/>
      <c r="M902" s="59"/>
      <c r="N902" s="59"/>
      <c r="O902" s="59"/>
      <c r="P902" s="59"/>
      <c r="Q902" s="59"/>
      <c r="R902" s="59"/>
      <c r="S902" s="59"/>
      <c r="T902" s="59"/>
      <c r="U902" s="59"/>
      <c r="V902" s="59"/>
      <c r="W902" s="59"/>
      <c r="X902" s="59"/>
      <c r="Y902" s="59"/>
      <c r="Z902" s="59"/>
      <c r="BP902" s="59"/>
      <c r="BQ902" s="59"/>
      <c r="BR902" s="59"/>
      <c r="BS902" s="59"/>
      <c r="BT902" s="59"/>
      <c r="BU902" s="59"/>
      <c r="BV902" s="59"/>
      <c r="BW902" s="59"/>
      <c r="BX902" s="59"/>
      <c r="BY902" s="59"/>
      <c r="BZ902" s="59"/>
      <c r="CA902" s="59"/>
      <c r="CB902" s="59"/>
      <c r="CC902" s="59"/>
      <c r="CD902" s="59"/>
      <c r="CE902" s="59"/>
      <c r="CF902" s="59"/>
      <c r="CG902" s="59"/>
      <c r="CH902" s="59"/>
      <c r="CI902" s="59"/>
      <c r="CJ902" s="59"/>
      <c r="CK902" s="59"/>
      <c r="CL902" s="59"/>
      <c r="CM902" s="59"/>
      <c r="CN902" s="59"/>
    </row>
    <row r="903" spans="2:130" ht="26.1" customHeight="1" thickBot="1" x14ac:dyDescent="0.45">
      <c r="B903" s="59"/>
      <c r="C903" s="139" t="s">
        <v>449</v>
      </c>
      <c r="D903" s="140"/>
      <c r="E903" s="140"/>
      <c r="F903" s="140"/>
      <c r="G903" s="140"/>
      <c r="H903" s="141"/>
      <c r="I903" s="141"/>
      <c r="J903" s="141"/>
      <c r="K903" s="141"/>
      <c r="L903" s="141"/>
      <c r="M903" s="140" t="s">
        <v>89</v>
      </c>
      <c r="N903" s="403"/>
      <c r="O903" s="403"/>
      <c r="P903" s="403"/>
      <c r="Q903" s="403"/>
      <c r="R903" s="403"/>
      <c r="S903" s="403"/>
      <c r="T903" s="403"/>
      <c r="U903" s="403"/>
      <c r="V903" s="403"/>
      <c r="W903" s="403"/>
      <c r="X903" s="140" t="s">
        <v>90</v>
      </c>
      <c r="Y903" s="141"/>
      <c r="Z903" s="140" t="s">
        <v>89</v>
      </c>
      <c r="AA903" s="140" t="s">
        <v>450</v>
      </c>
      <c r="AB903" s="141"/>
      <c r="AC903" s="141"/>
      <c r="AD903" s="141"/>
      <c r="AE903" s="141"/>
      <c r="AF903" s="141"/>
      <c r="AG903" s="404"/>
      <c r="AH903" s="404"/>
      <c r="AI903" s="404"/>
      <c r="AJ903" s="404"/>
      <c r="AK903" s="404"/>
      <c r="AL903" s="404"/>
      <c r="AM903" s="404"/>
      <c r="AN903" s="404"/>
      <c r="AO903" s="404"/>
      <c r="AP903" s="404"/>
      <c r="AQ903" s="142" t="s">
        <v>90</v>
      </c>
      <c r="AR903" s="143"/>
      <c r="AX903" s="144"/>
      <c r="AY903" s="59"/>
      <c r="AZ903" s="59"/>
      <c r="BP903" s="59"/>
      <c r="BQ903" s="139" t="s">
        <v>449</v>
      </c>
      <c r="BR903" s="140"/>
      <c r="BS903" s="140"/>
      <c r="BT903" s="140"/>
      <c r="BU903" s="140"/>
      <c r="BV903" s="141"/>
      <c r="BW903" s="141"/>
      <c r="BX903" s="141"/>
      <c r="BY903" s="141"/>
      <c r="BZ903" s="141"/>
      <c r="CA903" s="140" t="s">
        <v>89</v>
      </c>
      <c r="CB903" s="403" t="s">
        <v>447</v>
      </c>
      <c r="CC903" s="403"/>
      <c r="CD903" s="403"/>
      <c r="CE903" s="403"/>
      <c r="CF903" s="403"/>
      <c r="CG903" s="403"/>
      <c r="CH903" s="403"/>
      <c r="CI903" s="403"/>
      <c r="CJ903" s="403"/>
      <c r="CK903" s="403"/>
      <c r="CL903" s="140" t="s">
        <v>90</v>
      </c>
      <c r="CM903" s="141"/>
      <c r="CN903" s="140" t="s">
        <v>89</v>
      </c>
      <c r="CO903" s="140" t="s">
        <v>450</v>
      </c>
      <c r="CP903" s="141"/>
      <c r="CQ903" s="141"/>
      <c r="CR903" s="141"/>
      <c r="CS903" s="141"/>
      <c r="CT903" s="141"/>
      <c r="CU903" s="404" t="s">
        <v>448</v>
      </c>
      <c r="CV903" s="404"/>
      <c r="CW903" s="404"/>
      <c r="CX903" s="404"/>
      <c r="CY903" s="404"/>
      <c r="CZ903" s="404"/>
      <c r="DA903" s="404"/>
      <c r="DB903" s="404"/>
      <c r="DC903" s="404"/>
      <c r="DD903" s="404"/>
      <c r="DE903" s="142" t="s">
        <v>90</v>
      </c>
      <c r="DF903" s="143"/>
      <c r="DL903" s="144"/>
      <c r="DM903" s="59"/>
      <c r="DN903" s="59"/>
    </row>
    <row r="904" spans="2:130" ht="18.75" customHeight="1" thickBot="1" x14ac:dyDescent="0.45">
      <c r="B904" s="59"/>
      <c r="C904" s="59"/>
      <c r="D904" s="59"/>
      <c r="E904" s="145"/>
      <c r="F904" s="59"/>
      <c r="G904" s="59"/>
      <c r="H904" s="59"/>
      <c r="I904" s="59"/>
      <c r="J904" s="59"/>
      <c r="K904" s="59"/>
      <c r="L904" s="59"/>
      <c r="M904" s="59"/>
      <c r="N904" s="59"/>
      <c r="O904" s="59"/>
      <c r="P904" s="59"/>
      <c r="Q904" s="59"/>
      <c r="R904" s="59"/>
      <c r="S904" s="59"/>
      <c r="T904" s="59"/>
      <c r="U904" s="59"/>
      <c r="V904" s="59"/>
      <c r="W904" s="59"/>
      <c r="X904" s="59"/>
      <c r="Y904" s="59"/>
      <c r="Z904" s="59"/>
      <c r="BP904" s="59"/>
      <c r="BQ904" s="59"/>
      <c r="BR904" s="59"/>
      <c r="BS904" s="145"/>
      <c r="BT904" s="59"/>
      <c r="BU904" s="59"/>
      <c r="BV904" s="59"/>
      <c r="BW904" s="59"/>
      <c r="BX904" s="59"/>
      <c r="BY904" s="59"/>
      <c r="BZ904" s="59"/>
      <c r="CA904" s="59"/>
      <c r="CB904" s="59"/>
      <c r="CC904" s="59"/>
      <c r="CD904" s="59"/>
      <c r="CE904" s="59"/>
      <c r="CF904" s="59"/>
      <c r="CG904" s="59"/>
      <c r="CH904" s="59"/>
      <c r="CI904" s="59"/>
      <c r="CJ904" s="59"/>
      <c r="CK904" s="59"/>
      <c r="CL904" s="59"/>
      <c r="CM904" s="59"/>
      <c r="CN904" s="59"/>
    </row>
    <row r="905" spans="2:130" ht="18.75" customHeight="1" x14ac:dyDescent="0.4">
      <c r="B905" s="59"/>
      <c r="C905" s="59"/>
      <c r="D905" s="59"/>
      <c r="E905" s="145"/>
      <c r="F905" s="59"/>
      <c r="I905" s="388" t="s">
        <v>451</v>
      </c>
      <c r="J905" s="389"/>
      <c r="K905" s="389"/>
      <c r="L905" s="389"/>
      <c r="M905" s="389"/>
      <c r="N905" s="389"/>
      <c r="O905" s="389"/>
      <c r="P905" s="390"/>
      <c r="Q905" s="397" t="s">
        <v>79</v>
      </c>
      <c r="R905" s="398"/>
      <c r="S905" s="398"/>
      <c r="T905" s="398"/>
      <c r="U905" s="398"/>
      <c r="V905" s="398"/>
      <c r="W905" s="398"/>
      <c r="X905" s="398"/>
      <c r="Y905" s="398"/>
      <c r="Z905" s="398"/>
      <c r="AA905" s="398"/>
      <c r="AB905" s="398"/>
      <c r="AC905" s="398"/>
      <c r="AD905" s="398"/>
      <c r="AE905" s="398"/>
      <c r="AF905" s="398"/>
      <c r="AG905" s="398"/>
      <c r="AH905" s="398"/>
      <c r="AI905" s="398"/>
      <c r="AJ905" s="399"/>
      <c r="AK905" s="397" t="s">
        <v>452</v>
      </c>
      <c r="AL905" s="398"/>
      <c r="AM905" s="398"/>
      <c r="AN905" s="398"/>
      <c r="AO905" s="398"/>
      <c r="AP905" s="398"/>
      <c r="AQ905" s="398"/>
      <c r="AR905" s="398"/>
      <c r="AS905" s="398"/>
      <c r="AT905" s="398"/>
      <c r="AU905" s="398"/>
      <c r="AV905" s="398"/>
      <c r="AW905" s="398"/>
      <c r="AX905" s="398"/>
      <c r="AY905" s="398"/>
      <c r="AZ905" s="398"/>
      <c r="BA905" s="398"/>
      <c r="BB905" s="398"/>
      <c r="BC905" s="398"/>
      <c r="BD905" s="398"/>
      <c r="BE905" s="398"/>
      <c r="BF905" s="398"/>
      <c r="BG905" s="398"/>
      <c r="BH905" s="399"/>
      <c r="BP905" s="59"/>
      <c r="BQ905" s="59"/>
      <c r="BR905" s="59"/>
      <c r="BS905" s="145"/>
      <c r="BT905" s="59"/>
      <c r="BW905" s="388" t="s">
        <v>451</v>
      </c>
      <c r="BX905" s="389"/>
      <c r="BY905" s="389"/>
      <c r="BZ905" s="389"/>
      <c r="CA905" s="389"/>
      <c r="CB905" s="389"/>
      <c r="CC905" s="389"/>
      <c r="CD905" s="390"/>
      <c r="CE905" s="397" t="s">
        <v>79</v>
      </c>
      <c r="CF905" s="398"/>
      <c r="CG905" s="398"/>
      <c r="CH905" s="398"/>
      <c r="CI905" s="398"/>
      <c r="CJ905" s="398"/>
      <c r="CK905" s="398"/>
      <c r="CL905" s="398"/>
      <c r="CM905" s="398"/>
      <c r="CN905" s="398"/>
      <c r="CO905" s="398"/>
      <c r="CP905" s="398"/>
      <c r="CQ905" s="398"/>
      <c r="CR905" s="398"/>
      <c r="CS905" s="398"/>
      <c r="CT905" s="398"/>
      <c r="CU905" s="398"/>
      <c r="CV905" s="398"/>
      <c r="CW905" s="398"/>
      <c r="CX905" s="399"/>
      <c r="CY905" s="397" t="s">
        <v>452</v>
      </c>
      <c r="CZ905" s="398"/>
      <c r="DA905" s="398"/>
      <c r="DB905" s="398"/>
      <c r="DC905" s="398"/>
      <c r="DD905" s="398"/>
      <c r="DE905" s="398"/>
      <c r="DF905" s="398"/>
      <c r="DG905" s="398"/>
      <c r="DH905" s="398"/>
      <c r="DI905" s="398"/>
      <c r="DJ905" s="398"/>
      <c r="DK905" s="398"/>
      <c r="DL905" s="398"/>
      <c r="DM905" s="398"/>
      <c r="DN905" s="398"/>
      <c r="DO905" s="398"/>
      <c r="DP905" s="398"/>
      <c r="DQ905" s="398"/>
      <c r="DR905" s="398"/>
      <c r="DS905" s="398"/>
      <c r="DT905" s="398"/>
      <c r="DU905" s="398"/>
      <c r="DV905" s="399"/>
    </row>
    <row r="906" spans="2:130" ht="18.75" customHeight="1" thickBot="1" x14ac:dyDescent="0.45">
      <c r="B906" s="59"/>
      <c r="C906" s="59"/>
      <c r="D906" s="59"/>
      <c r="E906" s="145"/>
      <c r="F906" s="59"/>
      <c r="I906" s="391"/>
      <c r="J906" s="392"/>
      <c r="K906" s="392"/>
      <c r="L906" s="392"/>
      <c r="M906" s="392"/>
      <c r="N906" s="392"/>
      <c r="O906" s="392"/>
      <c r="P906" s="393"/>
      <c r="Q906" s="400"/>
      <c r="R906" s="401"/>
      <c r="S906" s="401"/>
      <c r="T906" s="401"/>
      <c r="U906" s="401"/>
      <c r="V906" s="401"/>
      <c r="W906" s="401"/>
      <c r="X906" s="401"/>
      <c r="Y906" s="401"/>
      <c r="Z906" s="401"/>
      <c r="AA906" s="401"/>
      <c r="AB906" s="401"/>
      <c r="AC906" s="401"/>
      <c r="AD906" s="401"/>
      <c r="AE906" s="401"/>
      <c r="AF906" s="401"/>
      <c r="AG906" s="401"/>
      <c r="AH906" s="401"/>
      <c r="AI906" s="401"/>
      <c r="AJ906" s="402"/>
      <c r="AK906" s="400"/>
      <c r="AL906" s="401"/>
      <c r="AM906" s="401"/>
      <c r="AN906" s="401"/>
      <c r="AO906" s="401"/>
      <c r="AP906" s="401"/>
      <c r="AQ906" s="401"/>
      <c r="AR906" s="401"/>
      <c r="AS906" s="401"/>
      <c r="AT906" s="401"/>
      <c r="AU906" s="401"/>
      <c r="AV906" s="401"/>
      <c r="AW906" s="401"/>
      <c r="AX906" s="401"/>
      <c r="AY906" s="401"/>
      <c r="AZ906" s="401"/>
      <c r="BA906" s="401"/>
      <c r="BB906" s="401"/>
      <c r="BC906" s="401"/>
      <c r="BD906" s="401"/>
      <c r="BE906" s="401"/>
      <c r="BF906" s="401"/>
      <c r="BG906" s="401"/>
      <c r="BH906" s="402"/>
      <c r="BP906" s="59"/>
      <c r="BQ906" s="59"/>
      <c r="BR906" s="59"/>
      <c r="BS906" s="145"/>
      <c r="BT906" s="59"/>
      <c r="BW906" s="391"/>
      <c r="BX906" s="392"/>
      <c r="BY906" s="392"/>
      <c r="BZ906" s="392"/>
      <c r="CA906" s="392"/>
      <c r="CB906" s="392"/>
      <c r="CC906" s="392"/>
      <c r="CD906" s="393"/>
      <c r="CE906" s="400"/>
      <c r="CF906" s="401"/>
      <c r="CG906" s="401"/>
      <c r="CH906" s="401"/>
      <c r="CI906" s="401"/>
      <c r="CJ906" s="401"/>
      <c r="CK906" s="401"/>
      <c r="CL906" s="401"/>
      <c r="CM906" s="401"/>
      <c r="CN906" s="401"/>
      <c r="CO906" s="401"/>
      <c r="CP906" s="401"/>
      <c r="CQ906" s="401"/>
      <c r="CR906" s="401"/>
      <c r="CS906" s="401"/>
      <c r="CT906" s="401"/>
      <c r="CU906" s="401"/>
      <c r="CV906" s="401"/>
      <c r="CW906" s="401"/>
      <c r="CX906" s="402"/>
      <c r="CY906" s="400"/>
      <c r="CZ906" s="401"/>
      <c r="DA906" s="401"/>
      <c r="DB906" s="401"/>
      <c r="DC906" s="401"/>
      <c r="DD906" s="401"/>
      <c r="DE906" s="401"/>
      <c r="DF906" s="401"/>
      <c r="DG906" s="401"/>
      <c r="DH906" s="401"/>
      <c r="DI906" s="401"/>
      <c r="DJ906" s="401"/>
      <c r="DK906" s="401"/>
      <c r="DL906" s="401"/>
      <c r="DM906" s="401"/>
      <c r="DN906" s="401"/>
      <c r="DO906" s="401"/>
      <c r="DP906" s="401"/>
      <c r="DQ906" s="401"/>
      <c r="DR906" s="401"/>
      <c r="DS906" s="401"/>
      <c r="DT906" s="401"/>
      <c r="DU906" s="401"/>
      <c r="DV906" s="402"/>
    </row>
    <row r="907" spans="2:130" ht="18.75" customHeight="1" x14ac:dyDescent="0.4">
      <c r="B907" s="59"/>
      <c r="C907" s="59"/>
      <c r="D907" s="59"/>
      <c r="E907" s="145"/>
      <c r="F907" s="59"/>
      <c r="I907" s="391"/>
      <c r="J907" s="392"/>
      <c r="K907" s="392"/>
      <c r="L907" s="392"/>
      <c r="M907" s="392"/>
      <c r="N907" s="392"/>
      <c r="O907" s="392"/>
      <c r="P907" s="393"/>
      <c r="Q907" s="179"/>
      <c r="R907" s="165"/>
      <c r="S907" s="165"/>
      <c r="T907" s="165"/>
      <c r="U907" s="165"/>
      <c r="V907" s="165"/>
      <c r="W907" s="165"/>
      <c r="X907" s="165"/>
      <c r="Y907" s="165"/>
      <c r="Z907" s="165"/>
      <c r="AA907" s="165"/>
      <c r="AB907" s="165"/>
      <c r="AC907" s="165"/>
      <c r="AD907" s="165"/>
      <c r="AE907" s="165"/>
      <c r="AF907" s="165"/>
      <c r="AG907" s="165"/>
      <c r="AH907" s="165"/>
      <c r="AI907" s="165"/>
      <c r="AJ907" s="146"/>
      <c r="AK907" s="165"/>
      <c r="AL907" s="165"/>
      <c r="AM907" s="178"/>
      <c r="AN907" s="178"/>
      <c r="AO907" s="178"/>
      <c r="AP907" s="178"/>
      <c r="AQ907" s="178"/>
      <c r="AR907" s="178"/>
      <c r="AS907" s="178"/>
      <c r="AT907" s="178"/>
      <c r="AU907" s="178"/>
      <c r="AV907" s="178"/>
      <c r="AW907" s="178"/>
      <c r="AX907" s="178"/>
      <c r="AY907" s="178"/>
      <c r="AZ907" s="178"/>
      <c r="BA907" s="178"/>
      <c r="BB907" s="178"/>
      <c r="BC907" s="178"/>
      <c r="BD907" s="178"/>
      <c r="BE907" s="178"/>
      <c r="BF907" s="178"/>
      <c r="BG907" s="178"/>
      <c r="BH907" s="147"/>
      <c r="BP907" s="59"/>
      <c r="BQ907" s="59"/>
      <c r="BR907" s="59"/>
      <c r="BS907" s="145"/>
      <c r="BT907" s="59"/>
      <c r="BW907" s="391"/>
      <c r="BX907" s="392"/>
      <c r="BY907" s="392"/>
      <c r="BZ907" s="392"/>
      <c r="CA907" s="392"/>
      <c r="CB907" s="392"/>
      <c r="CC907" s="392"/>
      <c r="CD907" s="393"/>
      <c r="CE907" s="179"/>
      <c r="CF907" s="165"/>
      <c r="CG907" s="165"/>
      <c r="CH907" s="165"/>
      <c r="CI907" s="165"/>
      <c r="CJ907" s="165"/>
      <c r="CK907" s="165"/>
      <c r="CL907" s="165"/>
      <c r="CM907" s="165"/>
      <c r="CN907" s="165"/>
      <c r="CO907" s="165"/>
      <c r="CP907" s="165"/>
      <c r="CQ907" s="165"/>
      <c r="CR907" s="165"/>
      <c r="CS907" s="165"/>
      <c r="CT907" s="165"/>
      <c r="CU907" s="165"/>
      <c r="CV907" s="165"/>
      <c r="CW907" s="165"/>
      <c r="CX907" s="146"/>
      <c r="CY907" s="165"/>
      <c r="CZ907" s="165"/>
      <c r="DA907" s="178"/>
      <c r="DB907" s="178"/>
      <c r="DC907" s="178"/>
      <c r="DD907" s="178"/>
      <c r="DE907" s="178"/>
      <c r="DF907" s="178"/>
      <c r="DG907" s="178"/>
      <c r="DH907" s="178"/>
      <c r="DI907" s="178"/>
      <c r="DJ907" s="178"/>
      <c r="DK907" s="178"/>
      <c r="DL907" s="178"/>
      <c r="DM907" s="178"/>
      <c r="DN907" s="178"/>
      <c r="DO907" s="178"/>
      <c r="DP907" s="178"/>
      <c r="DQ907" s="178"/>
      <c r="DR907" s="178"/>
      <c r="DS907" s="178"/>
      <c r="DT907" s="178"/>
      <c r="DU907" s="178"/>
      <c r="DV907" s="147"/>
    </row>
    <row r="908" spans="2:130" ht="18.75" customHeight="1" thickBot="1" x14ac:dyDescent="0.45">
      <c r="B908" s="59"/>
      <c r="C908" s="59"/>
      <c r="D908" s="59"/>
      <c r="E908" s="148"/>
      <c r="F908" s="149"/>
      <c r="G908" s="87"/>
      <c r="H908" s="87"/>
      <c r="I908" s="391"/>
      <c r="J908" s="392"/>
      <c r="K908" s="392"/>
      <c r="L908" s="392"/>
      <c r="M908" s="392"/>
      <c r="N908" s="392"/>
      <c r="O908" s="392"/>
      <c r="P908" s="393"/>
      <c r="Q908" s="374" t="s">
        <v>287</v>
      </c>
      <c r="R908" s="375"/>
      <c r="S908" s="375"/>
      <c r="T908" s="375"/>
      <c r="U908" s="375" t="s">
        <v>94</v>
      </c>
      <c r="V908" s="375"/>
      <c r="W908" s="314"/>
      <c r="X908" s="314"/>
      <c r="Y908" s="314"/>
      <c r="Z908" s="314"/>
      <c r="AA908" s="314"/>
      <c r="AB908" s="314"/>
      <c r="AC908" s="314"/>
      <c r="AD908" s="314"/>
      <c r="AE908" s="314"/>
      <c r="AF908" s="314"/>
      <c r="AG908" s="59" t="s">
        <v>95</v>
      </c>
      <c r="AH908" s="59"/>
      <c r="AI908" s="59"/>
      <c r="AJ908" s="150"/>
      <c r="AK908" s="59"/>
      <c r="AL908" s="373" t="s">
        <v>52</v>
      </c>
      <c r="AM908" s="373"/>
      <c r="AN908" s="94" t="s">
        <v>96</v>
      </c>
      <c r="AO908" s="94"/>
      <c r="AP908" s="94"/>
      <c r="AQ908" s="94"/>
      <c r="AR908" s="94"/>
      <c r="AS908" s="94"/>
      <c r="AT908" s="94"/>
      <c r="AU908" s="94"/>
      <c r="AV908" s="94"/>
      <c r="AW908" s="94"/>
      <c r="AX908" s="94"/>
      <c r="AY908" s="94"/>
      <c r="AZ908" s="94"/>
      <c r="BA908" s="94"/>
      <c r="BB908" s="94"/>
      <c r="BC908" s="94"/>
      <c r="BD908" s="94"/>
      <c r="BE908" s="94"/>
      <c r="BF908" s="94"/>
      <c r="BG908" s="94"/>
      <c r="BH908" s="150"/>
      <c r="BP908" s="59"/>
      <c r="BQ908" s="59"/>
      <c r="BR908" s="59"/>
      <c r="BS908" s="148"/>
      <c r="BT908" s="149"/>
      <c r="BU908" s="87"/>
      <c r="BV908" s="87"/>
      <c r="BW908" s="391"/>
      <c r="BX908" s="392"/>
      <c r="BY908" s="392"/>
      <c r="BZ908" s="392"/>
      <c r="CA908" s="392"/>
      <c r="CB908" s="392"/>
      <c r="CC908" s="392"/>
      <c r="CD908" s="393"/>
      <c r="CE908" s="374" t="s">
        <v>287</v>
      </c>
      <c r="CF908" s="375"/>
      <c r="CG908" s="375"/>
      <c r="CH908" s="375"/>
      <c r="CI908" s="375" t="s">
        <v>94</v>
      </c>
      <c r="CJ908" s="375"/>
      <c r="CK908" s="314" t="s">
        <v>453</v>
      </c>
      <c r="CL908" s="314"/>
      <c r="CM908" s="314"/>
      <c r="CN908" s="314"/>
      <c r="CO908" s="314"/>
      <c r="CP908" s="314"/>
      <c r="CQ908" s="314"/>
      <c r="CR908" s="314"/>
      <c r="CS908" s="314"/>
      <c r="CT908" s="314"/>
      <c r="CU908" s="59" t="s">
        <v>95</v>
      </c>
      <c r="CV908" s="59"/>
      <c r="CW908" s="59"/>
      <c r="CX908" s="150"/>
      <c r="CY908" s="59"/>
      <c r="CZ908" s="373" t="s">
        <v>52</v>
      </c>
      <c r="DA908" s="373"/>
      <c r="DB908" s="94" t="s">
        <v>96</v>
      </c>
      <c r="DC908" s="94"/>
      <c r="DD908" s="94"/>
      <c r="DE908" s="94"/>
      <c r="DF908" s="94"/>
      <c r="DG908" s="94"/>
      <c r="DH908" s="94"/>
      <c r="DI908" s="94"/>
      <c r="DJ908" s="94"/>
      <c r="DK908" s="94"/>
      <c r="DL908" s="94"/>
      <c r="DM908" s="94"/>
      <c r="DN908" s="94"/>
      <c r="DO908" s="94"/>
      <c r="DP908" s="94"/>
      <c r="DQ908" s="94"/>
      <c r="DR908" s="94"/>
      <c r="DS908" s="94"/>
      <c r="DT908" s="94"/>
      <c r="DU908" s="94"/>
      <c r="DV908" s="150"/>
    </row>
    <row r="909" spans="2:130" ht="18.75" customHeight="1" x14ac:dyDescent="0.4">
      <c r="B909" s="59"/>
      <c r="C909" s="59"/>
      <c r="D909" s="59"/>
      <c r="E909" s="145"/>
      <c r="F909" s="59"/>
      <c r="I909" s="391"/>
      <c r="J909" s="392"/>
      <c r="K909" s="392"/>
      <c r="L909" s="392"/>
      <c r="M909" s="392"/>
      <c r="N909" s="392"/>
      <c r="O909" s="392"/>
      <c r="P909" s="393"/>
      <c r="Q909" s="374" t="s">
        <v>288</v>
      </c>
      <c r="R909" s="375"/>
      <c r="S909" s="375"/>
      <c r="T909" s="375"/>
      <c r="U909" s="375" t="s">
        <v>94</v>
      </c>
      <c r="V909" s="375"/>
      <c r="W909" s="372"/>
      <c r="X909" s="372"/>
      <c r="Y909" s="92" t="s">
        <v>95</v>
      </c>
      <c r="Z909" s="59" t="s">
        <v>97</v>
      </c>
      <c r="AA909" s="59"/>
      <c r="AB909" s="59"/>
      <c r="AC909" s="59"/>
      <c r="AD909" s="59"/>
      <c r="AE909" s="59"/>
      <c r="AF909" s="59"/>
      <c r="AG909" s="59"/>
      <c r="AH909" s="59"/>
      <c r="AI909" s="59"/>
      <c r="AJ909" s="150"/>
      <c r="AK909" s="59"/>
      <c r="AL909" s="373" t="s">
        <v>52</v>
      </c>
      <c r="AM909" s="373"/>
      <c r="AN909" s="94" t="s">
        <v>98</v>
      </c>
      <c r="AO909" s="94"/>
      <c r="AP909" s="94"/>
      <c r="AQ909" s="94"/>
      <c r="AR909" s="94"/>
      <c r="AS909" s="94"/>
      <c r="AT909" s="94"/>
      <c r="AU909" s="94"/>
      <c r="AV909" s="94"/>
      <c r="AW909" s="94"/>
      <c r="AX909" s="94"/>
      <c r="AY909" s="94"/>
      <c r="AZ909" s="94"/>
      <c r="BA909" s="94"/>
      <c r="BB909" s="94"/>
      <c r="BC909" s="94"/>
      <c r="BD909" s="94"/>
      <c r="BE909" s="94"/>
      <c r="BF909" s="94"/>
      <c r="BG909" s="94"/>
      <c r="BH909" s="150"/>
      <c r="BP909" s="59"/>
      <c r="BQ909" s="59"/>
      <c r="BR909" s="59"/>
      <c r="BS909" s="145"/>
      <c r="BT909" s="59"/>
      <c r="BW909" s="391"/>
      <c r="BX909" s="392"/>
      <c r="BY909" s="392"/>
      <c r="BZ909" s="392"/>
      <c r="CA909" s="392"/>
      <c r="CB909" s="392"/>
      <c r="CC909" s="392"/>
      <c r="CD909" s="393"/>
      <c r="CE909" s="374" t="s">
        <v>288</v>
      </c>
      <c r="CF909" s="375"/>
      <c r="CG909" s="375"/>
      <c r="CH909" s="375"/>
      <c r="CI909" s="375" t="s">
        <v>94</v>
      </c>
      <c r="CJ909" s="375"/>
      <c r="CK909" s="372" t="s">
        <v>219</v>
      </c>
      <c r="CL909" s="372"/>
      <c r="CM909" s="92" t="s">
        <v>95</v>
      </c>
      <c r="CN909" s="59" t="s">
        <v>97</v>
      </c>
      <c r="CO909" s="59"/>
      <c r="CP909" s="59"/>
      <c r="CQ909" s="59"/>
      <c r="CR909" s="59"/>
      <c r="CS909" s="59"/>
      <c r="CT909" s="59"/>
      <c r="CU909" s="59"/>
      <c r="CV909" s="59"/>
      <c r="CW909" s="59"/>
      <c r="CX909" s="150"/>
      <c r="CY909" s="59"/>
      <c r="CZ909" s="373" t="s">
        <v>52</v>
      </c>
      <c r="DA909" s="373"/>
      <c r="DB909" s="94" t="s">
        <v>98</v>
      </c>
      <c r="DC909" s="94"/>
      <c r="DD909" s="94"/>
      <c r="DE909" s="94"/>
      <c r="DF909" s="94"/>
      <c r="DG909" s="94"/>
      <c r="DH909" s="94"/>
      <c r="DI909" s="94"/>
      <c r="DJ909" s="94"/>
      <c r="DK909" s="94"/>
      <c r="DL909" s="94"/>
      <c r="DM909" s="94"/>
      <c r="DN909" s="94"/>
      <c r="DO909" s="94"/>
      <c r="DP909" s="94"/>
      <c r="DQ909" s="94"/>
      <c r="DR909" s="94"/>
      <c r="DS909" s="94"/>
      <c r="DT909" s="94"/>
      <c r="DU909" s="94"/>
      <c r="DV909" s="150"/>
    </row>
    <row r="910" spans="2:130" ht="18.75" customHeight="1" x14ac:dyDescent="0.4">
      <c r="B910" s="59"/>
      <c r="C910" s="59"/>
      <c r="D910" s="59"/>
      <c r="E910" s="145"/>
      <c r="F910" s="59"/>
      <c r="I910" s="391"/>
      <c r="J910" s="392"/>
      <c r="K910" s="392"/>
      <c r="L910" s="392"/>
      <c r="M910" s="392"/>
      <c r="N910" s="392"/>
      <c r="O910" s="392"/>
      <c r="P910" s="393"/>
      <c r="Q910" s="374" t="s">
        <v>99</v>
      </c>
      <c r="R910" s="375"/>
      <c r="S910" s="375"/>
      <c r="T910" s="375"/>
      <c r="U910" s="372"/>
      <c r="V910" s="372"/>
      <c r="W910" s="372"/>
      <c r="X910" s="372"/>
      <c r="Y910" s="372"/>
      <c r="Z910" s="372"/>
      <c r="AA910" s="372"/>
      <c r="AB910" s="372"/>
      <c r="AC910" s="372"/>
      <c r="AD910" s="372"/>
      <c r="AE910" s="372"/>
      <c r="AF910" s="372"/>
      <c r="AG910" s="59"/>
      <c r="AH910" s="59"/>
      <c r="AI910" s="59"/>
      <c r="AJ910" s="150"/>
      <c r="AK910" s="59"/>
      <c r="AL910" s="373" t="s">
        <v>52</v>
      </c>
      <c r="AM910" s="373"/>
      <c r="AN910" s="94" t="s">
        <v>100</v>
      </c>
      <c r="AO910" s="94"/>
      <c r="AP910" s="94"/>
      <c r="AQ910" s="94"/>
      <c r="AR910" s="94"/>
      <c r="AS910" s="94"/>
      <c r="AT910" s="94"/>
      <c r="AU910" s="94"/>
      <c r="AV910" s="94"/>
      <c r="AW910" s="94"/>
      <c r="AX910" s="94"/>
      <c r="AY910" s="94"/>
      <c r="AZ910" s="94"/>
      <c r="BA910" s="94"/>
      <c r="BB910" s="94"/>
      <c r="BC910" s="94"/>
      <c r="BD910" s="94"/>
      <c r="BE910" s="94"/>
      <c r="BF910" s="94"/>
      <c r="BG910" s="94"/>
      <c r="BH910" s="150"/>
      <c r="BP910" s="59"/>
      <c r="BQ910" s="59"/>
      <c r="BR910" s="59"/>
      <c r="BS910" s="145"/>
      <c r="BT910" s="59"/>
      <c r="BW910" s="391"/>
      <c r="BX910" s="392"/>
      <c r="BY910" s="392"/>
      <c r="BZ910" s="392"/>
      <c r="CA910" s="392"/>
      <c r="CB910" s="392"/>
      <c r="CC910" s="392"/>
      <c r="CD910" s="393"/>
      <c r="CE910" s="374" t="s">
        <v>99</v>
      </c>
      <c r="CF910" s="375"/>
      <c r="CG910" s="375"/>
      <c r="CH910" s="375"/>
      <c r="CI910" s="372" t="s">
        <v>277</v>
      </c>
      <c r="CJ910" s="372"/>
      <c r="CK910" s="372"/>
      <c r="CL910" s="372"/>
      <c r="CM910" s="372"/>
      <c r="CN910" s="372"/>
      <c r="CO910" s="372"/>
      <c r="CP910" s="372"/>
      <c r="CQ910" s="372"/>
      <c r="CR910" s="372"/>
      <c r="CS910" s="372"/>
      <c r="CT910" s="372"/>
      <c r="CU910" s="59"/>
      <c r="CV910" s="59"/>
      <c r="CW910" s="59"/>
      <c r="CX910" s="150"/>
      <c r="CY910" s="59"/>
      <c r="CZ910" s="373" t="s">
        <v>52</v>
      </c>
      <c r="DA910" s="373"/>
      <c r="DB910" s="94" t="s">
        <v>100</v>
      </c>
      <c r="DC910" s="94"/>
      <c r="DD910" s="94"/>
      <c r="DE910" s="94"/>
      <c r="DF910" s="94"/>
      <c r="DG910" s="94"/>
      <c r="DH910" s="94"/>
      <c r="DI910" s="94"/>
      <c r="DJ910" s="94"/>
      <c r="DK910" s="94"/>
      <c r="DL910" s="94"/>
      <c r="DM910" s="94"/>
      <c r="DN910" s="94"/>
      <c r="DO910" s="94"/>
      <c r="DP910" s="94"/>
      <c r="DQ910" s="94"/>
      <c r="DR910" s="94"/>
      <c r="DS910" s="94"/>
      <c r="DT910" s="94"/>
      <c r="DU910" s="94"/>
      <c r="DV910" s="150"/>
    </row>
    <row r="911" spans="2:130" ht="18.75" customHeight="1" x14ac:dyDescent="0.4">
      <c r="B911" s="59"/>
      <c r="C911" s="59"/>
      <c r="D911" s="59"/>
      <c r="E911" s="145"/>
      <c r="F911" s="59"/>
      <c r="I911" s="391"/>
      <c r="J911" s="392"/>
      <c r="K911" s="392"/>
      <c r="L911" s="392"/>
      <c r="M911" s="392"/>
      <c r="N911" s="392"/>
      <c r="O911" s="392"/>
      <c r="P911" s="393"/>
      <c r="Q911" s="374" t="s">
        <v>99</v>
      </c>
      <c r="R911" s="375"/>
      <c r="S911" s="375"/>
      <c r="T911" s="375"/>
      <c r="U911" s="372"/>
      <c r="V911" s="372"/>
      <c r="W911" s="372"/>
      <c r="X911" s="372"/>
      <c r="Y911" s="372"/>
      <c r="Z911" s="372"/>
      <c r="AA911" s="372"/>
      <c r="AB911" s="372"/>
      <c r="AC911" s="372"/>
      <c r="AD911" s="372"/>
      <c r="AE911" s="372"/>
      <c r="AF911" s="372"/>
      <c r="AG911" s="59"/>
      <c r="AH911" s="59"/>
      <c r="AI911" s="59"/>
      <c r="AJ911" s="150"/>
      <c r="AK911" s="59"/>
      <c r="AL911" s="373" t="s">
        <v>52</v>
      </c>
      <c r="AM911" s="373"/>
      <c r="AN911" s="94" t="s">
        <v>101</v>
      </c>
      <c r="AO911" s="94"/>
      <c r="AP911" s="94"/>
      <c r="AQ911" s="94"/>
      <c r="AR911" s="94"/>
      <c r="AS911" s="94"/>
      <c r="AT911" s="94"/>
      <c r="AU911" s="94"/>
      <c r="AV911" s="94"/>
      <c r="AW911" s="94"/>
      <c r="AX911" s="94"/>
      <c r="AY911" s="94"/>
      <c r="AZ911" s="94"/>
      <c r="BA911" s="94"/>
      <c r="BB911" s="94"/>
      <c r="BC911" s="94"/>
      <c r="BD911" s="94"/>
      <c r="BE911" s="94"/>
      <c r="BF911" s="94"/>
      <c r="BG911" s="94"/>
      <c r="BH911" s="150"/>
      <c r="BP911" s="59"/>
      <c r="BQ911" s="59"/>
      <c r="BR911" s="59"/>
      <c r="BS911" s="145"/>
      <c r="BT911" s="59"/>
      <c r="BW911" s="391"/>
      <c r="BX911" s="392"/>
      <c r="BY911" s="392"/>
      <c r="BZ911" s="392"/>
      <c r="CA911" s="392"/>
      <c r="CB911" s="392"/>
      <c r="CC911" s="392"/>
      <c r="CD911" s="393"/>
      <c r="CE911" s="374" t="s">
        <v>99</v>
      </c>
      <c r="CF911" s="375"/>
      <c r="CG911" s="375"/>
      <c r="CH911" s="375"/>
      <c r="CI911" s="372" t="s">
        <v>277</v>
      </c>
      <c r="CJ911" s="372"/>
      <c r="CK911" s="372"/>
      <c r="CL911" s="372"/>
      <c r="CM911" s="372"/>
      <c r="CN911" s="372"/>
      <c r="CO911" s="372"/>
      <c r="CP911" s="372"/>
      <c r="CQ911" s="372"/>
      <c r="CR911" s="372"/>
      <c r="CS911" s="372"/>
      <c r="CT911" s="372"/>
      <c r="CU911" s="59"/>
      <c r="CV911" s="59"/>
      <c r="CW911" s="59"/>
      <c r="CX911" s="150"/>
      <c r="CY911" s="59"/>
      <c r="CZ911" s="373" t="s">
        <v>52</v>
      </c>
      <c r="DA911" s="373"/>
      <c r="DB911" s="94" t="s">
        <v>101</v>
      </c>
      <c r="DC911" s="94"/>
      <c r="DD911" s="94"/>
      <c r="DE911" s="94"/>
      <c r="DF911" s="94"/>
      <c r="DG911" s="94"/>
      <c r="DH911" s="94"/>
      <c r="DI911" s="94"/>
      <c r="DJ911" s="94"/>
      <c r="DK911" s="94"/>
      <c r="DL911" s="94"/>
      <c r="DM911" s="94"/>
      <c r="DN911" s="94"/>
      <c r="DO911" s="94"/>
      <c r="DP911" s="94"/>
      <c r="DQ911" s="94"/>
      <c r="DR911" s="94"/>
      <c r="DS911" s="94"/>
      <c r="DT911" s="94"/>
      <c r="DU911" s="94"/>
      <c r="DV911" s="150"/>
    </row>
    <row r="912" spans="2:130" ht="18.75" customHeight="1" thickBot="1" x14ac:dyDescent="0.45">
      <c r="B912" s="59"/>
      <c r="C912" s="59"/>
      <c r="D912" s="59"/>
      <c r="E912" s="145"/>
      <c r="F912" s="59"/>
      <c r="I912" s="394"/>
      <c r="J912" s="395"/>
      <c r="K912" s="395"/>
      <c r="L912" s="395"/>
      <c r="M912" s="395"/>
      <c r="N912" s="395"/>
      <c r="O912" s="395"/>
      <c r="P912" s="396"/>
      <c r="Q912" s="148"/>
      <c r="R912" s="149"/>
      <c r="S912" s="149"/>
      <c r="T912" s="149"/>
      <c r="U912" s="149"/>
      <c r="V912" s="149"/>
      <c r="W912" s="149"/>
      <c r="X912" s="149"/>
      <c r="Y912" s="149"/>
      <c r="Z912" s="149"/>
      <c r="AA912" s="149"/>
      <c r="AB912" s="149"/>
      <c r="AC912" s="149"/>
      <c r="AD912" s="149"/>
      <c r="AE912" s="149"/>
      <c r="AF912" s="149"/>
      <c r="AG912" s="149"/>
      <c r="AH912" s="149"/>
      <c r="AI912" s="149"/>
      <c r="AJ912" s="151"/>
      <c r="AK912" s="149"/>
      <c r="AL912" s="149"/>
      <c r="AM912" s="149"/>
      <c r="AN912" s="149"/>
      <c r="AO912" s="149"/>
      <c r="AP912" s="149"/>
      <c r="AQ912" s="149"/>
      <c r="AR912" s="149"/>
      <c r="AS912" s="149"/>
      <c r="AT912" s="149"/>
      <c r="AU912" s="149"/>
      <c r="AV912" s="149"/>
      <c r="AW912" s="149"/>
      <c r="AX912" s="149"/>
      <c r="AY912" s="149"/>
      <c r="AZ912" s="149"/>
      <c r="BA912" s="149"/>
      <c r="BB912" s="149"/>
      <c r="BC912" s="149"/>
      <c r="BD912" s="149"/>
      <c r="BE912" s="149"/>
      <c r="BF912" s="149"/>
      <c r="BG912" s="149"/>
      <c r="BH912" s="151"/>
      <c r="BP912" s="59"/>
      <c r="BQ912" s="59"/>
      <c r="BR912" s="59"/>
      <c r="BS912" s="145"/>
      <c r="BT912" s="59"/>
      <c r="BW912" s="394"/>
      <c r="BX912" s="395"/>
      <c r="BY912" s="395"/>
      <c r="BZ912" s="395"/>
      <c r="CA912" s="395"/>
      <c r="CB912" s="395"/>
      <c r="CC912" s="395"/>
      <c r="CD912" s="396"/>
      <c r="CE912" s="148"/>
      <c r="CF912" s="149"/>
      <c r="CG912" s="149"/>
      <c r="CH912" s="149"/>
      <c r="CI912" s="149"/>
      <c r="CJ912" s="149"/>
      <c r="CK912" s="149"/>
      <c r="CL912" s="149"/>
      <c r="CM912" s="149"/>
      <c r="CN912" s="149"/>
      <c r="CO912" s="149"/>
      <c r="CP912" s="149"/>
      <c r="CQ912" s="149"/>
      <c r="CR912" s="149"/>
      <c r="CS912" s="149"/>
      <c r="CT912" s="149"/>
      <c r="CU912" s="149"/>
      <c r="CV912" s="149"/>
      <c r="CW912" s="149"/>
      <c r="CX912" s="151"/>
      <c r="CY912" s="149"/>
      <c r="CZ912" s="149"/>
      <c r="DA912" s="149"/>
      <c r="DB912" s="149"/>
      <c r="DC912" s="149"/>
      <c r="DD912" s="149"/>
      <c r="DE912" s="149"/>
      <c r="DF912" s="149"/>
      <c r="DG912" s="149"/>
      <c r="DH912" s="149"/>
      <c r="DI912" s="149"/>
      <c r="DJ912" s="149"/>
      <c r="DK912" s="149"/>
      <c r="DL912" s="149"/>
      <c r="DM912" s="149"/>
      <c r="DN912" s="149"/>
      <c r="DO912" s="149"/>
      <c r="DP912" s="149"/>
      <c r="DQ912" s="149"/>
      <c r="DR912" s="149"/>
      <c r="DS912" s="149"/>
      <c r="DT912" s="149"/>
      <c r="DU912" s="149"/>
      <c r="DV912" s="151"/>
    </row>
    <row r="913" spans="2:126" ht="18.75" customHeight="1" thickBot="1" x14ac:dyDescent="0.45">
      <c r="B913" s="59"/>
      <c r="C913" s="59"/>
      <c r="D913" s="59"/>
      <c r="E913" s="145"/>
      <c r="F913" s="59"/>
      <c r="I913" s="59"/>
      <c r="J913" s="59"/>
      <c r="K913" s="59"/>
      <c r="L913" s="59"/>
      <c r="M913" s="59"/>
      <c r="N913" s="59"/>
      <c r="O913" s="59"/>
      <c r="P913" s="59"/>
      <c r="Q913" s="59"/>
      <c r="R913" s="59"/>
      <c r="S913" s="59"/>
      <c r="T913" s="59"/>
      <c r="U913" s="59"/>
      <c r="V913" s="59"/>
      <c r="W913" s="59"/>
      <c r="X913" s="59"/>
      <c r="Y913" s="59"/>
      <c r="Z913" s="59"/>
      <c r="AA913" s="59"/>
      <c r="AB913" s="59"/>
      <c r="AC913" s="59"/>
      <c r="AD913" s="59"/>
      <c r="AE913" s="59"/>
      <c r="AF913" s="59"/>
      <c r="AG913" s="59"/>
      <c r="AH913" s="59"/>
      <c r="AI913" s="59"/>
      <c r="AJ913" s="59"/>
      <c r="AK913" s="59"/>
      <c r="AL913" s="59"/>
      <c r="AM913" s="59"/>
      <c r="AN913" s="59"/>
      <c r="AO913" s="59"/>
      <c r="AP913" s="59"/>
      <c r="AQ913" s="59"/>
      <c r="AR913" s="59"/>
      <c r="AS913" s="59"/>
      <c r="AT913" s="59"/>
      <c r="AU913" s="59"/>
      <c r="AV913" s="59"/>
      <c r="AW913" s="59"/>
      <c r="AX913" s="59"/>
      <c r="AY913" s="59"/>
      <c r="AZ913" s="59"/>
      <c r="BA913" s="59"/>
      <c r="BB913" s="59"/>
      <c r="BC913" s="59"/>
      <c r="BD913" s="59"/>
      <c r="BE913" s="59"/>
      <c r="BF913" s="59"/>
      <c r="BG913" s="59"/>
      <c r="BH913" s="59"/>
      <c r="BP913" s="59"/>
      <c r="BQ913" s="59"/>
      <c r="BR913" s="59"/>
      <c r="BS913" s="145"/>
      <c r="BT913" s="59"/>
      <c r="BW913" s="59"/>
      <c r="BX913" s="59"/>
      <c r="BY913" s="59"/>
      <c r="BZ913" s="59"/>
      <c r="CA913" s="59"/>
      <c r="CB913" s="59"/>
      <c r="CC913" s="59"/>
      <c r="CD913" s="59"/>
      <c r="CE913" s="59"/>
      <c r="CF913" s="59"/>
      <c r="CG913" s="59"/>
      <c r="CH913" s="59"/>
      <c r="CI913" s="59"/>
      <c r="CJ913" s="59"/>
      <c r="CK913" s="59"/>
      <c r="CL913" s="59"/>
      <c r="CM913" s="59"/>
      <c r="CN913" s="59"/>
      <c r="CO913" s="59"/>
      <c r="CP913" s="59"/>
      <c r="CQ913" s="59"/>
      <c r="CR913" s="59"/>
      <c r="CS913" s="59"/>
      <c r="CT913" s="59"/>
      <c r="CU913" s="59"/>
      <c r="CV913" s="59"/>
      <c r="CW913" s="59"/>
      <c r="CX913" s="59"/>
      <c r="CY913" s="59"/>
      <c r="CZ913" s="59"/>
      <c r="DA913" s="59"/>
      <c r="DB913" s="59"/>
      <c r="DC913" s="59"/>
      <c r="DD913" s="59"/>
      <c r="DE913" s="59"/>
      <c r="DF913" s="59"/>
      <c r="DG913" s="59"/>
      <c r="DH913" s="59"/>
      <c r="DI913" s="59"/>
      <c r="DJ913" s="59"/>
      <c r="DK913" s="59"/>
      <c r="DL913" s="59"/>
      <c r="DM913" s="59"/>
      <c r="DN913" s="59"/>
      <c r="DO913" s="59"/>
      <c r="DP913" s="59"/>
      <c r="DQ913" s="59"/>
      <c r="DR913" s="59"/>
      <c r="DS913" s="59"/>
      <c r="DT913" s="59"/>
      <c r="DU913" s="59"/>
      <c r="DV913" s="59"/>
    </row>
    <row r="914" spans="2:126" ht="18.75" customHeight="1" x14ac:dyDescent="0.4">
      <c r="B914" s="59"/>
      <c r="C914" s="59"/>
      <c r="D914" s="59"/>
      <c r="E914" s="145"/>
      <c r="F914" s="59"/>
      <c r="I914" s="388" t="s">
        <v>292</v>
      </c>
      <c r="J914" s="389"/>
      <c r="K914" s="389"/>
      <c r="L914" s="389"/>
      <c r="M914" s="389"/>
      <c r="N914" s="389"/>
      <c r="O914" s="389"/>
      <c r="P914" s="390"/>
      <c r="Q914" s="397" t="s">
        <v>79</v>
      </c>
      <c r="R914" s="398"/>
      <c r="S914" s="398"/>
      <c r="T914" s="398"/>
      <c r="U914" s="398"/>
      <c r="V914" s="398"/>
      <c r="W914" s="398"/>
      <c r="X914" s="398"/>
      <c r="Y914" s="398"/>
      <c r="Z914" s="398"/>
      <c r="AA914" s="398"/>
      <c r="AB914" s="398"/>
      <c r="AC914" s="398"/>
      <c r="AD914" s="398"/>
      <c r="AE914" s="398"/>
      <c r="AF914" s="398"/>
      <c r="AG914" s="398"/>
      <c r="AH914" s="398"/>
      <c r="AI914" s="398"/>
      <c r="AJ914" s="399"/>
      <c r="AK914" s="397" t="s">
        <v>452</v>
      </c>
      <c r="AL914" s="398"/>
      <c r="AM914" s="398"/>
      <c r="AN914" s="398"/>
      <c r="AO914" s="398"/>
      <c r="AP914" s="398"/>
      <c r="AQ914" s="398"/>
      <c r="AR914" s="398"/>
      <c r="AS914" s="398"/>
      <c r="AT914" s="398"/>
      <c r="AU914" s="398"/>
      <c r="AV914" s="398"/>
      <c r="AW914" s="398"/>
      <c r="AX914" s="398"/>
      <c r="AY914" s="398"/>
      <c r="AZ914" s="398"/>
      <c r="BA914" s="398"/>
      <c r="BB914" s="398"/>
      <c r="BC914" s="398"/>
      <c r="BD914" s="398"/>
      <c r="BE914" s="398"/>
      <c r="BF914" s="398"/>
      <c r="BG914" s="398"/>
      <c r="BH914" s="399"/>
      <c r="BP914" s="59"/>
      <c r="BQ914" s="59"/>
      <c r="BR914" s="59"/>
      <c r="BS914" s="145"/>
      <c r="BT914" s="59"/>
      <c r="BW914" s="388" t="s">
        <v>292</v>
      </c>
      <c r="BX914" s="389"/>
      <c r="BY914" s="389"/>
      <c r="BZ914" s="389"/>
      <c r="CA914" s="389"/>
      <c r="CB914" s="389"/>
      <c r="CC914" s="389"/>
      <c r="CD914" s="390"/>
      <c r="CE914" s="397" t="s">
        <v>79</v>
      </c>
      <c r="CF914" s="398"/>
      <c r="CG914" s="398"/>
      <c r="CH914" s="398"/>
      <c r="CI914" s="398"/>
      <c r="CJ914" s="398"/>
      <c r="CK914" s="398"/>
      <c r="CL914" s="398"/>
      <c r="CM914" s="398"/>
      <c r="CN914" s="398"/>
      <c r="CO914" s="398"/>
      <c r="CP914" s="398"/>
      <c r="CQ914" s="398"/>
      <c r="CR914" s="398"/>
      <c r="CS914" s="398"/>
      <c r="CT914" s="398"/>
      <c r="CU914" s="398"/>
      <c r="CV914" s="398"/>
      <c r="CW914" s="398"/>
      <c r="CX914" s="399"/>
      <c r="CY914" s="397" t="s">
        <v>452</v>
      </c>
      <c r="CZ914" s="398"/>
      <c r="DA914" s="398"/>
      <c r="DB914" s="398"/>
      <c r="DC914" s="398"/>
      <c r="DD914" s="398"/>
      <c r="DE914" s="398"/>
      <c r="DF914" s="398"/>
      <c r="DG914" s="398"/>
      <c r="DH914" s="398"/>
      <c r="DI914" s="398"/>
      <c r="DJ914" s="398"/>
      <c r="DK914" s="398"/>
      <c r="DL914" s="398"/>
      <c r="DM914" s="398"/>
      <c r="DN914" s="398"/>
      <c r="DO914" s="398"/>
      <c r="DP914" s="398"/>
      <c r="DQ914" s="398"/>
      <c r="DR914" s="398"/>
      <c r="DS914" s="398"/>
      <c r="DT914" s="398"/>
      <c r="DU914" s="398"/>
      <c r="DV914" s="399"/>
    </row>
    <row r="915" spans="2:126" ht="18.75" customHeight="1" thickBot="1" x14ac:dyDescent="0.45">
      <c r="B915" s="59"/>
      <c r="C915" s="59"/>
      <c r="D915" s="59"/>
      <c r="E915" s="145"/>
      <c r="F915" s="59"/>
      <c r="I915" s="391"/>
      <c r="J915" s="392"/>
      <c r="K915" s="392"/>
      <c r="L915" s="392"/>
      <c r="M915" s="392"/>
      <c r="N915" s="392"/>
      <c r="O915" s="392"/>
      <c r="P915" s="393"/>
      <c r="Q915" s="400"/>
      <c r="R915" s="401"/>
      <c r="S915" s="401"/>
      <c r="T915" s="401"/>
      <c r="U915" s="401"/>
      <c r="V915" s="401"/>
      <c r="W915" s="401"/>
      <c r="X915" s="401"/>
      <c r="Y915" s="401"/>
      <c r="Z915" s="401"/>
      <c r="AA915" s="401"/>
      <c r="AB915" s="401"/>
      <c r="AC915" s="401"/>
      <c r="AD915" s="401"/>
      <c r="AE915" s="401"/>
      <c r="AF915" s="401"/>
      <c r="AG915" s="401"/>
      <c r="AH915" s="401"/>
      <c r="AI915" s="401"/>
      <c r="AJ915" s="402"/>
      <c r="AK915" s="400"/>
      <c r="AL915" s="401"/>
      <c r="AM915" s="401"/>
      <c r="AN915" s="401"/>
      <c r="AO915" s="401"/>
      <c r="AP915" s="401"/>
      <c r="AQ915" s="401"/>
      <c r="AR915" s="401"/>
      <c r="AS915" s="401"/>
      <c r="AT915" s="401"/>
      <c r="AU915" s="401"/>
      <c r="AV915" s="401"/>
      <c r="AW915" s="401"/>
      <c r="AX915" s="401"/>
      <c r="AY915" s="401"/>
      <c r="AZ915" s="401"/>
      <c r="BA915" s="401"/>
      <c r="BB915" s="401"/>
      <c r="BC915" s="401"/>
      <c r="BD915" s="401"/>
      <c r="BE915" s="401"/>
      <c r="BF915" s="401"/>
      <c r="BG915" s="401"/>
      <c r="BH915" s="402"/>
      <c r="BP915" s="59"/>
      <c r="BQ915" s="59"/>
      <c r="BR915" s="59"/>
      <c r="BS915" s="145"/>
      <c r="BT915" s="59"/>
      <c r="BW915" s="391"/>
      <c r="BX915" s="392"/>
      <c r="BY915" s="392"/>
      <c r="BZ915" s="392"/>
      <c r="CA915" s="392"/>
      <c r="CB915" s="392"/>
      <c r="CC915" s="392"/>
      <c r="CD915" s="393"/>
      <c r="CE915" s="400"/>
      <c r="CF915" s="401"/>
      <c r="CG915" s="401"/>
      <c r="CH915" s="401"/>
      <c r="CI915" s="401"/>
      <c r="CJ915" s="401"/>
      <c r="CK915" s="401"/>
      <c r="CL915" s="401"/>
      <c r="CM915" s="401"/>
      <c r="CN915" s="401"/>
      <c r="CO915" s="401"/>
      <c r="CP915" s="401"/>
      <c r="CQ915" s="401"/>
      <c r="CR915" s="401"/>
      <c r="CS915" s="401"/>
      <c r="CT915" s="401"/>
      <c r="CU915" s="401"/>
      <c r="CV915" s="401"/>
      <c r="CW915" s="401"/>
      <c r="CX915" s="402"/>
      <c r="CY915" s="400"/>
      <c r="CZ915" s="401"/>
      <c r="DA915" s="401"/>
      <c r="DB915" s="401"/>
      <c r="DC915" s="401"/>
      <c r="DD915" s="401"/>
      <c r="DE915" s="401"/>
      <c r="DF915" s="401"/>
      <c r="DG915" s="401"/>
      <c r="DH915" s="401"/>
      <c r="DI915" s="401"/>
      <c r="DJ915" s="401"/>
      <c r="DK915" s="401"/>
      <c r="DL915" s="401"/>
      <c r="DM915" s="401"/>
      <c r="DN915" s="401"/>
      <c r="DO915" s="401"/>
      <c r="DP915" s="401"/>
      <c r="DQ915" s="401"/>
      <c r="DR915" s="401"/>
      <c r="DS915" s="401"/>
      <c r="DT915" s="401"/>
      <c r="DU915" s="401"/>
      <c r="DV915" s="402"/>
    </row>
    <row r="916" spans="2:126" ht="18.75" customHeight="1" x14ac:dyDescent="0.4">
      <c r="B916" s="59"/>
      <c r="C916" s="59"/>
      <c r="D916" s="59"/>
      <c r="E916" s="145"/>
      <c r="F916" s="59"/>
      <c r="I916" s="391"/>
      <c r="J916" s="392"/>
      <c r="K916" s="392"/>
      <c r="L916" s="392"/>
      <c r="M916" s="392"/>
      <c r="N916" s="392"/>
      <c r="O916" s="392"/>
      <c r="P916" s="393"/>
      <c r="Q916" s="179"/>
      <c r="R916" s="165"/>
      <c r="S916" s="165"/>
      <c r="T916" s="165"/>
      <c r="U916" s="165"/>
      <c r="V916" s="165"/>
      <c r="W916" s="165"/>
      <c r="X916" s="165"/>
      <c r="Y916" s="165"/>
      <c r="Z916" s="165"/>
      <c r="AA916" s="165"/>
      <c r="AB916" s="165"/>
      <c r="AC916" s="165"/>
      <c r="AD916" s="165"/>
      <c r="AE916" s="165"/>
      <c r="AF916" s="165"/>
      <c r="AG916" s="165"/>
      <c r="AH916" s="165"/>
      <c r="AI916" s="165"/>
      <c r="AJ916" s="146"/>
      <c r="AK916" s="165"/>
      <c r="AL916" s="165"/>
      <c r="AM916" s="165"/>
      <c r="AN916" s="165"/>
      <c r="AO916" s="165"/>
      <c r="AP916" s="165"/>
      <c r="AQ916" s="165"/>
      <c r="AR916" s="165"/>
      <c r="AS916" s="165"/>
      <c r="AT916" s="165"/>
      <c r="AU916" s="165"/>
      <c r="AV916" s="165"/>
      <c r="AW916" s="165"/>
      <c r="AX916" s="165"/>
      <c r="AY916" s="165"/>
      <c r="AZ916" s="165"/>
      <c r="BA916" s="165"/>
      <c r="BB916" s="165"/>
      <c r="BC916" s="165"/>
      <c r="BD916" s="165"/>
      <c r="BE916" s="165"/>
      <c r="BF916" s="165"/>
      <c r="BG916" s="165"/>
      <c r="BH916" s="150"/>
      <c r="BP916" s="59"/>
      <c r="BQ916" s="59"/>
      <c r="BR916" s="59"/>
      <c r="BS916" s="145"/>
      <c r="BT916" s="59"/>
      <c r="BW916" s="391"/>
      <c r="BX916" s="392"/>
      <c r="BY916" s="392"/>
      <c r="BZ916" s="392"/>
      <c r="CA916" s="392"/>
      <c r="CB916" s="392"/>
      <c r="CC916" s="392"/>
      <c r="CD916" s="393"/>
      <c r="CE916" s="179"/>
      <c r="CF916" s="165"/>
      <c r="CG916" s="165"/>
      <c r="CH916" s="165"/>
      <c r="CI916" s="165"/>
      <c r="CJ916" s="165"/>
      <c r="CK916" s="165"/>
      <c r="CL916" s="165"/>
      <c r="CM916" s="165"/>
      <c r="CN916" s="165"/>
      <c r="CO916" s="165"/>
      <c r="CP916" s="165"/>
      <c r="CQ916" s="165"/>
      <c r="CR916" s="165"/>
      <c r="CS916" s="165"/>
      <c r="CT916" s="165"/>
      <c r="CU916" s="165"/>
      <c r="CV916" s="165"/>
      <c r="CW916" s="165"/>
      <c r="CX916" s="146"/>
      <c r="CY916" s="165"/>
      <c r="CZ916" s="165"/>
      <c r="DA916" s="165"/>
      <c r="DB916" s="165"/>
      <c r="DC916" s="165"/>
      <c r="DD916" s="165"/>
      <c r="DE916" s="165"/>
      <c r="DF916" s="165"/>
      <c r="DG916" s="165"/>
      <c r="DH916" s="165"/>
      <c r="DI916" s="165"/>
      <c r="DJ916" s="165"/>
      <c r="DK916" s="165"/>
      <c r="DL916" s="165"/>
      <c r="DM916" s="165"/>
      <c r="DN916" s="165"/>
      <c r="DO916" s="165"/>
      <c r="DP916" s="165"/>
      <c r="DQ916" s="165"/>
      <c r="DR916" s="165"/>
      <c r="DS916" s="165"/>
      <c r="DT916" s="165"/>
      <c r="DU916" s="165"/>
      <c r="DV916" s="150"/>
    </row>
    <row r="917" spans="2:126" ht="18.75" customHeight="1" thickBot="1" x14ac:dyDescent="0.45">
      <c r="B917" s="59"/>
      <c r="C917" s="59"/>
      <c r="D917" s="59"/>
      <c r="E917" s="148"/>
      <c r="F917" s="149"/>
      <c r="G917" s="87"/>
      <c r="H917" s="87"/>
      <c r="I917" s="391"/>
      <c r="J917" s="392"/>
      <c r="K917" s="392"/>
      <c r="L917" s="392"/>
      <c r="M917" s="392"/>
      <c r="N917" s="392"/>
      <c r="O917" s="392"/>
      <c r="P917" s="393"/>
      <c r="Q917" s="374" t="s">
        <v>287</v>
      </c>
      <c r="R917" s="375"/>
      <c r="S917" s="375"/>
      <c r="T917" s="375"/>
      <c r="U917" s="375" t="s">
        <v>94</v>
      </c>
      <c r="V917" s="375"/>
      <c r="W917" s="314"/>
      <c r="X917" s="314"/>
      <c r="Y917" s="314"/>
      <c r="Z917" s="314"/>
      <c r="AA917" s="314"/>
      <c r="AB917" s="314"/>
      <c r="AC917" s="314"/>
      <c r="AD917" s="314"/>
      <c r="AE917" s="314"/>
      <c r="AF917" s="314"/>
      <c r="AG917" s="59" t="s">
        <v>95</v>
      </c>
      <c r="AH917" s="59"/>
      <c r="AI917" s="59"/>
      <c r="AJ917" s="150"/>
      <c r="AK917" s="59"/>
      <c r="AL917" s="373" t="s">
        <v>52</v>
      </c>
      <c r="AM917" s="373"/>
      <c r="AN917" s="94" t="s">
        <v>102</v>
      </c>
      <c r="AO917" s="94"/>
      <c r="AP917" s="94"/>
      <c r="AQ917" s="94"/>
      <c r="AR917" s="94"/>
      <c r="AS917" s="94"/>
      <c r="AT917" s="94"/>
      <c r="AU917" s="94"/>
      <c r="AV917" s="94"/>
      <c r="AW917" s="94"/>
      <c r="AX917" s="94"/>
      <c r="AY917" s="94"/>
      <c r="AZ917" s="94"/>
      <c r="BA917" s="94"/>
      <c r="BB917" s="94"/>
      <c r="BC917" s="94"/>
      <c r="BD917" s="94"/>
      <c r="BE917" s="94"/>
      <c r="BF917" s="94"/>
      <c r="BG917" s="94"/>
      <c r="BH917" s="150"/>
      <c r="BP917" s="59"/>
      <c r="BQ917" s="59"/>
      <c r="BR917" s="59"/>
      <c r="BS917" s="148"/>
      <c r="BT917" s="149"/>
      <c r="BU917" s="87"/>
      <c r="BV917" s="87"/>
      <c r="BW917" s="391"/>
      <c r="BX917" s="392"/>
      <c r="BY917" s="392"/>
      <c r="BZ917" s="392"/>
      <c r="CA917" s="392"/>
      <c r="CB917" s="392"/>
      <c r="CC917" s="392"/>
      <c r="CD917" s="393"/>
      <c r="CE917" s="374" t="s">
        <v>287</v>
      </c>
      <c r="CF917" s="375"/>
      <c r="CG917" s="375"/>
      <c r="CH917" s="375"/>
      <c r="CI917" s="375" t="s">
        <v>94</v>
      </c>
      <c r="CJ917" s="375"/>
      <c r="CK917" s="314" t="s">
        <v>453</v>
      </c>
      <c r="CL917" s="314"/>
      <c r="CM917" s="314"/>
      <c r="CN917" s="314"/>
      <c r="CO917" s="314"/>
      <c r="CP917" s="314"/>
      <c r="CQ917" s="314"/>
      <c r="CR917" s="314"/>
      <c r="CS917" s="314"/>
      <c r="CT917" s="314"/>
      <c r="CU917" s="59" t="s">
        <v>95</v>
      </c>
      <c r="CV917" s="59"/>
      <c r="CW917" s="59"/>
      <c r="CX917" s="150"/>
      <c r="CY917" s="59"/>
      <c r="CZ917" s="373" t="s">
        <v>52</v>
      </c>
      <c r="DA917" s="373"/>
      <c r="DB917" s="94" t="s">
        <v>102</v>
      </c>
      <c r="DC917" s="94"/>
      <c r="DD917" s="94"/>
      <c r="DE917" s="94"/>
      <c r="DF917" s="94"/>
      <c r="DG917" s="94"/>
      <c r="DH917" s="94"/>
      <c r="DI917" s="94"/>
      <c r="DJ917" s="94"/>
      <c r="DK917" s="94"/>
      <c r="DL917" s="94"/>
      <c r="DM917" s="94"/>
      <c r="DN917" s="94"/>
      <c r="DO917" s="94"/>
      <c r="DP917" s="94"/>
      <c r="DQ917" s="94"/>
      <c r="DR917" s="94"/>
      <c r="DS917" s="94"/>
      <c r="DT917" s="94"/>
      <c r="DU917" s="94"/>
      <c r="DV917" s="150"/>
    </row>
    <row r="918" spans="2:126" ht="18.75" customHeight="1" x14ac:dyDescent="0.4">
      <c r="B918" s="59"/>
      <c r="C918" s="59"/>
      <c r="D918" s="59"/>
      <c r="E918" s="59"/>
      <c r="F918" s="59"/>
      <c r="I918" s="391"/>
      <c r="J918" s="392"/>
      <c r="K918" s="392"/>
      <c r="L918" s="392"/>
      <c r="M918" s="392"/>
      <c r="N918" s="392"/>
      <c r="O918" s="392"/>
      <c r="P918" s="393"/>
      <c r="Q918" s="374" t="s">
        <v>288</v>
      </c>
      <c r="R918" s="375"/>
      <c r="S918" s="375"/>
      <c r="T918" s="375"/>
      <c r="U918" s="375" t="s">
        <v>94</v>
      </c>
      <c r="V918" s="375"/>
      <c r="W918" s="372"/>
      <c r="X918" s="372"/>
      <c r="Y918" s="92" t="s">
        <v>95</v>
      </c>
      <c r="Z918" s="59" t="s">
        <v>97</v>
      </c>
      <c r="AA918" s="59"/>
      <c r="AB918" s="59"/>
      <c r="AC918" s="59"/>
      <c r="AD918" s="59"/>
      <c r="AE918" s="59"/>
      <c r="AF918" s="59"/>
      <c r="AG918" s="59"/>
      <c r="AH918" s="59"/>
      <c r="AI918" s="59"/>
      <c r="AJ918" s="150"/>
      <c r="AK918" s="59"/>
      <c r="AL918" s="373" t="s">
        <v>52</v>
      </c>
      <c r="AM918" s="373"/>
      <c r="AN918" s="94" t="s">
        <v>103</v>
      </c>
      <c r="AO918" s="94"/>
      <c r="AP918" s="94"/>
      <c r="AQ918" s="94"/>
      <c r="AR918" s="94"/>
      <c r="AS918" s="94"/>
      <c r="AT918" s="94"/>
      <c r="AU918" s="94"/>
      <c r="AV918" s="94"/>
      <c r="AW918" s="94"/>
      <c r="AX918" s="94"/>
      <c r="AY918" s="94"/>
      <c r="AZ918" s="94"/>
      <c r="BA918" s="94"/>
      <c r="BB918" s="94"/>
      <c r="BC918" s="94"/>
      <c r="BD918" s="94"/>
      <c r="BE918" s="94"/>
      <c r="BF918" s="94"/>
      <c r="BG918" s="94"/>
      <c r="BH918" s="150"/>
      <c r="BP918" s="59"/>
      <c r="BQ918" s="59"/>
      <c r="BR918" s="59"/>
      <c r="BS918" s="59"/>
      <c r="BT918" s="59"/>
      <c r="BW918" s="391"/>
      <c r="BX918" s="392"/>
      <c r="BY918" s="392"/>
      <c r="BZ918" s="392"/>
      <c r="CA918" s="392"/>
      <c r="CB918" s="392"/>
      <c r="CC918" s="392"/>
      <c r="CD918" s="393"/>
      <c r="CE918" s="374" t="s">
        <v>288</v>
      </c>
      <c r="CF918" s="375"/>
      <c r="CG918" s="375"/>
      <c r="CH918" s="375"/>
      <c r="CI918" s="375" t="s">
        <v>94</v>
      </c>
      <c r="CJ918" s="375"/>
      <c r="CK918" s="372" t="s">
        <v>219</v>
      </c>
      <c r="CL918" s="372"/>
      <c r="CM918" s="92" t="s">
        <v>95</v>
      </c>
      <c r="CN918" s="59" t="s">
        <v>97</v>
      </c>
      <c r="CO918" s="59"/>
      <c r="CP918" s="59"/>
      <c r="CQ918" s="59"/>
      <c r="CR918" s="59"/>
      <c r="CS918" s="59"/>
      <c r="CT918" s="59"/>
      <c r="CU918" s="59"/>
      <c r="CV918" s="59"/>
      <c r="CW918" s="59"/>
      <c r="CX918" s="150"/>
      <c r="CY918" s="59"/>
      <c r="CZ918" s="373" t="s">
        <v>52</v>
      </c>
      <c r="DA918" s="373"/>
      <c r="DB918" s="94" t="s">
        <v>103</v>
      </c>
      <c r="DC918" s="94"/>
      <c r="DD918" s="94"/>
      <c r="DE918" s="94"/>
      <c r="DF918" s="94"/>
      <c r="DG918" s="94"/>
      <c r="DH918" s="94"/>
      <c r="DI918" s="94"/>
      <c r="DJ918" s="94"/>
      <c r="DK918" s="94"/>
      <c r="DL918" s="94"/>
      <c r="DM918" s="94"/>
      <c r="DN918" s="94"/>
      <c r="DO918" s="94"/>
      <c r="DP918" s="94"/>
      <c r="DQ918" s="94"/>
      <c r="DR918" s="94"/>
      <c r="DS918" s="94"/>
      <c r="DT918" s="94"/>
      <c r="DU918" s="94"/>
      <c r="DV918" s="150"/>
    </row>
    <row r="919" spans="2:126" ht="18.75" customHeight="1" x14ac:dyDescent="0.4">
      <c r="B919" s="59"/>
      <c r="C919" s="59"/>
      <c r="D919" s="59"/>
      <c r="E919" s="59"/>
      <c r="F919" s="59"/>
      <c r="I919" s="391"/>
      <c r="J919" s="392"/>
      <c r="K919" s="392"/>
      <c r="L919" s="392"/>
      <c r="M919" s="392"/>
      <c r="N919" s="392"/>
      <c r="O919" s="392"/>
      <c r="P919" s="393"/>
      <c r="Q919" s="374" t="s">
        <v>99</v>
      </c>
      <c r="R919" s="375"/>
      <c r="S919" s="375"/>
      <c r="T919" s="375"/>
      <c r="U919" s="372"/>
      <c r="V919" s="372"/>
      <c r="W919" s="372"/>
      <c r="X919" s="372"/>
      <c r="Y919" s="372"/>
      <c r="Z919" s="372"/>
      <c r="AA919" s="372"/>
      <c r="AB919" s="372"/>
      <c r="AC919" s="372"/>
      <c r="AD919" s="372"/>
      <c r="AE919" s="372"/>
      <c r="AF919" s="372"/>
      <c r="AG919" s="59"/>
      <c r="AH919" s="59"/>
      <c r="AI919" s="59"/>
      <c r="AJ919" s="150"/>
      <c r="AK919" s="59"/>
      <c r="AL919" s="59"/>
      <c r="AM919" s="180"/>
      <c r="AN919" s="104"/>
      <c r="AO919" s="104"/>
      <c r="AP919" s="104"/>
      <c r="AQ919" s="104"/>
      <c r="AR919" s="104"/>
      <c r="AS919" s="104"/>
      <c r="AT919" s="104"/>
      <c r="AU919" s="104"/>
      <c r="AV919" s="104"/>
      <c r="AW919" s="104"/>
      <c r="AX919" s="104"/>
      <c r="AY919" s="104"/>
      <c r="AZ919" s="104"/>
      <c r="BA919" s="104"/>
      <c r="BB919" s="104"/>
      <c r="BC919" s="104"/>
      <c r="BD919" s="104"/>
      <c r="BE919" s="104"/>
      <c r="BF919" s="104"/>
      <c r="BG919" s="104"/>
      <c r="BH919" s="150"/>
      <c r="BP919" s="59"/>
      <c r="BQ919" s="59"/>
      <c r="BR919" s="59"/>
      <c r="BS919" s="59"/>
      <c r="BT919" s="59"/>
      <c r="BW919" s="391"/>
      <c r="BX919" s="392"/>
      <c r="BY919" s="392"/>
      <c r="BZ919" s="392"/>
      <c r="CA919" s="392"/>
      <c r="CB919" s="392"/>
      <c r="CC919" s="392"/>
      <c r="CD919" s="393"/>
      <c r="CE919" s="374" t="s">
        <v>99</v>
      </c>
      <c r="CF919" s="375"/>
      <c r="CG919" s="375"/>
      <c r="CH919" s="375"/>
      <c r="CI919" s="372" t="s">
        <v>277</v>
      </c>
      <c r="CJ919" s="372"/>
      <c r="CK919" s="372"/>
      <c r="CL919" s="372"/>
      <c r="CM919" s="372"/>
      <c r="CN919" s="372"/>
      <c r="CO919" s="372"/>
      <c r="CP919" s="372"/>
      <c r="CQ919" s="372"/>
      <c r="CR919" s="372"/>
      <c r="CS919" s="372"/>
      <c r="CT919" s="372"/>
      <c r="CU919" s="59"/>
      <c r="CV919" s="59"/>
      <c r="CW919" s="59"/>
      <c r="CX919" s="150"/>
      <c r="CY919" s="59"/>
      <c r="CZ919" s="59"/>
      <c r="DA919" s="180"/>
      <c r="DB919" s="104"/>
      <c r="DC919" s="104"/>
      <c r="DD919" s="104"/>
      <c r="DE919" s="104"/>
      <c r="DF919" s="104"/>
      <c r="DG919" s="104"/>
      <c r="DH919" s="104"/>
      <c r="DI919" s="104"/>
      <c r="DJ919" s="104"/>
      <c r="DK919" s="104"/>
      <c r="DL919" s="104"/>
      <c r="DM919" s="104"/>
      <c r="DN919" s="104"/>
      <c r="DO919" s="104"/>
      <c r="DP919" s="104"/>
      <c r="DQ919" s="104"/>
      <c r="DR919" s="104"/>
      <c r="DS919" s="104"/>
      <c r="DT919" s="104"/>
      <c r="DU919" s="104"/>
      <c r="DV919" s="150"/>
    </row>
    <row r="920" spans="2:126" ht="18.75" customHeight="1" x14ac:dyDescent="0.4">
      <c r="B920" s="59"/>
      <c r="C920" s="59"/>
      <c r="D920" s="59"/>
      <c r="E920" s="59"/>
      <c r="F920" s="59"/>
      <c r="I920" s="391"/>
      <c r="J920" s="392"/>
      <c r="K920" s="392"/>
      <c r="L920" s="392"/>
      <c r="M920" s="392"/>
      <c r="N920" s="392"/>
      <c r="O920" s="392"/>
      <c r="P920" s="393"/>
      <c r="Q920" s="374" t="s">
        <v>99</v>
      </c>
      <c r="R920" s="375"/>
      <c r="S920" s="375"/>
      <c r="T920" s="375"/>
      <c r="U920" s="372"/>
      <c r="V920" s="372"/>
      <c r="W920" s="372"/>
      <c r="X920" s="372"/>
      <c r="Y920" s="372"/>
      <c r="Z920" s="372"/>
      <c r="AA920" s="372"/>
      <c r="AB920" s="372"/>
      <c r="AC920" s="372"/>
      <c r="AD920" s="372"/>
      <c r="AE920" s="372"/>
      <c r="AF920" s="372"/>
      <c r="AG920" s="59"/>
      <c r="AH920" s="59"/>
      <c r="AI920" s="59"/>
      <c r="AJ920" s="150"/>
      <c r="AK920" s="59"/>
      <c r="AL920" s="59"/>
      <c r="AM920" s="180"/>
      <c r="AN920" s="94"/>
      <c r="AO920" s="94"/>
      <c r="AP920" s="94"/>
      <c r="AQ920" s="94"/>
      <c r="AR920" s="94"/>
      <c r="AS920" s="94"/>
      <c r="AT920" s="94"/>
      <c r="AU920" s="94"/>
      <c r="AV920" s="94"/>
      <c r="AW920" s="94"/>
      <c r="AX920" s="94"/>
      <c r="AY920" s="94"/>
      <c r="AZ920" s="94"/>
      <c r="BA920" s="94"/>
      <c r="BB920" s="94"/>
      <c r="BC920" s="94"/>
      <c r="BD920" s="94"/>
      <c r="BE920" s="94"/>
      <c r="BF920" s="94"/>
      <c r="BG920" s="94"/>
      <c r="BH920" s="150"/>
      <c r="BP920" s="59"/>
      <c r="BQ920" s="59"/>
      <c r="BR920" s="59"/>
      <c r="BS920" s="59"/>
      <c r="BT920" s="59"/>
      <c r="BW920" s="391"/>
      <c r="BX920" s="392"/>
      <c r="BY920" s="392"/>
      <c r="BZ920" s="392"/>
      <c r="CA920" s="392"/>
      <c r="CB920" s="392"/>
      <c r="CC920" s="392"/>
      <c r="CD920" s="393"/>
      <c r="CE920" s="374" t="s">
        <v>99</v>
      </c>
      <c r="CF920" s="375"/>
      <c r="CG920" s="375"/>
      <c r="CH920" s="375"/>
      <c r="CI920" s="372" t="s">
        <v>277</v>
      </c>
      <c r="CJ920" s="372"/>
      <c r="CK920" s="372"/>
      <c r="CL920" s="372"/>
      <c r="CM920" s="372"/>
      <c r="CN920" s="372"/>
      <c r="CO920" s="372"/>
      <c r="CP920" s="372"/>
      <c r="CQ920" s="372"/>
      <c r="CR920" s="372"/>
      <c r="CS920" s="372"/>
      <c r="CT920" s="372"/>
      <c r="CU920" s="59"/>
      <c r="CV920" s="59"/>
      <c r="CW920" s="59"/>
      <c r="CX920" s="150"/>
      <c r="CY920" s="59"/>
      <c r="CZ920" s="59"/>
      <c r="DA920" s="180"/>
      <c r="DB920" s="94"/>
      <c r="DC920" s="94"/>
      <c r="DD920" s="94"/>
      <c r="DE920" s="94"/>
      <c r="DF920" s="94"/>
      <c r="DG920" s="94"/>
      <c r="DH920" s="94"/>
      <c r="DI920" s="94"/>
      <c r="DJ920" s="94"/>
      <c r="DK920" s="94"/>
      <c r="DL920" s="94"/>
      <c r="DM920" s="94"/>
      <c r="DN920" s="94"/>
      <c r="DO920" s="94"/>
      <c r="DP920" s="94"/>
      <c r="DQ920" s="94"/>
      <c r="DR920" s="94"/>
      <c r="DS920" s="94"/>
      <c r="DT920" s="94"/>
      <c r="DU920" s="94"/>
      <c r="DV920" s="150"/>
    </row>
    <row r="921" spans="2:126" ht="18.75" customHeight="1" thickBot="1" x14ac:dyDescent="0.45">
      <c r="C921" s="59"/>
      <c r="D921" s="59"/>
      <c r="E921" s="59"/>
      <c r="F921" s="59"/>
      <c r="I921" s="394"/>
      <c r="J921" s="395"/>
      <c r="K921" s="395"/>
      <c r="L921" s="395"/>
      <c r="M921" s="395"/>
      <c r="N921" s="395"/>
      <c r="O921" s="395"/>
      <c r="P921" s="396"/>
      <c r="Q921" s="148"/>
      <c r="R921" s="149"/>
      <c r="S921" s="149"/>
      <c r="T921" s="149"/>
      <c r="U921" s="149"/>
      <c r="V921" s="149"/>
      <c r="W921" s="149"/>
      <c r="X921" s="149"/>
      <c r="Y921" s="149"/>
      <c r="Z921" s="149"/>
      <c r="AA921" s="149"/>
      <c r="AB921" s="149"/>
      <c r="AC921" s="149"/>
      <c r="AD921" s="149"/>
      <c r="AE921" s="149"/>
      <c r="AF921" s="149"/>
      <c r="AG921" s="149"/>
      <c r="AH921" s="149"/>
      <c r="AI921" s="149"/>
      <c r="AJ921" s="151"/>
      <c r="AK921" s="149"/>
      <c r="AL921" s="149"/>
      <c r="AM921" s="149"/>
      <c r="AN921" s="149"/>
      <c r="AO921" s="149"/>
      <c r="AP921" s="149"/>
      <c r="AQ921" s="149"/>
      <c r="AR921" s="149"/>
      <c r="AS921" s="149"/>
      <c r="AT921" s="149"/>
      <c r="AU921" s="149"/>
      <c r="AV921" s="149"/>
      <c r="AW921" s="149"/>
      <c r="AX921" s="149"/>
      <c r="AY921" s="149"/>
      <c r="AZ921" s="149"/>
      <c r="BA921" s="149"/>
      <c r="BB921" s="149"/>
      <c r="BC921" s="149"/>
      <c r="BD921" s="149"/>
      <c r="BE921" s="149"/>
      <c r="BF921" s="149"/>
      <c r="BG921" s="149"/>
      <c r="BH921" s="151"/>
      <c r="BQ921" s="59"/>
      <c r="BR921" s="59"/>
      <c r="BS921" s="59"/>
      <c r="BT921" s="59"/>
      <c r="BW921" s="394"/>
      <c r="BX921" s="395"/>
      <c r="BY921" s="395"/>
      <c r="BZ921" s="395"/>
      <c r="CA921" s="395"/>
      <c r="CB921" s="395"/>
      <c r="CC921" s="395"/>
      <c r="CD921" s="396"/>
      <c r="CE921" s="148"/>
      <c r="CF921" s="149"/>
      <c r="CG921" s="149"/>
      <c r="CH921" s="149"/>
      <c r="CI921" s="149"/>
      <c r="CJ921" s="149"/>
      <c r="CK921" s="149"/>
      <c r="CL921" s="149"/>
      <c r="CM921" s="149"/>
      <c r="CN921" s="149"/>
      <c r="CO921" s="149"/>
      <c r="CP921" s="149"/>
      <c r="CQ921" s="149"/>
      <c r="CR921" s="149"/>
      <c r="CS921" s="149"/>
      <c r="CT921" s="149"/>
      <c r="CU921" s="149"/>
      <c r="CV921" s="149"/>
      <c r="CW921" s="149"/>
      <c r="CX921" s="151"/>
      <c r="CY921" s="149"/>
      <c r="CZ921" s="149"/>
      <c r="DA921" s="149"/>
      <c r="DB921" s="149"/>
      <c r="DC921" s="149"/>
      <c r="DD921" s="149"/>
      <c r="DE921" s="149"/>
      <c r="DF921" s="149"/>
      <c r="DG921" s="149"/>
      <c r="DH921" s="149"/>
      <c r="DI921" s="149"/>
      <c r="DJ921" s="149"/>
      <c r="DK921" s="149"/>
      <c r="DL921" s="149"/>
      <c r="DM921" s="149"/>
      <c r="DN921" s="149"/>
      <c r="DO921" s="149"/>
      <c r="DP921" s="149"/>
      <c r="DQ921" s="149"/>
      <c r="DR921" s="149"/>
      <c r="DS921" s="149"/>
      <c r="DT921" s="149"/>
      <c r="DU921" s="149"/>
      <c r="DV921" s="151"/>
    </row>
    <row r="954" spans="1:195" s="296" customFormat="1" ht="18.75" customHeight="1" x14ac:dyDescent="0.4">
      <c r="A954" s="307">
        <v>14</v>
      </c>
      <c r="B954" s="308"/>
      <c r="C954" s="308"/>
      <c r="D954" s="308"/>
      <c r="E954" s="308"/>
      <c r="F954" s="308"/>
      <c r="G954" s="308"/>
      <c r="H954" s="308"/>
      <c r="I954" s="308"/>
      <c r="J954" s="308"/>
      <c r="K954" s="308"/>
      <c r="L954" s="308"/>
      <c r="M954" s="308"/>
      <c r="N954" s="308"/>
      <c r="O954" s="308"/>
      <c r="P954" s="308"/>
      <c r="Q954" s="308"/>
      <c r="R954" s="308"/>
      <c r="S954" s="308"/>
      <c r="T954" s="308"/>
      <c r="U954" s="308"/>
      <c r="V954" s="308"/>
      <c r="W954" s="308"/>
      <c r="X954" s="308"/>
      <c r="Y954" s="308"/>
      <c r="Z954" s="308"/>
      <c r="AA954" s="308"/>
      <c r="AB954" s="308"/>
      <c r="AC954" s="308"/>
      <c r="AD954" s="308"/>
      <c r="AE954" s="308"/>
      <c r="AF954" s="308"/>
      <c r="AG954" s="308"/>
      <c r="AH954" s="308"/>
      <c r="AI954" s="308"/>
      <c r="AJ954" s="308"/>
      <c r="AK954" s="308"/>
      <c r="AL954" s="308"/>
      <c r="AM954" s="308"/>
      <c r="AN954" s="308"/>
      <c r="AO954" s="308"/>
      <c r="AP954" s="308"/>
      <c r="AQ954" s="308"/>
      <c r="AR954" s="308"/>
      <c r="AS954" s="308"/>
      <c r="AT954" s="308"/>
      <c r="AU954" s="308"/>
      <c r="AV954" s="308"/>
      <c r="AW954" s="308"/>
      <c r="AX954" s="308"/>
      <c r="AY954" s="308"/>
      <c r="AZ954" s="308"/>
      <c r="BA954" s="308"/>
      <c r="BB954" s="308"/>
      <c r="BC954" s="308"/>
      <c r="BD954" s="308"/>
      <c r="BE954" s="308"/>
      <c r="BF954" s="308"/>
      <c r="BG954" s="308"/>
      <c r="BH954" s="308"/>
      <c r="BI954" s="308"/>
      <c r="BJ954" s="308"/>
      <c r="BK954" s="308"/>
      <c r="BL954" s="308"/>
      <c r="BM954" s="308"/>
      <c r="BN954" s="308"/>
      <c r="BO954" s="309">
        <f>A954</f>
        <v>14</v>
      </c>
      <c r="BP954" s="310"/>
      <c r="BQ954" s="310"/>
      <c r="BR954" s="310"/>
      <c r="BS954" s="310"/>
      <c r="BT954" s="310"/>
      <c r="BU954" s="310"/>
      <c r="BV954" s="310"/>
      <c r="BW954" s="310"/>
      <c r="BX954" s="310"/>
      <c r="BY954" s="310"/>
      <c r="BZ954" s="310"/>
      <c r="CA954" s="310"/>
      <c r="CB954" s="310"/>
      <c r="CC954" s="310"/>
      <c r="CD954" s="310"/>
      <c r="CE954" s="310"/>
      <c r="CF954" s="310"/>
      <c r="CG954" s="310"/>
      <c r="CH954" s="310"/>
      <c r="CI954" s="310"/>
      <c r="CJ954" s="310"/>
      <c r="CK954" s="310"/>
      <c r="CL954" s="310"/>
      <c r="CM954" s="310"/>
      <c r="CN954" s="310"/>
      <c r="CO954" s="310"/>
      <c r="CP954" s="310"/>
      <c r="CQ954" s="310"/>
      <c r="CR954" s="310"/>
      <c r="CS954" s="310"/>
      <c r="CT954" s="310"/>
      <c r="CU954" s="310"/>
      <c r="CV954" s="310"/>
      <c r="CW954" s="310"/>
      <c r="CX954" s="310"/>
      <c r="CY954" s="310"/>
      <c r="CZ954" s="310"/>
      <c r="DA954" s="310"/>
      <c r="DB954" s="310"/>
      <c r="DC954" s="310"/>
      <c r="DD954" s="310"/>
      <c r="DE954" s="310"/>
      <c r="DF954" s="310"/>
      <c r="DG954" s="310"/>
      <c r="DH954" s="310"/>
      <c r="DI954" s="310"/>
      <c r="DJ954" s="310"/>
      <c r="DK954" s="310"/>
      <c r="DL954" s="310"/>
      <c r="DM954" s="310"/>
      <c r="DN954" s="310"/>
      <c r="DO954" s="310"/>
      <c r="DP954" s="310"/>
      <c r="DQ954" s="310"/>
      <c r="DR954" s="310"/>
      <c r="DS954" s="310"/>
      <c r="DT954" s="310"/>
      <c r="DU954" s="310"/>
      <c r="DV954" s="310"/>
      <c r="DW954" s="310"/>
      <c r="DX954" s="310"/>
      <c r="DY954" s="310"/>
      <c r="DZ954" s="310"/>
      <c r="EA954" s="310"/>
      <c r="EB954" s="310"/>
      <c r="EC954" s="292"/>
      <c r="ED954" s="293"/>
      <c r="EE954" s="294"/>
      <c r="EF954" s="295"/>
      <c r="EG954" s="295"/>
      <c r="EH954" s="295"/>
      <c r="EI954" s="295"/>
      <c r="EJ954" s="295"/>
      <c r="EK954" s="295"/>
      <c r="EL954" s="295"/>
      <c r="EM954" s="295"/>
      <c r="EN954" s="295"/>
      <c r="EO954" s="295"/>
      <c r="EP954" s="295"/>
      <c r="EQ954" s="295"/>
      <c r="ER954" s="295"/>
      <c r="ES954" s="295"/>
      <c r="ET954" s="295"/>
      <c r="EU954" s="295"/>
      <c r="EV954" s="295"/>
      <c r="EW954" s="295"/>
      <c r="EX954" s="295"/>
      <c r="EY954" s="295"/>
      <c r="EZ954" s="295"/>
      <c r="FA954" s="295"/>
      <c r="FB954" s="295"/>
      <c r="FC954" s="295"/>
      <c r="FD954" s="295"/>
      <c r="FE954" s="295"/>
      <c r="FF954" s="295"/>
      <c r="FG954" s="295"/>
      <c r="FH954" s="295"/>
      <c r="FI954" s="295"/>
      <c r="FJ954" s="295"/>
      <c r="FK954" s="295"/>
      <c r="FL954" s="295"/>
      <c r="FM954" s="295"/>
      <c r="FN954" s="295"/>
      <c r="FO954" s="295"/>
      <c r="FP954" s="295"/>
      <c r="FQ954" s="295"/>
      <c r="FR954" s="295"/>
      <c r="FS954" s="295"/>
      <c r="FT954" s="295"/>
      <c r="FU954" s="295"/>
      <c r="FV954" s="295"/>
      <c r="FW954" s="295"/>
      <c r="FX954" s="295"/>
      <c r="FY954" s="295"/>
      <c r="FZ954" s="295"/>
      <c r="GA954" s="295"/>
      <c r="GB954" s="295"/>
      <c r="GC954" s="295"/>
      <c r="GD954" s="295"/>
      <c r="GE954" s="295"/>
      <c r="GF954" s="295"/>
      <c r="GG954" s="295"/>
      <c r="GH954" s="295"/>
      <c r="GI954" s="295"/>
      <c r="GJ954" s="295"/>
      <c r="GK954" s="295"/>
      <c r="GL954" s="295"/>
      <c r="GM954" s="295"/>
    </row>
    <row r="956" spans="1:195" ht="18.75" customHeight="1" x14ac:dyDescent="0.4">
      <c r="BE956" s="366" t="s">
        <v>222</v>
      </c>
      <c r="BF956" s="367"/>
      <c r="BG956" s="367"/>
      <c r="BH956" s="367"/>
      <c r="BI956" s="367"/>
      <c r="BJ956" s="367"/>
      <c r="BK956" s="367"/>
      <c r="BL956" s="368"/>
      <c r="DS956" s="366" t="s">
        <v>211</v>
      </c>
      <c r="DT956" s="367"/>
      <c r="DU956" s="367"/>
      <c r="DV956" s="367"/>
      <c r="DW956" s="367"/>
      <c r="DX956" s="367"/>
      <c r="DY956" s="367"/>
      <c r="DZ956" s="368"/>
    </row>
    <row r="957" spans="1:195" ht="18.75" customHeight="1" x14ac:dyDescent="0.4">
      <c r="BE957" s="369"/>
      <c r="BF957" s="370"/>
      <c r="BG957" s="370"/>
      <c r="BH957" s="370"/>
      <c r="BI957" s="370"/>
      <c r="BJ957" s="370"/>
      <c r="BK957" s="370"/>
      <c r="BL957" s="371"/>
      <c r="DS957" s="369"/>
      <c r="DT957" s="370"/>
      <c r="DU957" s="370"/>
      <c r="DV957" s="370"/>
      <c r="DW957" s="370"/>
      <c r="DX957" s="370"/>
      <c r="DY957" s="370"/>
      <c r="DZ957" s="371"/>
    </row>
    <row r="958" spans="1:195" ht="18.75" customHeight="1" x14ac:dyDescent="0.4">
      <c r="E958" s="152" t="s">
        <v>346</v>
      </c>
      <c r="BS958" s="152" t="s">
        <v>346</v>
      </c>
    </row>
    <row r="959" spans="1:195" s="250" customFormat="1" ht="18.75" customHeight="1" x14ac:dyDescent="0.4">
      <c r="A959" s="153"/>
      <c r="B959" s="153"/>
      <c r="C959" s="153"/>
      <c r="D959" s="153"/>
      <c r="E959" s="153"/>
      <c r="F959" s="153"/>
      <c r="G959" s="153"/>
      <c r="H959" s="153"/>
      <c r="I959" s="153"/>
      <c r="J959" s="153"/>
      <c r="K959" s="153"/>
      <c r="L959" s="153"/>
      <c r="M959" s="153"/>
      <c r="N959" s="153"/>
      <c r="O959" s="153"/>
      <c r="P959" s="153"/>
      <c r="Q959" s="153"/>
      <c r="R959" s="153"/>
      <c r="S959" s="153"/>
      <c r="T959" s="153"/>
      <c r="U959" s="153"/>
      <c r="V959" s="153"/>
      <c r="W959" s="153"/>
      <c r="X959" s="153"/>
      <c r="Y959" s="153"/>
      <c r="Z959" s="153"/>
      <c r="AA959" s="153"/>
      <c r="AB959" s="153"/>
      <c r="AC959" s="153"/>
      <c r="AD959" s="153"/>
      <c r="AE959" s="153"/>
      <c r="AF959" s="153"/>
      <c r="AG959" s="153"/>
      <c r="AH959" s="153"/>
      <c r="AI959" s="153"/>
      <c r="AJ959" s="153"/>
      <c r="AK959" s="153"/>
      <c r="AL959" s="153"/>
      <c r="AM959" s="153"/>
      <c r="AN959" s="153"/>
      <c r="AO959" s="153"/>
      <c r="AP959" s="153"/>
      <c r="AQ959" s="153"/>
      <c r="AR959" s="153"/>
      <c r="AS959" s="153"/>
      <c r="AT959" s="153"/>
      <c r="AU959" s="153"/>
      <c r="AV959" s="153"/>
      <c r="AW959" s="153"/>
      <c r="AX959" s="153"/>
      <c r="AY959" s="153"/>
      <c r="AZ959" s="153"/>
      <c r="BA959" s="153"/>
      <c r="BB959" s="153"/>
      <c r="BC959" s="153"/>
      <c r="BD959" s="153"/>
      <c r="BE959" s="153"/>
      <c r="BF959" s="153"/>
      <c r="BG959" s="153"/>
      <c r="BH959" s="153"/>
      <c r="BI959" s="153"/>
      <c r="BJ959" s="153"/>
      <c r="BK959" s="153"/>
      <c r="BL959" s="153"/>
      <c r="BM959" s="153"/>
      <c r="BN959" s="153"/>
      <c r="BO959" s="153"/>
      <c r="BP959" s="153"/>
      <c r="BQ959" s="153"/>
      <c r="BR959" s="153"/>
      <c r="BS959" s="153"/>
      <c r="BT959" s="153"/>
      <c r="BU959" s="153"/>
      <c r="BV959" s="153"/>
      <c r="BW959" s="153"/>
      <c r="BX959" s="153"/>
      <c r="BY959" s="153"/>
      <c r="BZ959" s="153"/>
      <c r="CA959" s="153"/>
      <c r="CB959" s="153"/>
      <c r="CC959" s="153"/>
      <c r="CD959" s="153"/>
      <c r="CE959" s="153"/>
      <c r="CF959" s="153"/>
      <c r="CG959" s="153"/>
      <c r="CH959" s="153"/>
      <c r="CI959" s="153"/>
      <c r="CJ959" s="153"/>
      <c r="CK959" s="153"/>
      <c r="CL959" s="153"/>
      <c r="CM959" s="153"/>
      <c r="CN959" s="153"/>
      <c r="CO959" s="153"/>
      <c r="CP959" s="153"/>
      <c r="CQ959" s="153"/>
      <c r="CR959" s="153"/>
      <c r="CS959" s="153"/>
      <c r="CT959" s="153"/>
      <c r="CU959" s="153"/>
      <c r="CV959" s="153"/>
      <c r="CW959" s="153"/>
      <c r="CX959" s="153"/>
      <c r="CY959" s="153"/>
      <c r="CZ959" s="153"/>
      <c r="DA959" s="153"/>
      <c r="DB959" s="153"/>
      <c r="DC959" s="153"/>
      <c r="DD959" s="153"/>
      <c r="DE959" s="153"/>
      <c r="DF959" s="153"/>
      <c r="DG959" s="153"/>
      <c r="DH959" s="153"/>
      <c r="DI959" s="153"/>
      <c r="DJ959" s="153"/>
      <c r="DK959" s="153"/>
      <c r="DL959" s="153"/>
      <c r="DM959" s="153"/>
      <c r="DN959" s="153"/>
      <c r="DO959" s="153"/>
      <c r="DP959" s="153"/>
      <c r="DQ959" s="153"/>
      <c r="DR959" s="153"/>
      <c r="DS959" s="153"/>
      <c r="DT959" s="153"/>
      <c r="DU959" s="153"/>
      <c r="DV959" s="153"/>
      <c r="DW959" s="153"/>
      <c r="DX959" s="153"/>
      <c r="DY959" s="153"/>
      <c r="DZ959" s="153"/>
      <c r="EA959" s="153"/>
      <c r="EB959" s="153"/>
      <c r="EC959" s="153"/>
      <c r="ED959" s="204"/>
      <c r="EE959" s="249"/>
      <c r="EF959" s="249"/>
      <c r="EG959" s="249"/>
      <c r="EH959" s="249"/>
      <c r="EI959" s="249"/>
      <c r="EJ959" s="249"/>
      <c r="EK959" s="249"/>
      <c r="EL959" s="249"/>
      <c r="EM959" s="249"/>
      <c r="EN959" s="249"/>
      <c r="EO959" s="249"/>
      <c r="EP959" s="249"/>
      <c r="EQ959" s="249"/>
      <c r="ER959" s="249"/>
      <c r="ES959" s="249"/>
      <c r="ET959" s="249"/>
      <c r="EU959" s="249"/>
      <c r="EV959" s="249"/>
      <c r="EW959" s="249"/>
      <c r="EX959" s="249"/>
      <c r="EY959" s="249"/>
      <c r="EZ959" s="249"/>
      <c r="FA959" s="249"/>
      <c r="FB959" s="249"/>
      <c r="FC959" s="249"/>
      <c r="FD959" s="249"/>
      <c r="FE959" s="249"/>
      <c r="FF959" s="249"/>
      <c r="FG959" s="249"/>
      <c r="FH959" s="249"/>
      <c r="FI959" s="249"/>
      <c r="FJ959" s="249"/>
      <c r="FK959" s="249"/>
      <c r="FL959" s="249"/>
      <c r="FM959" s="249"/>
      <c r="FN959" s="249"/>
      <c r="FO959" s="249"/>
      <c r="FP959" s="249"/>
      <c r="FQ959" s="249"/>
      <c r="FR959" s="249"/>
      <c r="FS959" s="249"/>
      <c r="FT959" s="249"/>
      <c r="FU959" s="249"/>
      <c r="FV959" s="249"/>
      <c r="FW959" s="249"/>
      <c r="FX959" s="249"/>
      <c r="FY959" s="249"/>
      <c r="FZ959" s="249"/>
      <c r="GA959" s="249"/>
      <c r="GB959" s="249"/>
      <c r="GC959" s="249"/>
      <c r="GD959" s="249"/>
      <c r="GE959" s="249"/>
      <c r="GF959" s="249"/>
      <c r="GG959" s="249"/>
      <c r="GH959" s="249"/>
      <c r="GI959" s="249"/>
      <c r="GJ959" s="249"/>
      <c r="GK959" s="249"/>
      <c r="GL959" s="249"/>
      <c r="GM959" s="249"/>
    </row>
    <row r="960" spans="1:195" s="250" customFormat="1" ht="14.25" customHeight="1" x14ac:dyDescent="0.4">
      <c r="A960" s="153"/>
      <c r="B960" s="154"/>
      <c r="C960" s="153"/>
      <c r="D960" s="153"/>
      <c r="E960" s="406" t="s">
        <v>80</v>
      </c>
      <c r="F960" s="406" t="s">
        <v>80</v>
      </c>
      <c r="G960" s="406">
        <v>0</v>
      </c>
      <c r="H960" s="406">
        <v>0</v>
      </c>
      <c r="I960" s="406">
        <v>0</v>
      </c>
      <c r="J960" s="406">
        <v>0</v>
      </c>
      <c r="K960" s="406">
        <v>0</v>
      </c>
      <c r="L960" s="406">
        <v>0</v>
      </c>
      <c r="M960" s="406">
        <v>0</v>
      </c>
      <c r="N960" s="406">
        <v>0</v>
      </c>
      <c r="O960" s="406">
        <v>0</v>
      </c>
      <c r="P960" s="406">
        <v>0</v>
      </c>
      <c r="Q960" s="406">
        <v>0</v>
      </c>
      <c r="R960" s="406">
        <v>0</v>
      </c>
      <c r="S960" s="406">
        <v>0</v>
      </c>
      <c r="T960" s="406">
        <v>0</v>
      </c>
      <c r="U960" s="406">
        <v>0</v>
      </c>
      <c r="V960" s="406">
        <v>0</v>
      </c>
      <c r="W960" s="406">
        <v>0</v>
      </c>
      <c r="X960" s="406">
        <v>0</v>
      </c>
      <c r="Y960" s="406">
        <v>0</v>
      </c>
      <c r="Z960" s="406">
        <v>0</v>
      </c>
      <c r="AA960" s="406">
        <v>0</v>
      </c>
      <c r="AB960" s="406">
        <v>0</v>
      </c>
      <c r="AC960" s="406">
        <v>0</v>
      </c>
      <c r="AD960" s="406">
        <v>0</v>
      </c>
      <c r="AE960" s="406">
        <v>0</v>
      </c>
      <c r="AF960" s="406">
        <v>0</v>
      </c>
      <c r="AG960" s="406">
        <v>0</v>
      </c>
      <c r="AH960" s="406">
        <v>0</v>
      </c>
      <c r="AI960" s="406">
        <v>0</v>
      </c>
      <c r="AJ960" s="406">
        <v>0</v>
      </c>
      <c r="AK960" s="406">
        <v>0</v>
      </c>
      <c r="AL960" s="406">
        <v>0</v>
      </c>
      <c r="AM960" s="406">
        <v>0</v>
      </c>
      <c r="AN960" s="406">
        <v>0</v>
      </c>
      <c r="AO960" s="406">
        <v>0</v>
      </c>
      <c r="AP960" s="406">
        <v>0</v>
      </c>
      <c r="AQ960" s="406">
        <v>0</v>
      </c>
      <c r="AR960" s="406">
        <v>0</v>
      </c>
      <c r="AS960" s="406">
        <v>0</v>
      </c>
      <c r="AT960" s="406">
        <v>0</v>
      </c>
      <c r="AU960" s="406">
        <v>0</v>
      </c>
      <c r="AV960" s="406">
        <v>0</v>
      </c>
      <c r="AW960" s="406">
        <v>0</v>
      </c>
      <c r="AX960" s="406">
        <v>0</v>
      </c>
      <c r="AY960" s="406">
        <v>0</v>
      </c>
      <c r="AZ960" s="406">
        <v>0</v>
      </c>
      <c r="BA960" s="406">
        <v>0</v>
      </c>
      <c r="BB960" s="406">
        <v>0</v>
      </c>
      <c r="BC960" s="406">
        <v>0</v>
      </c>
      <c r="BD960" s="406">
        <v>0</v>
      </c>
      <c r="BE960" s="406">
        <v>0</v>
      </c>
      <c r="BF960" s="406">
        <v>0</v>
      </c>
      <c r="BG960" s="406">
        <v>0</v>
      </c>
      <c r="BH960" s="406">
        <v>0</v>
      </c>
      <c r="BI960" s="406">
        <v>0</v>
      </c>
      <c r="BJ960" s="406">
        <v>0</v>
      </c>
      <c r="BK960" s="153"/>
      <c r="BL960" s="153"/>
      <c r="BM960" s="153"/>
      <c r="BN960" s="153"/>
      <c r="BO960" s="153"/>
      <c r="BP960" s="153"/>
      <c r="BQ960" s="153"/>
      <c r="BR960" s="153"/>
      <c r="BS960" s="406" t="s">
        <v>80</v>
      </c>
      <c r="BT960" s="406"/>
      <c r="BU960" s="406"/>
      <c r="BV960" s="406"/>
      <c r="BW960" s="406"/>
      <c r="BX960" s="406"/>
      <c r="BY960" s="406"/>
      <c r="BZ960" s="406"/>
      <c r="CA960" s="406"/>
      <c r="CB960" s="406"/>
      <c r="CC960" s="406"/>
      <c r="CD960" s="406"/>
      <c r="CE960" s="406"/>
      <c r="CF960" s="406"/>
      <c r="CG960" s="406"/>
      <c r="CH960" s="406"/>
      <c r="CI960" s="406"/>
      <c r="CJ960" s="406"/>
      <c r="CK960" s="406"/>
      <c r="CL960" s="406"/>
      <c r="CM960" s="406"/>
      <c r="CN960" s="406"/>
      <c r="CO960" s="406"/>
      <c r="CP960" s="406"/>
      <c r="CQ960" s="406"/>
      <c r="CR960" s="406"/>
      <c r="CS960" s="406"/>
      <c r="CT960" s="406"/>
      <c r="CU960" s="406"/>
      <c r="CV960" s="406"/>
      <c r="CW960" s="406"/>
      <c r="CX960" s="406"/>
      <c r="CY960" s="406"/>
      <c r="CZ960" s="406"/>
      <c r="DA960" s="406"/>
      <c r="DB960" s="406"/>
      <c r="DC960" s="406"/>
      <c r="DD960" s="406"/>
      <c r="DE960" s="406"/>
      <c r="DF960" s="406"/>
      <c r="DG960" s="406"/>
      <c r="DH960" s="406"/>
      <c r="DI960" s="406"/>
      <c r="DJ960" s="406"/>
      <c r="DK960" s="406"/>
      <c r="DL960" s="406"/>
      <c r="DM960" s="406"/>
      <c r="DN960" s="406"/>
      <c r="DO960" s="406"/>
      <c r="DP960" s="406"/>
      <c r="DQ960" s="406"/>
      <c r="DR960" s="406"/>
      <c r="DS960" s="406"/>
      <c r="DT960" s="406"/>
      <c r="DU960" s="406"/>
      <c r="DV960" s="406"/>
      <c r="DW960" s="406"/>
      <c r="DX960" s="406"/>
      <c r="DY960" s="153"/>
      <c r="DZ960" s="153"/>
      <c r="EA960" s="153"/>
      <c r="EB960" s="153"/>
      <c r="EC960" s="153"/>
      <c r="ED960" s="204"/>
      <c r="EE960" s="249"/>
      <c r="EF960" s="249"/>
      <c r="EG960" s="249"/>
      <c r="EH960" s="249"/>
      <c r="EI960" s="249"/>
      <c r="EJ960" s="249"/>
      <c r="EK960" s="249"/>
      <c r="EL960" s="249"/>
      <c r="EM960" s="249"/>
      <c r="EN960" s="249"/>
      <c r="EO960" s="249"/>
      <c r="EP960" s="249"/>
      <c r="EQ960" s="249"/>
      <c r="ER960" s="249"/>
      <c r="ES960" s="249"/>
      <c r="ET960" s="249"/>
      <c r="EU960" s="249"/>
      <c r="EV960" s="249"/>
      <c r="EW960" s="249"/>
      <c r="EX960" s="249"/>
      <c r="EY960" s="249"/>
      <c r="EZ960" s="249"/>
      <c r="FA960" s="249"/>
      <c r="FB960" s="249"/>
      <c r="FC960" s="249"/>
      <c r="FD960" s="249"/>
      <c r="FE960" s="249"/>
      <c r="FF960" s="249"/>
      <c r="FG960" s="249"/>
      <c r="FH960" s="249"/>
      <c r="FI960" s="249"/>
      <c r="FJ960" s="249"/>
      <c r="FK960" s="249"/>
      <c r="FL960" s="249"/>
      <c r="FM960" s="249"/>
      <c r="FN960" s="249"/>
      <c r="FO960" s="249"/>
      <c r="FP960" s="249"/>
      <c r="FQ960" s="249"/>
      <c r="FR960" s="249"/>
      <c r="FS960" s="249"/>
      <c r="FT960" s="249"/>
      <c r="FU960" s="249"/>
      <c r="FV960" s="249"/>
      <c r="FW960" s="249"/>
      <c r="FX960" s="249"/>
      <c r="FY960" s="249"/>
      <c r="FZ960" s="249"/>
      <c r="GA960" s="249"/>
      <c r="GB960" s="249"/>
      <c r="GC960" s="249"/>
      <c r="GD960" s="249"/>
      <c r="GE960" s="249"/>
      <c r="GF960" s="249"/>
      <c r="GG960" s="249"/>
      <c r="GH960" s="249"/>
      <c r="GI960" s="249"/>
      <c r="GJ960" s="249"/>
      <c r="GK960" s="249"/>
      <c r="GL960" s="249"/>
      <c r="GM960" s="249"/>
    </row>
    <row r="961" spans="1:195" s="250" customFormat="1" ht="28.5" customHeight="1" x14ac:dyDescent="0.4">
      <c r="A961" s="153"/>
      <c r="B961" s="154"/>
      <c r="C961" s="153"/>
      <c r="D961" s="153"/>
      <c r="E961" s="405" t="s">
        <v>149</v>
      </c>
      <c r="F961" s="405" t="s">
        <v>149</v>
      </c>
      <c r="G961" s="405">
        <v>0</v>
      </c>
      <c r="H961" s="405">
        <v>0</v>
      </c>
      <c r="I961" s="405">
        <v>0</v>
      </c>
      <c r="J961" s="405">
        <v>0</v>
      </c>
      <c r="K961" s="405">
        <v>0</v>
      </c>
      <c r="L961" s="405">
        <v>0</v>
      </c>
      <c r="M961" s="405">
        <v>0</v>
      </c>
      <c r="N961" s="405">
        <v>0</v>
      </c>
      <c r="O961" s="405">
        <v>0</v>
      </c>
      <c r="P961" s="405">
        <v>0</v>
      </c>
      <c r="Q961" s="405">
        <v>0</v>
      </c>
      <c r="R961" s="405">
        <v>0</v>
      </c>
      <c r="S961" s="405">
        <v>0</v>
      </c>
      <c r="T961" s="405">
        <v>0</v>
      </c>
      <c r="U961" s="405">
        <v>0</v>
      </c>
      <c r="V961" s="405">
        <v>0</v>
      </c>
      <c r="W961" s="405">
        <v>0</v>
      </c>
      <c r="X961" s="405">
        <v>0</v>
      </c>
      <c r="Y961" s="405">
        <v>0</v>
      </c>
      <c r="Z961" s="405">
        <v>0</v>
      </c>
      <c r="AA961" s="405">
        <v>0</v>
      </c>
      <c r="AB961" s="405">
        <v>0</v>
      </c>
      <c r="AC961" s="405">
        <v>0</v>
      </c>
      <c r="AD961" s="405">
        <v>0</v>
      </c>
      <c r="AE961" s="405">
        <v>0</v>
      </c>
      <c r="AF961" s="405">
        <v>0</v>
      </c>
      <c r="AG961" s="405">
        <v>0</v>
      </c>
      <c r="AH961" s="405">
        <v>0</v>
      </c>
      <c r="AI961" s="405">
        <v>0</v>
      </c>
      <c r="AJ961" s="405">
        <v>0</v>
      </c>
      <c r="AK961" s="405">
        <v>0</v>
      </c>
      <c r="AL961" s="405">
        <v>0</v>
      </c>
      <c r="AM961" s="405">
        <v>0</v>
      </c>
      <c r="AN961" s="405">
        <v>0</v>
      </c>
      <c r="AO961" s="405">
        <v>0</v>
      </c>
      <c r="AP961" s="405">
        <v>0</v>
      </c>
      <c r="AQ961" s="405">
        <v>0</v>
      </c>
      <c r="AR961" s="405">
        <v>0</v>
      </c>
      <c r="AS961" s="405">
        <v>0</v>
      </c>
      <c r="AT961" s="405">
        <v>0</v>
      </c>
      <c r="AU961" s="405">
        <v>0</v>
      </c>
      <c r="AV961" s="405">
        <v>0</v>
      </c>
      <c r="AW961" s="405">
        <v>0</v>
      </c>
      <c r="AX961" s="405">
        <v>0</v>
      </c>
      <c r="AY961" s="405">
        <v>0</v>
      </c>
      <c r="AZ961" s="405">
        <v>0</v>
      </c>
      <c r="BA961" s="405">
        <v>0</v>
      </c>
      <c r="BB961" s="405">
        <v>0</v>
      </c>
      <c r="BC961" s="405">
        <v>0</v>
      </c>
      <c r="BD961" s="405">
        <v>0</v>
      </c>
      <c r="BE961" s="405">
        <v>0</v>
      </c>
      <c r="BF961" s="405">
        <v>0</v>
      </c>
      <c r="BG961" s="405">
        <v>0</v>
      </c>
      <c r="BH961" s="405">
        <v>0</v>
      </c>
      <c r="BI961" s="405">
        <v>0</v>
      </c>
      <c r="BJ961" s="405">
        <v>0</v>
      </c>
      <c r="BK961" s="153"/>
      <c r="BL961" s="153"/>
      <c r="BM961" s="153"/>
      <c r="BN961" s="153"/>
      <c r="BO961" s="153"/>
      <c r="BP961" s="153"/>
      <c r="BQ961" s="153"/>
      <c r="BR961" s="153"/>
      <c r="BS961" s="405" t="s">
        <v>149</v>
      </c>
      <c r="BT961" s="405"/>
      <c r="BU961" s="405"/>
      <c r="BV961" s="405"/>
      <c r="BW961" s="405"/>
      <c r="BX961" s="405"/>
      <c r="BY961" s="405"/>
      <c r="BZ961" s="405"/>
      <c r="CA961" s="405"/>
      <c r="CB961" s="405"/>
      <c r="CC961" s="405"/>
      <c r="CD961" s="405"/>
      <c r="CE961" s="405"/>
      <c r="CF961" s="405"/>
      <c r="CG961" s="405"/>
      <c r="CH961" s="405"/>
      <c r="CI961" s="405"/>
      <c r="CJ961" s="405"/>
      <c r="CK961" s="405"/>
      <c r="CL961" s="405"/>
      <c r="CM961" s="405"/>
      <c r="CN961" s="405"/>
      <c r="CO961" s="405"/>
      <c r="CP961" s="405"/>
      <c r="CQ961" s="405"/>
      <c r="CR961" s="405"/>
      <c r="CS961" s="405"/>
      <c r="CT961" s="405"/>
      <c r="CU961" s="405"/>
      <c r="CV961" s="405"/>
      <c r="CW961" s="405"/>
      <c r="CX961" s="405"/>
      <c r="CY961" s="405"/>
      <c r="CZ961" s="405"/>
      <c r="DA961" s="405"/>
      <c r="DB961" s="405"/>
      <c r="DC961" s="405"/>
      <c r="DD961" s="405"/>
      <c r="DE961" s="405"/>
      <c r="DF961" s="405"/>
      <c r="DG961" s="405"/>
      <c r="DH961" s="405"/>
      <c r="DI961" s="405"/>
      <c r="DJ961" s="405"/>
      <c r="DK961" s="405"/>
      <c r="DL961" s="405"/>
      <c r="DM961" s="405"/>
      <c r="DN961" s="405"/>
      <c r="DO961" s="405"/>
      <c r="DP961" s="405"/>
      <c r="DQ961" s="405"/>
      <c r="DR961" s="405"/>
      <c r="DS961" s="405"/>
      <c r="DT961" s="405"/>
      <c r="DU961" s="405"/>
      <c r="DV961" s="405"/>
      <c r="DW961" s="405"/>
      <c r="DX961" s="405"/>
      <c r="DY961" s="153"/>
      <c r="DZ961" s="153"/>
      <c r="EA961" s="153"/>
      <c r="EB961" s="153"/>
      <c r="EC961" s="153"/>
      <c r="ED961" s="204"/>
      <c r="EE961" s="249"/>
      <c r="EF961" s="249"/>
      <c r="EG961" s="249"/>
      <c r="EH961" s="249"/>
      <c r="EI961" s="249"/>
      <c r="EJ961" s="249"/>
      <c r="EK961" s="249"/>
      <c r="EL961" s="249"/>
      <c r="EM961" s="249"/>
      <c r="EN961" s="249"/>
      <c r="EO961" s="249"/>
      <c r="EP961" s="249"/>
      <c r="EQ961" s="249"/>
      <c r="ER961" s="249"/>
      <c r="ES961" s="249"/>
      <c r="ET961" s="249"/>
      <c r="EU961" s="249"/>
      <c r="EV961" s="249"/>
      <c r="EW961" s="249"/>
      <c r="EX961" s="249"/>
      <c r="EY961" s="249"/>
      <c r="EZ961" s="249"/>
      <c r="FA961" s="249"/>
      <c r="FB961" s="249"/>
      <c r="FC961" s="249"/>
      <c r="FD961" s="249"/>
      <c r="FE961" s="249"/>
      <c r="FF961" s="249"/>
      <c r="FG961" s="249"/>
      <c r="FH961" s="249"/>
      <c r="FI961" s="249"/>
      <c r="FJ961" s="249"/>
      <c r="FK961" s="249"/>
      <c r="FL961" s="249"/>
      <c r="FM961" s="249"/>
      <c r="FN961" s="249"/>
      <c r="FO961" s="249"/>
      <c r="FP961" s="249"/>
      <c r="FQ961" s="249"/>
      <c r="FR961" s="249"/>
      <c r="FS961" s="249"/>
      <c r="FT961" s="249"/>
      <c r="FU961" s="249"/>
      <c r="FV961" s="249"/>
      <c r="FW961" s="249"/>
      <c r="FX961" s="249"/>
      <c r="FY961" s="249"/>
      <c r="FZ961" s="249"/>
      <c r="GA961" s="249"/>
      <c r="GB961" s="249"/>
      <c r="GC961" s="249"/>
      <c r="GD961" s="249"/>
      <c r="GE961" s="249"/>
      <c r="GF961" s="249"/>
      <c r="GG961" s="249"/>
      <c r="GH961" s="249"/>
      <c r="GI961" s="249"/>
      <c r="GJ961" s="249"/>
      <c r="GK961" s="249"/>
      <c r="GL961" s="249"/>
      <c r="GM961" s="249"/>
    </row>
    <row r="962" spans="1:195" s="250" customFormat="1" ht="14.25" customHeight="1" x14ac:dyDescent="0.4">
      <c r="A962" s="153"/>
      <c r="B962" s="154"/>
      <c r="C962" s="153"/>
      <c r="D962" s="153"/>
      <c r="E962" s="405" t="s">
        <v>150</v>
      </c>
      <c r="F962" s="405" t="s">
        <v>150</v>
      </c>
      <c r="G962" s="405">
        <v>0</v>
      </c>
      <c r="H962" s="405">
        <v>0</v>
      </c>
      <c r="I962" s="405">
        <v>0</v>
      </c>
      <c r="J962" s="405">
        <v>0</v>
      </c>
      <c r="K962" s="405">
        <v>0</v>
      </c>
      <c r="L962" s="405">
        <v>0</v>
      </c>
      <c r="M962" s="405">
        <v>0</v>
      </c>
      <c r="N962" s="405">
        <v>0</v>
      </c>
      <c r="O962" s="405">
        <v>0</v>
      </c>
      <c r="P962" s="405">
        <v>0</v>
      </c>
      <c r="Q962" s="405">
        <v>0</v>
      </c>
      <c r="R962" s="405">
        <v>0</v>
      </c>
      <c r="S962" s="405">
        <v>0</v>
      </c>
      <c r="T962" s="405">
        <v>0</v>
      </c>
      <c r="U962" s="405">
        <v>0</v>
      </c>
      <c r="V962" s="405">
        <v>0</v>
      </c>
      <c r="W962" s="405">
        <v>0</v>
      </c>
      <c r="X962" s="405">
        <v>0</v>
      </c>
      <c r="Y962" s="405">
        <v>0</v>
      </c>
      <c r="Z962" s="405">
        <v>0</v>
      </c>
      <c r="AA962" s="405">
        <v>0</v>
      </c>
      <c r="AB962" s="405">
        <v>0</v>
      </c>
      <c r="AC962" s="405">
        <v>0</v>
      </c>
      <c r="AD962" s="405">
        <v>0</v>
      </c>
      <c r="AE962" s="405">
        <v>0</v>
      </c>
      <c r="AF962" s="405">
        <v>0</v>
      </c>
      <c r="AG962" s="405">
        <v>0</v>
      </c>
      <c r="AH962" s="405">
        <v>0</v>
      </c>
      <c r="AI962" s="405">
        <v>0</v>
      </c>
      <c r="AJ962" s="405">
        <v>0</v>
      </c>
      <c r="AK962" s="405">
        <v>0</v>
      </c>
      <c r="AL962" s="405">
        <v>0</v>
      </c>
      <c r="AM962" s="405">
        <v>0</v>
      </c>
      <c r="AN962" s="405">
        <v>0</v>
      </c>
      <c r="AO962" s="405">
        <v>0</v>
      </c>
      <c r="AP962" s="405">
        <v>0</v>
      </c>
      <c r="AQ962" s="405">
        <v>0</v>
      </c>
      <c r="AR962" s="405">
        <v>0</v>
      </c>
      <c r="AS962" s="405">
        <v>0</v>
      </c>
      <c r="AT962" s="405">
        <v>0</v>
      </c>
      <c r="AU962" s="405">
        <v>0</v>
      </c>
      <c r="AV962" s="405">
        <v>0</v>
      </c>
      <c r="AW962" s="405">
        <v>0</v>
      </c>
      <c r="AX962" s="405">
        <v>0</v>
      </c>
      <c r="AY962" s="405">
        <v>0</v>
      </c>
      <c r="AZ962" s="405">
        <v>0</v>
      </c>
      <c r="BA962" s="405">
        <v>0</v>
      </c>
      <c r="BB962" s="405">
        <v>0</v>
      </c>
      <c r="BC962" s="405">
        <v>0</v>
      </c>
      <c r="BD962" s="405">
        <v>0</v>
      </c>
      <c r="BE962" s="405">
        <v>0</v>
      </c>
      <c r="BF962" s="405">
        <v>0</v>
      </c>
      <c r="BG962" s="405">
        <v>0</v>
      </c>
      <c r="BH962" s="405">
        <v>0</v>
      </c>
      <c r="BI962" s="405">
        <v>0</v>
      </c>
      <c r="BJ962" s="405">
        <v>0</v>
      </c>
      <c r="BK962" s="153"/>
      <c r="BL962" s="153"/>
      <c r="BM962" s="153"/>
      <c r="BN962" s="153"/>
      <c r="BO962" s="153"/>
      <c r="BP962" s="153"/>
      <c r="BQ962" s="153"/>
      <c r="BR962" s="153"/>
      <c r="BS962" s="405" t="s">
        <v>150</v>
      </c>
      <c r="BT962" s="405"/>
      <c r="BU962" s="405"/>
      <c r="BV962" s="405"/>
      <c r="BW962" s="405"/>
      <c r="BX962" s="405"/>
      <c r="BY962" s="405"/>
      <c r="BZ962" s="405"/>
      <c r="CA962" s="405"/>
      <c r="CB962" s="405"/>
      <c r="CC962" s="405"/>
      <c r="CD962" s="405"/>
      <c r="CE962" s="405"/>
      <c r="CF962" s="405"/>
      <c r="CG962" s="405"/>
      <c r="CH962" s="405"/>
      <c r="CI962" s="405"/>
      <c r="CJ962" s="405"/>
      <c r="CK962" s="405"/>
      <c r="CL962" s="405"/>
      <c r="CM962" s="405"/>
      <c r="CN962" s="405"/>
      <c r="CO962" s="405"/>
      <c r="CP962" s="405"/>
      <c r="CQ962" s="405"/>
      <c r="CR962" s="405"/>
      <c r="CS962" s="405"/>
      <c r="CT962" s="405"/>
      <c r="CU962" s="405"/>
      <c r="CV962" s="405"/>
      <c r="CW962" s="405"/>
      <c r="CX962" s="405"/>
      <c r="CY962" s="405"/>
      <c r="CZ962" s="405"/>
      <c r="DA962" s="405"/>
      <c r="DB962" s="405"/>
      <c r="DC962" s="405"/>
      <c r="DD962" s="405"/>
      <c r="DE962" s="405"/>
      <c r="DF962" s="405"/>
      <c r="DG962" s="405"/>
      <c r="DH962" s="405"/>
      <c r="DI962" s="405"/>
      <c r="DJ962" s="405"/>
      <c r="DK962" s="405"/>
      <c r="DL962" s="405"/>
      <c r="DM962" s="405"/>
      <c r="DN962" s="405"/>
      <c r="DO962" s="405"/>
      <c r="DP962" s="405"/>
      <c r="DQ962" s="405"/>
      <c r="DR962" s="405"/>
      <c r="DS962" s="405"/>
      <c r="DT962" s="405"/>
      <c r="DU962" s="405"/>
      <c r="DV962" s="405"/>
      <c r="DW962" s="405"/>
      <c r="DX962" s="405"/>
      <c r="DY962" s="153"/>
      <c r="DZ962" s="153"/>
      <c r="EA962" s="153"/>
      <c r="EB962" s="153"/>
      <c r="EC962" s="153"/>
      <c r="ED962" s="204"/>
      <c r="EE962" s="249"/>
      <c r="EF962" s="249"/>
      <c r="EG962" s="249"/>
      <c r="EH962" s="249"/>
      <c r="EI962" s="249"/>
      <c r="EJ962" s="249"/>
      <c r="EK962" s="249"/>
      <c r="EL962" s="249"/>
      <c r="EM962" s="249"/>
      <c r="EN962" s="249"/>
      <c r="EO962" s="249"/>
      <c r="EP962" s="249"/>
      <c r="EQ962" s="249"/>
      <c r="ER962" s="249"/>
      <c r="ES962" s="249"/>
      <c r="ET962" s="249"/>
      <c r="EU962" s="249"/>
      <c r="EV962" s="249"/>
      <c r="EW962" s="249"/>
      <c r="EX962" s="249"/>
      <c r="EY962" s="249"/>
      <c r="EZ962" s="249"/>
      <c r="FA962" s="249"/>
      <c r="FB962" s="249"/>
      <c r="FC962" s="249"/>
      <c r="FD962" s="249"/>
      <c r="FE962" s="249"/>
      <c r="FF962" s="249"/>
      <c r="FG962" s="249"/>
      <c r="FH962" s="249"/>
      <c r="FI962" s="249"/>
      <c r="FJ962" s="249"/>
      <c r="FK962" s="249"/>
      <c r="FL962" s="249"/>
      <c r="FM962" s="249"/>
      <c r="FN962" s="249"/>
      <c r="FO962" s="249"/>
      <c r="FP962" s="249"/>
      <c r="FQ962" s="249"/>
      <c r="FR962" s="249"/>
      <c r="FS962" s="249"/>
      <c r="FT962" s="249"/>
      <c r="FU962" s="249"/>
      <c r="FV962" s="249"/>
      <c r="FW962" s="249"/>
      <c r="FX962" s="249"/>
      <c r="FY962" s="249"/>
      <c r="FZ962" s="249"/>
      <c r="GA962" s="249"/>
      <c r="GB962" s="249"/>
      <c r="GC962" s="249"/>
      <c r="GD962" s="249"/>
      <c r="GE962" s="249"/>
      <c r="GF962" s="249"/>
      <c r="GG962" s="249"/>
      <c r="GH962" s="249"/>
      <c r="GI962" s="249"/>
      <c r="GJ962" s="249"/>
      <c r="GK962" s="249"/>
      <c r="GL962" s="249"/>
      <c r="GM962" s="249"/>
    </row>
    <row r="963" spans="1:195" s="155" customFormat="1" ht="28.5" customHeight="1" x14ac:dyDescent="0.4">
      <c r="B963" s="156"/>
      <c r="E963" s="405" t="s">
        <v>151</v>
      </c>
      <c r="F963" s="405" t="s">
        <v>151</v>
      </c>
      <c r="G963" s="405">
        <v>0</v>
      </c>
      <c r="H963" s="405">
        <v>0</v>
      </c>
      <c r="I963" s="405">
        <v>0</v>
      </c>
      <c r="J963" s="405">
        <v>0</v>
      </c>
      <c r="K963" s="405">
        <v>0</v>
      </c>
      <c r="L963" s="405">
        <v>0</v>
      </c>
      <c r="M963" s="405">
        <v>0</v>
      </c>
      <c r="N963" s="405">
        <v>0</v>
      </c>
      <c r="O963" s="405">
        <v>0</v>
      </c>
      <c r="P963" s="405">
        <v>0</v>
      </c>
      <c r="Q963" s="405">
        <v>0</v>
      </c>
      <c r="R963" s="405">
        <v>0</v>
      </c>
      <c r="S963" s="405">
        <v>0</v>
      </c>
      <c r="T963" s="405">
        <v>0</v>
      </c>
      <c r="U963" s="405">
        <v>0</v>
      </c>
      <c r="V963" s="405">
        <v>0</v>
      </c>
      <c r="W963" s="405">
        <v>0</v>
      </c>
      <c r="X963" s="405">
        <v>0</v>
      </c>
      <c r="Y963" s="405">
        <v>0</v>
      </c>
      <c r="Z963" s="405">
        <v>0</v>
      </c>
      <c r="AA963" s="405">
        <v>0</v>
      </c>
      <c r="AB963" s="405">
        <v>0</v>
      </c>
      <c r="AC963" s="405">
        <v>0</v>
      </c>
      <c r="AD963" s="405">
        <v>0</v>
      </c>
      <c r="AE963" s="405">
        <v>0</v>
      </c>
      <c r="AF963" s="405">
        <v>0</v>
      </c>
      <c r="AG963" s="405">
        <v>0</v>
      </c>
      <c r="AH963" s="405">
        <v>0</v>
      </c>
      <c r="AI963" s="405">
        <v>0</v>
      </c>
      <c r="AJ963" s="405">
        <v>0</v>
      </c>
      <c r="AK963" s="405">
        <v>0</v>
      </c>
      <c r="AL963" s="405">
        <v>0</v>
      </c>
      <c r="AM963" s="405">
        <v>0</v>
      </c>
      <c r="AN963" s="405">
        <v>0</v>
      </c>
      <c r="AO963" s="405">
        <v>0</v>
      </c>
      <c r="AP963" s="405">
        <v>0</v>
      </c>
      <c r="AQ963" s="405">
        <v>0</v>
      </c>
      <c r="AR963" s="405">
        <v>0</v>
      </c>
      <c r="AS963" s="405">
        <v>0</v>
      </c>
      <c r="AT963" s="405">
        <v>0</v>
      </c>
      <c r="AU963" s="405">
        <v>0</v>
      </c>
      <c r="AV963" s="405">
        <v>0</v>
      </c>
      <c r="AW963" s="405">
        <v>0</v>
      </c>
      <c r="AX963" s="405">
        <v>0</v>
      </c>
      <c r="AY963" s="405">
        <v>0</v>
      </c>
      <c r="AZ963" s="405">
        <v>0</v>
      </c>
      <c r="BA963" s="405">
        <v>0</v>
      </c>
      <c r="BB963" s="405">
        <v>0</v>
      </c>
      <c r="BC963" s="405">
        <v>0</v>
      </c>
      <c r="BD963" s="405">
        <v>0</v>
      </c>
      <c r="BE963" s="405">
        <v>0</v>
      </c>
      <c r="BF963" s="405">
        <v>0</v>
      </c>
      <c r="BG963" s="405">
        <v>0</v>
      </c>
      <c r="BH963" s="405">
        <v>0</v>
      </c>
      <c r="BI963" s="405">
        <v>0</v>
      </c>
      <c r="BJ963" s="405">
        <v>0</v>
      </c>
      <c r="BS963" s="405" t="s">
        <v>151</v>
      </c>
      <c r="BT963" s="405"/>
      <c r="BU963" s="405"/>
      <c r="BV963" s="405"/>
      <c r="BW963" s="405"/>
      <c r="BX963" s="405"/>
      <c r="BY963" s="405"/>
      <c r="BZ963" s="405"/>
      <c r="CA963" s="405"/>
      <c r="CB963" s="405"/>
      <c r="CC963" s="405"/>
      <c r="CD963" s="405"/>
      <c r="CE963" s="405"/>
      <c r="CF963" s="405"/>
      <c r="CG963" s="405"/>
      <c r="CH963" s="405"/>
      <c r="CI963" s="405"/>
      <c r="CJ963" s="405"/>
      <c r="CK963" s="405"/>
      <c r="CL963" s="405"/>
      <c r="CM963" s="405"/>
      <c r="CN963" s="405"/>
      <c r="CO963" s="405"/>
      <c r="CP963" s="405"/>
      <c r="CQ963" s="405"/>
      <c r="CR963" s="405"/>
      <c r="CS963" s="405"/>
      <c r="CT963" s="405"/>
      <c r="CU963" s="405"/>
      <c r="CV963" s="405"/>
      <c r="CW963" s="405"/>
      <c r="CX963" s="405"/>
      <c r="CY963" s="405"/>
      <c r="CZ963" s="405"/>
      <c r="DA963" s="405"/>
      <c r="DB963" s="405"/>
      <c r="DC963" s="405"/>
      <c r="DD963" s="405"/>
      <c r="DE963" s="405"/>
      <c r="DF963" s="405"/>
      <c r="DG963" s="405"/>
      <c r="DH963" s="405"/>
      <c r="DI963" s="405"/>
      <c r="DJ963" s="405"/>
      <c r="DK963" s="405"/>
      <c r="DL963" s="405"/>
      <c r="DM963" s="405"/>
      <c r="DN963" s="405"/>
      <c r="DO963" s="405"/>
      <c r="DP963" s="405"/>
      <c r="DQ963" s="405"/>
      <c r="DR963" s="405"/>
      <c r="DS963" s="405"/>
      <c r="DT963" s="405"/>
      <c r="DU963" s="405"/>
      <c r="DV963" s="405"/>
      <c r="DW963" s="405"/>
      <c r="DX963" s="405"/>
      <c r="ED963" s="205"/>
      <c r="EE963" s="205"/>
      <c r="EF963" s="205"/>
      <c r="EG963" s="205"/>
      <c r="EH963" s="205"/>
      <c r="EI963" s="205"/>
      <c r="EJ963" s="205"/>
      <c r="EK963" s="205"/>
      <c r="EL963" s="205"/>
      <c r="EM963" s="205"/>
      <c r="EN963" s="205"/>
      <c r="EO963" s="205"/>
      <c r="EP963" s="205"/>
      <c r="EQ963" s="205"/>
      <c r="ER963" s="205"/>
      <c r="ES963" s="205"/>
      <c r="ET963" s="205"/>
      <c r="EU963" s="205"/>
      <c r="EV963" s="205"/>
      <c r="EW963" s="205"/>
      <c r="EX963" s="205"/>
      <c r="EY963" s="205"/>
      <c r="EZ963" s="205"/>
      <c r="FA963" s="205"/>
      <c r="FB963" s="205"/>
      <c r="FC963" s="205"/>
      <c r="FD963" s="205"/>
      <c r="FE963" s="205"/>
      <c r="FF963" s="205"/>
      <c r="FG963" s="205"/>
      <c r="FH963" s="205"/>
      <c r="FI963" s="205"/>
      <c r="FJ963" s="205"/>
      <c r="FK963" s="205"/>
      <c r="FL963" s="205"/>
      <c r="FM963" s="205"/>
      <c r="FN963" s="205"/>
      <c r="FO963" s="205"/>
      <c r="FP963" s="205"/>
      <c r="FQ963" s="205"/>
      <c r="FR963" s="205"/>
      <c r="FS963" s="205"/>
      <c r="FT963" s="205"/>
      <c r="FU963" s="205"/>
      <c r="FV963" s="205"/>
      <c r="FW963" s="205"/>
      <c r="FX963" s="205"/>
      <c r="FY963" s="205"/>
      <c r="FZ963" s="205"/>
      <c r="GA963" s="205"/>
      <c r="GB963" s="205"/>
      <c r="GC963" s="205"/>
      <c r="GD963" s="205"/>
      <c r="GE963" s="205"/>
      <c r="GF963" s="205"/>
      <c r="GG963" s="205"/>
      <c r="GH963" s="205"/>
      <c r="GI963" s="205"/>
      <c r="GJ963" s="205"/>
      <c r="GK963" s="205"/>
      <c r="GL963" s="205"/>
      <c r="GM963" s="205"/>
    </row>
    <row r="964" spans="1:195" s="250" customFormat="1" ht="28.5" customHeight="1" x14ac:dyDescent="0.4">
      <c r="A964" s="153"/>
      <c r="B964" s="154"/>
      <c r="C964" s="153"/>
      <c r="D964" s="153"/>
      <c r="E964" s="405" t="s">
        <v>152</v>
      </c>
      <c r="F964" s="405" t="s">
        <v>152</v>
      </c>
      <c r="G964" s="405">
        <v>0</v>
      </c>
      <c r="H964" s="405">
        <v>0</v>
      </c>
      <c r="I964" s="405">
        <v>0</v>
      </c>
      <c r="J964" s="405">
        <v>0</v>
      </c>
      <c r="K964" s="405">
        <v>0</v>
      </c>
      <c r="L964" s="405">
        <v>0</v>
      </c>
      <c r="M964" s="405">
        <v>0</v>
      </c>
      <c r="N964" s="405">
        <v>0</v>
      </c>
      <c r="O964" s="405">
        <v>0</v>
      </c>
      <c r="P964" s="405">
        <v>0</v>
      </c>
      <c r="Q964" s="405">
        <v>0</v>
      </c>
      <c r="R964" s="405">
        <v>0</v>
      </c>
      <c r="S964" s="405">
        <v>0</v>
      </c>
      <c r="T964" s="405">
        <v>0</v>
      </c>
      <c r="U964" s="405">
        <v>0</v>
      </c>
      <c r="V964" s="405">
        <v>0</v>
      </c>
      <c r="W964" s="405">
        <v>0</v>
      </c>
      <c r="X964" s="405">
        <v>0</v>
      </c>
      <c r="Y964" s="405">
        <v>0</v>
      </c>
      <c r="Z964" s="405">
        <v>0</v>
      </c>
      <c r="AA964" s="405">
        <v>0</v>
      </c>
      <c r="AB964" s="405">
        <v>0</v>
      </c>
      <c r="AC964" s="405">
        <v>0</v>
      </c>
      <c r="AD964" s="405">
        <v>0</v>
      </c>
      <c r="AE964" s="405">
        <v>0</v>
      </c>
      <c r="AF964" s="405">
        <v>0</v>
      </c>
      <c r="AG964" s="405">
        <v>0</v>
      </c>
      <c r="AH964" s="405">
        <v>0</v>
      </c>
      <c r="AI964" s="405">
        <v>0</v>
      </c>
      <c r="AJ964" s="405">
        <v>0</v>
      </c>
      <c r="AK964" s="405">
        <v>0</v>
      </c>
      <c r="AL964" s="405">
        <v>0</v>
      </c>
      <c r="AM964" s="405">
        <v>0</v>
      </c>
      <c r="AN964" s="405">
        <v>0</v>
      </c>
      <c r="AO964" s="405">
        <v>0</v>
      </c>
      <c r="AP964" s="405">
        <v>0</v>
      </c>
      <c r="AQ964" s="405">
        <v>0</v>
      </c>
      <c r="AR964" s="405">
        <v>0</v>
      </c>
      <c r="AS964" s="405">
        <v>0</v>
      </c>
      <c r="AT964" s="405">
        <v>0</v>
      </c>
      <c r="AU964" s="405">
        <v>0</v>
      </c>
      <c r="AV964" s="405">
        <v>0</v>
      </c>
      <c r="AW964" s="405">
        <v>0</v>
      </c>
      <c r="AX964" s="405">
        <v>0</v>
      </c>
      <c r="AY964" s="405">
        <v>0</v>
      </c>
      <c r="AZ964" s="405">
        <v>0</v>
      </c>
      <c r="BA964" s="405">
        <v>0</v>
      </c>
      <c r="BB964" s="405">
        <v>0</v>
      </c>
      <c r="BC964" s="405">
        <v>0</v>
      </c>
      <c r="BD964" s="405">
        <v>0</v>
      </c>
      <c r="BE964" s="405">
        <v>0</v>
      </c>
      <c r="BF964" s="405">
        <v>0</v>
      </c>
      <c r="BG964" s="405">
        <v>0</v>
      </c>
      <c r="BH964" s="405">
        <v>0</v>
      </c>
      <c r="BI964" s="405">
        <v>0</v>
      </c>
      <c r="BJ964" s="405">
        <v>0</v>
      </c>
      <c r="BK964" s="153"/>
      <c r="BL964" s="153"/>
      <c r="BM964" s="153"/>
      <c r="BN964" s="153"/>
      <c r="BO964" s="153"/>
      <c r="BP964" s="153"/>
      <c r="BQ964" s="153"/>
      <c r="BR964" s="153"/>
      <c r="BS964" s="405" t="s">
        <v>152</v>
      </c>
      <c r="BT964" s="405"/>
      <c r="BU964" s="405"/>
      <c r="BV964" s="405"/>
      <c r="BW964" s="405"/>
      <c r="BX964" s="405"/>
      <c r="BY964" s="405"/>
      <c r="BZ964" s="405"/>
      <c r="CA964" s="405"/>
      <c r="CB964" s="405"/>
      <c r="CC964" s="405"/>
      <c r="CD964" s="405"/>
      <c r="CE964" s="405"/>
      <c r="CF964" s="405"/>
      <c r="CG964" s="405"/>
      <c r="CH964" s="405"/>
      <c r="CI964" s="405"/>
      <c r="CJ964" s="405"/>
      <c r="CK964" s="405"/>
      <c r="CL964" s="405"/>
      <c r="CM964" s="405"/>
      <c r="CN964" s="405"/>
      <c r="CO964" s="405"/>
      <c r="CP964" s="405"/>
      <c r="CQ964" s="405"/>
      <c r="CR964" s="405"/>
      <c r="CS964" s="405"/>
      <c r="CT964" s="405"/>
      <c r="CU964" s="405"/>
      <c r="CV964" s="405"/>
      <c r="CW964" s="405"/>
      <c r="CX964" s="405"/>
      <c r="CY964" s="405"/>
      <c r="CZ964" s="405"/>
      <c r="DA964" s="405"/>
      <c r="DB964" s="405"/>
      <c r="DC964" s="405"/>
      <c r="DD964" s="405"/>
      <c r="DE964" s="405"/>
      <c r="DF964" s="405"/>
      <c r="DG964" s="405"/>
      <c r="DH964" s="405"/>
      <c r="DI964" s="405"/>
      <c r="DJ964" s="405"/>
      <c r="DK964" s="405"/>
      <c r="DL964" s="405"/>
      <c r="DM964" s="405"/>
      <c r="DN964" s="405"/>
      <c r="DO964" s="405"/>
      <c r="DP964" s="405"/>
      <c r="DQ964" s="405"/>
      <c r="DR964" s="405"/>
      <c r="DS964" s="405"/>
      <c r="DT964" s="405"/>
      <c r="DU964" s="405"/>
      <c r="DV964" s="405"/>
      <c r="DW964" s="405"/>
      <c r="DX964" s="405"/>
      <c r="DY964" s="153"/>
      <c r="DZ964" s="153"/>
      <c r="EA964" s="153"/>
      <c r="EB964" s="153"/>
      <c r="EC964" s="153"/>
      <c r="ED964" s="204"/>
      <c r="EE964" s="249"/>
      <c r="EF964" s="249"/>
      <c r="EG964" s="249"/>
      <c r="EH964" s="249"/>
      <c r="EI964" s="249"/>
      <c r="EJ964" s="249"/>
      <c r="EK964" s="249"/>
      <c r="EL964" s="249"/>
      <c r="EM964" s="249"/>
      <c r="EN964" s="249"/>
      <c r="EO964" s="249"/>
      <c r="EP964" s="249"/>
      <c r="EQ964" s="249"/>
      <c r="ER964" s="249"/>
      <c r="ES964" s="249"/>
      <c r="ET964" s="249"/>
      <c r="EU964" s="249"/>
      <c r="EV964" s="249"/>
      <c r="EW964" s="249"/>
      <c r="EX964" s="249"/>
      <c r="EY964" s="249"/>
      <c r="EZ964" s="249"/>
      <c r="FA964" s="249"/>
      <c r="FB964" s="249"/>
      <c r="FC964" s="249"/>
      <c r="FD964" s="249"/>
      <c r="FE964" s="249"/>
      <c r="FF964" s="249"/>
      <c r="FG964" s="249"/>
      <c r="FH964" s="249"/>
      <c r="FI964" s="249"/>
      <c r="FJ964" s="249"/>
      <c r="FK964" s="249"/>
      <c r="FL964" s="249"/>
      <c r="FM964" s="249"/>
      <c r="FN964" s="249"/>
      <c r="FO964" s="249"/>
      <c r="FP964" s="249"/>
      <c r="FQ964" s="249"/>
      <c r="FR964" s="249"/>
      <c r="FS964" s="249"/>
      <c r="FT964" s="249"/>
      <c r="FU964" s="249"/>
      <c r="FV964" s="249"/>
      <c r="FW964" s="249"/>
      <c r="FX964" s="249"/>
      <c r="FY964" s="249"/>
      <c r="FZ964" s="249"/>
      <c r="GA964" s="249"/>
      <c r="GB964" s="249"/>
      <c r="GC964" s="249"/>
      <c r="GD964" s="249"/>
      <c r="GE964" s="249"/>
      <c r="GF964" s="249"/>
      <c r="GG964" s="249"/>
      <c r="GH964" s="249"/>
      <c r="GI964" s="249"/>
      <c r="GJ964" s="249"/>
      <c r="GK964" s="249"/>
      <c r="GL964" s="249"/>
      <c r="GM964" s="249"/>
    </row>
    <row r="965" spans="1:195" s="250" customFormat="1" ht="28.5" customHeight="1" x14ac:dyDescent="0.4">
      <c r="A965" s="153"/>
      <c r="B965" s="154"/>
      <c r="C965" s="153"/>
      <c r="D965" s="153"/>
      <c r="E965" s="405" t="s">
        <v>153</v>
      </c>
      <c r="F965" s="405" t="s">
        <v>153</v>
      </c>
      <c r="G965" s="405">
        <v>0</v>
      </c>
      <c r="H965" s="405">
        <v>0</v>
      </c>
      <c r="I965" s="405">
        <v>0</v>
      </c>
      <c r="J965" s="405">
        <v>0</v>
      </c>
      <c r="K965" s="405">
        <v>0</v>
      </c>
      <c r="L965" s="405">
        <v>0</v>
      </c>
      <c r="M965" s="405">
        <v>0</v>
      </c>
      <c r="N965" s="405">
        <v>0</v>
      </c>
      <c r="O965" s="405">
        <v>0</v>
      </c>
      <c r="P965" s="405">
        <v>0</v>
      </c>
      <c r="Q965" s="405">
        <v>0</v>
      </c>
      <c r="R965" s="405">
        <v>0</v>
      </c>
      <c r="S965" s="405">
        <v>0</v>
      </c>
      <c r="T965" s="405">
        <v>0</v>
      </c>
      <c r="U965" s="405">
        <v>0</v>
      </c>
      <c r="V965" s="405">
        <v>0</v>
      </c>
      <c r="W965" s="405">
        <v>0</v>
      </c>
      <c r="X965" s="405">
        <v>0</v>
      </c>
      <c r="Y965" s="405">
        <v>0</v>
      </c>
      <c r="Z965" s="405">
        <v>0</v>
      </c>
      <c r="AA965" s="405">
        <v>0</v>
      </c>
      <c r="AB965" s="405">
        <v>0</v>
      </c>
      <c r="AC965" s="405">
        <v>0</v>
      </c>
      <c r="AD965" s="405">
        <v>0</v>
      </c>
      <c r="AE965" s="405">
        <v>0</v>
      </c>
      <c r="AF965" s="405">
        <v>0</v>
      </c>
      <c r="AG965" s="405">
        <v>0</v>
      </c>
      <c r="AH965" s="405">
        <v>0</v>
      </c>
      <c r="AI965" s="405">
        <v>0</v>
      </c>
      <c r="AJ965" s="405">
        <v>0</v>
      </c>
      <c r="AK965" s="405">
        <v>0</v>
      </c>
      <c r="AL965" s="405">
        <v>0</v>
      </c>
      <c r="AM965" s="405">
        <v>0</v>
      </c>
      <c r="AN965" s="405">
        <v>0</v>
      </c>
      <c r="AO965" s="405">
        <v>0</v>
      </c>
      <c r="AP965" s="405">
        <v>0</v>
      </c>
      <c r="AQ965" s="405">
        <v>0</v>
      </c>
      <c r="AR965" s="405">
        <v>0</v>
      </c>
      <c r="AS965" s="405">
        <v>0</v>
      </c>
      <c r="AT965" s="405">
        <v>0</v>
      </c>
      <c r="AU965" s="405">
        <v>0</v>
      </c>
      <c r="AV965" s="405">
        <v>0</v>
      </c>
      <c r="AW965" s="405">
        <v>0</v>
      </c>
      <c r="AX965" s="405">
        <v>0</v>
      </c>
      <c r="AY965" s="405">
        <v>0</v>
      </c>
      <c r="AZ965" s="405">
        <v>0</v>
      </c>
      <c r="BA965" s="405">
        <v>0</v>
      </c>
      <c r="BB965" s="405">
        <v>0</v>
      </c>
      <c r="BC965" s="405">
        <v>0</v>
      </c>
      <c r="BD965" s="405">
        <v>0</v>
      </c>
      <c r="BE965" s="405">
        <v>0</v>
      </c>
      <c r="BF965" s="405">
        <v>0</v>
      </c>
      <c r="BG965" s="405">
        <v>0</v>
      </c>
      <c r="BH965" s="405">
        <v>0</v>
      </c>
      <c r="BI965" s="405">
        <v>0</v>
      </c>
      <c r="BJ965" s="405">
        <v>0</v>
      </c>
      <c r="BK965" s="153"/>
      <c r="BL965" s="153"/>
      <c r="BM965" s="153"/>
      <c r="BN965" s="153"/>
      <c r="BO965" s="153"/>
      <c r="BP965" s="153"/>
      <c r="BQ965" s="153"/>
      <c r="BR965" s="153"/>
      <c r="BS965" s="405" t="s">
        <v>153</v>
      </c>
      <c r="BT965" s="405"/>
      <c r="BU965" s="405"/>
      <c r="BV965" s="405"/>
      <c r="BW965" s="405"/>
      <c r="BX965" s="405"/>
      <c r="BY965" s="405"/>
      <c r="BZ965" s="405"/>
      <c r="CA965" s="405"/>
      <c r="CB965" s="405"/>
      <c r="CC965" s="405"/>
      <c r="CD965" s="405"/>
      <c r="CE965" s="405"/>
      <c r="CF965" s="405"/>
      <c r="CG965" s="405"/>
      <c r="CH965" s="405"/>
      <c r="CI965" s="405"/>
      <c r="CJ965" s="405"/>
      <c r="CK965" s="405"/>
      <c r="CL965" s="405"/>
      <c r="CM965" s="405"/>
      <c r="CN965" s="405"/>
      <c r="CO965" s="405"/>
      <c r="CP965" s="405"/>
      <c r="CQ965" s="405"/>
      <c r="CR965" s="405"/>
      <c r="CS965" s="405"/>
      <c r="CT965" s="405"/>
      <c r="CU965" s="405"/>
      <c r="CV965" s="405"/>
      <c r="CW965" s="405"/>
      <c r="CX965" s="405"/>
      <c r="CY965" s="405"/>
      <c r="CZ965" s="405"/>
      <c r="DA965" s="405"/>
      <c r="DB965" s="405"/>
      <c r="DC965" s="405"/>
      <c r="DD965" s="405"/>
      <c r="DE965" s="405"/>
      <c r="DF965" s="405"/>
      <c r="DG965" s="405"/>
      <c r="DH965" s="405"/>
      <c r="DI965" s="405"/>
      <c r="DJ965" s="405"/>
      <c r="DK965" s="405"/>
      <c r="DL965" s="405"/>
      <c r="DM965" s="405"/>
      <c r="DN965" s="405"/>
      <c r="DO965" s="405"/>
      <c r="DP965" s="405"/>
      <c r="DQ965" s="405"/>
      <c r="DR965" s="405"/>
      <c r="DS965" s="405"/>
      <c r="DT965" s="405"/>
      <c r="DU965" s="405"/>
      <c r="DV965" s="405"/>
      <c r="DW965" s="405"/>
      <c r="DX965" s="405"/>
      <c r="DY965" s="153"/>
      <c r="DZ965" s="153"/>
      <c r="EA965" s="153"/>
      <c r="EB965" s="153"/>
      <c r="EC965" s="153"/>
      <c r="ED965" s="204"/>
      <c r="EE965" s="249"/>
      <c r="EF965" s="249"/>
      <c r="EG965" s="249"/>
      <c r="EH965" s="249"/>
      <c r="EI965" s="249"/>
      <c r="EJ965" s="249"/>
      <c r="EK965" s="249"/>
      <c r="EL965" s="249"/>
      <c r="EM965" s="249"/>
      <c r="EN965" s="249"/>
      <c r="EO965" s="249"/>
      <c r="EP965" s="249"/>
      <c r="EQ965" s="249"/>
      <c r="ER965" s="249"/>
      <c r="ES965" s="249"/>
      <c r="ET965" s="249"/>
      <c r="EU965" s="249"/>
      <c r="EV965" s="249"/>
      <c r="EW965" s="249"/>
      <c r="EX965" s="249"/>
      <c r="EY965" s="249"/>
      <c r="EZ965" s="249"/>
      <c r="FA965" s="249"/>
      <c r="FB965" s="249"/>
      <c r="FC965" s="249"/>
      <c r="FD965" s="249"/>
      <c r="FE965" s="249"/>
      <c r="FF965" s="249"/>
      <c r="FG965" s="249"/>
      <c r="FH965" s="249"/>
      <c r="FI965" s="249"/>
      <c r="FJ965" s="249"/>
      <c r="FK965" s="249"/>
      <c r="FL965" s="249"/>
      <c r="FM965" s="249"/>
      <c r="FN965" s="249"/>
      <c r="FO965" s="249"/>
      <c r="FP965" s="249"/>
      <c r="FQ965" s="249"/>
      <c r="FR965" s="249"/>
      <c r="FS965" s="249"/>
      <c r="FT965" s="249"/>
      <c r="FU965" s="249"/>
      <c r="FV965" s="249"/>
      <c r="FW965" s="249"/>
      <c r="FX965" s="249"/>
      <c r="FY965" s="249"/>
      <c r="FZ965" s="249"/>
      <c r="GA965" s="249"/>
      <c r="GB965" s="249"/>
      <c r="GC965" s="249"/>
      <c r="GD965" s="249"/>
      <c r="GE965" s="249"/>
      <c r="GF965" s="249"/>
      <c r="GG965" s="249"/>
      <c r="GH965" s="249"/>
      <c r="GI965" s="249"/>
      <c r="GJ965" s="249"/>
      <c r="GK965" s="249"/>
      <c r="GL965" s="249"/>
      <c r="GM965" s="249"/>
    </row>
    <row r="966" spans="1:195" s="250" customFormat="1" ht="14.25" customHeight="1" x14ac:dyDescent="0.4">
      <c r="A966" s="153"/>
      <c r="B966" s="154"/>
      <c r="C966" s="153"/>
      <c r="D966" s="153"/>
      <c r="E966" s="405" t="s">
        <v>154</v>
      </c>
      <c r="F966" s="405" t="s">
        <v>154</v>
      </c>
      <c r="G966" s="405">
        <v>0</v>
      </c>
      <c r="H966" s="405">
        <v>0</v>
      </c>
      <c r="I966" s="405">
        <v>0</v>
      </c>
      <c r="J966" s="405">
        <v>0</v>
      </c>
      <c r="K966" s="405">
        <v>0</v>
      </c>
      <c r="L966" s="405">
        <v>0</v>
      </c>
      <c r="M966" s="405">
        <v>0</v>
      </c>
      <c r="N966" s="405">
        <v>0</v>
      </c>
      <c r="O966" s="405">
        <v>0</v>
      </c>
      <c r="P966" s="405">
        <v>0</v>
      </c>
      <c r="Q966" s="405">
        <v>0</v>
      </c>
      <c r="R966" s="405">
        <v>0</v>
      </c>
      <c r="S966" s="405">
        <v>0</v>
      </c>
      <c r="T966" s="405">
        <v>0</v>
      </c>
      <c r="U966" s="405">
        <v>0</v>
      </c>
      <c r="V966" s="405">
        <v>0</v>
      </c>
      <c r="W966" s="405">
        <v>0</v>
      </c>
      <c r="X966" s="405">
        <v>0</v>
      </c>
      <c r="Y966" s="405">
        <v>0</v>
      </c>
      <c r="Z966" s="405">
        <v>0</v>
      </c>
      <c r="AA966" s="405">
        <v>0</v>
      </c>
      <c r="AB966" s="405">
        <v>0</v>
      </c>
      <c r="AC966" s="405">
        <v>0</v>
      </c>
      <c r="AD966" s="405">
        <v>0</v>
      </c>
      <c r="AE966" s="405">
        <v>0</v>
      </c>
      <c r="AF966" s="405">
        <v>0</v>
      </c>
      <c r="AG966" s="405">
        <v>0</v>
      </c>
      <c r="AH966" s="405">
        <v>0</v>
      </c>
      <c r="AI966" s="405">
        <v>0</v>
      </c>
      <c r="AJ966" s="405">
        <v>0</v>
      </c>
      <c r="AK966" s="405">
        <v>0</v>
      </c>
      <c r="AL966" s="405">
        <v>0</v>
      </c>
      <c r="AM966" s="405">
        <v>0</v>
      </c>
      <c r="AN966" s="405">
        <v>0</v>
      </c>
      <c r="AO966" s="405">
        <v>0</v>
      </c>
      <c r="AP966" s="405">
        <v>0</v>
      </c>
      <c r="AQ966" s="405">
        <v>0</v>
      </c>
      <c r="AR966" s="405">
        <v>0</v>
      </c>
      <c r="AS966" s="405">
        <v>0</v>
      </c>
      <c r="AT966" s="405">
        <v>0</v>
      </c>
      <c r="AU966" s="405">
        <v>0</v>
      </c>
      <c r="AV966" s="405">
        <v>0</v>
      </c>
      <c r="AW966" s="405">
        <v>0</v>
      </c>
      <c r="AX966" s="405">
        <v>0</v>
      </c>
      <c r="AY966" s="405">
        <v>0</v>
      </c>
      <c r="AZ966" s="405">
        <v>0</v>
      </c>
      <c r="BA966" s="405">
        <v>0</v>
      </c>
      <c r="BB966" s="405">
        <v>0</v>
      </c>
      <c r="BC966" s="405">
        <v>0</v>
      </c>
      <c r="BD966" s="405">
        <v>0</v>
      </c>
      <c r="BE966" s="405">
        <v>0</v>
      </c>
      <c r="BF966" s="405">
        <v>0</v>
      </c>
      <c r="BG966" s="405">
        <v>0</v>
      </c>
      <c r="BH966" s="405">
        <v>0</v>
      </c>
      <c r="BI966" s="405">
        <v>0</v>
      </c>
      <c r="BJ966" s="405">
        <v>0</v>
      </c>
      <c r="BK966" s="153"/>
      <c r="BL966" s="153"/>
      <c r="BM966" s="153"/>
      <c r="BN966" s="153"/>
      <c r="BO966" s="153"/>
      <c r="BP966" s="153"/>
      <c r="BQ966" s="153"/>
      <c r="BR966" s="153"/>
      <c r="BS966" s="405" t="s">
        <v>154</v>
      </c>
      <c r="BT966" s="405"/>
      <c r="BU966" s="405"/>
      <c r="BV966" s="405"/>
      <c r="BW966" s="405"/>
      <c r="BX966" s="405"/>
      <c r="BY966" s="405"/>
      <c r="BZ966" s="405"/>
      <c r="CA966" s="405"/>
      <c r="CB966" s="405"/>
      <c r="CC966" s="405"/>
      <c r="CD966" s="405"/>
      <c r="CE966" s="405"/>
      <c r="CF966" s="405"/>
      <c r="CG966" s="405"/>
      <c r="CH966" s="405"/>
      <c r="CI966" s="405"/>
      <c r="CJ966" s="405"/>
      <c r="CK966" s="405"/>
      <c r="CL966" s="405"/>
      <c r="CM966" s="405"/>
      <c r="CN966" s="405"/>
      <c r="CO966" s="405"/>
      <c r="CP966" s="405"/>
      <c r="CQ966" s="405"/>
      <c r="CR966" s="405"/>
      <c r="CS966" s="405"/>
      <c r="CT966" s="405"/>
      <c r="CU966" s="405"/>
      <c r="CV966" s="405"/>
      <c r="CW966" s="405"/>
      <c r="CX966" s="405"/>
      <c r="CY966" s="405"/>
      <c r="CZ966" s="405"/>
      <c r="DA966" s="405"/>
      <c r="DB966" s="405"/>
      <c r="DC966" s="405"/>
      <c r="DD966" s="405"/>
      <c r="DE966" s="405"/>
      <c r="DF966" s="405"/>
      <c r="DG966" s="405"/>
      <c r="DH966" s="405"/>
      <c r="DI966" s="405"/>
      <c r="DJ966" s="405"/>
      <c r="DK966" s="405"/>
      <c r="DL966" s="405"/>
      <c r="DM966" s="405"/>
      <c r="DN966" s="405"/>
      <c r="DO966" s="405"/>
      <c r="DP966" s="405"/>
      <c r="DQ966" s="405"/>
      <c r="DR966" s="405"/>
      <c r="DS966" s="405"/>
      <c r="DT966" s="405"/>
      <c r="DU966" s="405"/>
      <c r="DV966" s="405"/>
      <c r="DW966" s="405"/>
      <c r="DX966" s="405"/>
      <c r="DY966" s="153"/>
      <c r="DZ966" s="153"/>
      <c r="EA966" s="153"/>
      <c r="EB966" s="153"/>
      <c r="EC966" s="153"/>
      <c r="ED966" s="204"/>
      <c r="EE966" s="249"/>
      <c r="EF966" s="249"/>
      <c r="EG966" s="249"/>
      <c r="EH966" s="249"/>
      <c r="EI966" s="249"/>
      <c r="EJ966" s="249"/>
      <c r="EK966" s="249"/>
      <c r="EL966" s="249"/>
      <c r="EM966" s="249"/>
      <c r="EN966" s="249"/>
      <c r="EO966" s="249"/>
      <c r="EP966" s="249"/>
      <c r="EQ966" s="249"/>
      <c r="ER966" s="249"/>
      <c r="ES966" s="249"/>
      <c r="ET966" s="249"/>
      <c r="EU966" s="249"/>
      <c r="EV966" s="249"/>
      <c r="EW966" s="249"/>
      <c r="EX966" s="249"/>
      <c r="EY966" s="249"/>
      <c r="EZ966" s="249"/>
      <c r="FA966" s="249"/>
      <c r="FB966" s="249"/>
      <c r="FC966" s="249"/>
      <c r="FD966" s="249"/>
      <c r="FE966" s="249"/>
      <c r="FF966" s="249"/>
      <c r="FG966" s="249"/>
      <c r="FH966" s="249"/>
      <c r="FI966" s="249"/>
      <c r="FJ966" s="249"/>
      <c r="FK966" s="249"/>
      <c r="FL966" s="249"/>
      <c r="FM966" s="249"/>
      <c r="FN966" s="249"/>
      <c r="FO966" s="249"/>
      <c r="FP966" s="249"/>
      <c r="FQ966" s="249"/>
      <c r="FR966" s="249"/>
      <c r="FS966" s="249"/>
      <c r="FT966" s="249"/>
      <c r="FU966" s="249"/>
      <c r="FV966" s="249"/>
      <c r="FW966" s="249"/>
      <c r="FX966" s="249"/>
      <c r="FY966" s="249"/>
      <c r="FZ966" s="249"/>
      <c r="GA966" s="249"/>
      <c r="GB966" s="249"/>
      <c r="GC966" s="249"/>
      <c r="GD966" s="249"/>
      <c r="GE966" s="249"/>
      <c r="GF966" s="249"/>
      <c r="GG966" s="249"/>
      <c r="GH966" s="249"/>
      <c r="GI966" s="249"/>
      <c r="GJ966" s="249"/>
      <c r="GK966" s="249"/>
      <c r="GL966" s="249"/>
      <c r="GM966" s="249"/>
    </row>
    <row r="967" spans="1:195" s="250" customFormat="1" ht="14.25" customHeight="1" x14ac:dyDescent="0.4">
      <c r="A967" s="153"/>
      <c r="B967" s="154"/>
      <c r="C967" s="153"/>
      <c r="D967" s="153"/>
      <c r="E967" s="405" t="s">
        <v>155</v>
      </c>
      <c r="F967" s="405" t="s">
        <v>155</v>
      </c>
      <c r="G967" s="405">
        <v>0</v>
      </c>
      <c r="H967" s="405">
        <v>0</v>
      </c>
      <c r="I967" s="405">
        <v>0</v>
      </c>
      <c r="J967" s="405">
        <v>0</v>
      </c>
      <c r="K967" s="405">
        <v>0</v>
      </c>
      <c r="L967" s="405">
        <v>0</v>
      </c>
      <c r="M967" s="405">
        <v>0</v>
      </c>
      <c r="N967" s="405">
        <v>0</v>
      </c>
      <c r="O967" s="405">
        <v>0</v>
      </c>
      <c r="P967" s="405">
        <v>0</v>
      </c>
      <c r="Q967" s="405">
        <v>0</v>
      </c>
      <c r="R967" s="405">
        <v>0</v>
      </c>
      <c r="S967" s="405">
        <v>0</v>
      </c>
      <c r="T967" s="405">
        <v>0</v>
      </c>
      <c r="U967" s="405">
        <v>0</v>
      </c>
      <c r="V967" s="405">
        <v>0</v>
      </c>
      <c r="W967" s="405">
        <v>0</v>
      </c>
      <c r="X967" s="405">
        <v>0</v>
      </c>
      <c r="Y967" s="405">
        <v>0</v>
      </c>
      <c r="Z967" s="405">
        <v>0</v>
      </c>
      <c r="AA967" s="405">
        <v>0</v>
      </c>
      <c r="AB967" s="405">
        <v>0</v>
      </c>
      <c r="AC967" s="405">
        <v>0</v>
      </c>
      <c r="AD967" s="405">
        <v>0</v>
      </c>
      <c r="AE967" s="405">
        <v>0</v>
      </c>
      <c r="AF967" s="405">
        <v>0</v>
      </c>
      <c r="AG967" s="405">
        <v>0</v>
      </c>
      <c r="AH967" s="405">
        <v>0</v>
      </c>
      <c r="AI967" s="405">
        <v>0</v>
      </c>
      <c r="AJ967" s="405">
        <v>0</v>
      </c>
      <c r="AK967" s="405">
        <v>0</v>
      </c>
      <c r="AL967" s="405">
        <v>0</v>
      </c>
      <c r="AM967" s="405">
        <v>0</v>
      </c>
      <c r="AN967" s="405">
        <v>0</v>
      </c>
      <c r="AO967" s="405">
        <v>0</v>
      </c>
      <c r="AP967" s="405">
        <v>0</v>
      </c>
      <c r="AQ967" s="405">
        <v>0</v>
      </c>
      <c r="AR967" s="405">
        <v>0</v>
      </c>
      <c r="AS967" s="405">
        <v>0</v>
      </c>
      <c r="AT967" s="405">
        <v>0</v>
      </c>
      <c r="AU967" s="405">
        <v>0</v>
      </c>
      <c r="AV967" s="405">
        <v>0</v>
      </c>
      <c r="AW967" s="405">
        <v>0</v>
      </c>
      <c r="AX967" s="405">
        <v>0</v>
      </c>
      <c r="AY967" s="405">
        <v>0</v>
      </c>
      <c r="AZ967" s="405">
        <v>0</v>
      </c>
      <c r="BA967" s="405">
        <v>0</v>
      </c>
      <c r="BB967" s="405">
        <v>0</v>
      </c>
      <c r="BC967" s="405">
        <v>0</v>
      </c>
      <c r="BD967" s="405">
        <v>0</v>
      </c>
      <c r="BE967" s="405">
        <v>0</v>
      </c>
      <c r="BF967" s="405">
        <v>0</v>
      </c>
      <c r="BG967" s="405">
        <v>0</v>
      </c>
      <c r="BH967" s="405">
        <v>0</v>
      </c>
      <c r="BI967" s="405">
        <v>0</v>
      </c>
      <c r="BJ967" s="405">
        <v>0</v>
      </c>
      <c r="BK967" s="153"/>
      <c r="BL967" s="153"/>
      <c r="BM967" s="153"/>
      <c r="BN967" s="153"/>
      <c r="BO967" s="153"/>
      <c r="BP967" s="153"/>
      <c r="BQ967" s="153"/>
      <c r="BR967" s="153"/>
      <c r="BS967" s="405" t="s">
        <v>155</v>
      </c>
      <c r="BT967" s="405"/>
      <c r="BU967" s="405"/>
      <c r="BV967" s="405"/>
      <c r="BW967" s="405"/>
      <c r="BX967" s="405"/>
      <c r="BY967" s="405"/>
      <c r="BZ967" s="405"/>
      <c r="CA967" s="405"/>
      <c r="CB967" s="405"/>
      <c r="CC967" s="405"/>
      <c r="CD967" s="405"/>
      <c r="CE967" s="405"/>
      <c r="CF967" s="405"/>
      <c r="CG967" s="405"/>
      <c r="CH967" s="405"/>
      <c r="CI967" s="405"/>
      <c r="CJ967" s="405"/>
      <c r="CK967" s="405"/>
      <c r="CL967" s="405"/>
      <c r="CM967" s="405"/>
      <c r="CN967" s="405"/>
      <c r="CO967" s="405"/>
      <c r="CP967" s="405"/>
      <c r="CQ967" s="405"/>
      <c r="CR967" s="405"/>
      <c r="CS967" s="405"/>
      <c r="CT967" s="405"/>
      <c r="CU967" s="405"/>
      <c r="CV967" s="405"/>
      <c r="CW967" s="405"/>
      <c r="CX967" s="405"/>
      <c r="CY967" s="405"/>
      <c r="CZ967" s="405"/>
      <c r="DA967" s="405"/>
      <c r="DB967" s="405"/>
      <c r="DC967" s="405"/>
      <c r="DD967" s="405"/>
      <c r="DE967" s="405"/>
      <c r="DF967" s="405"/>
      <c r="DG967" s="405"/>
      <c r="DH967" s="405"/>
      <c r="DI967" s="405"/>
      <c r="DJ967" s="405"/>
      <c r="DK967" s="405"/>
      <c r="DL967" s="405"/>
      <c r="DM967" s="405"/>
      <c r="DN967" s="405"/>
      <c r="DO967" s="405"/>
      <c r="DP967" s="405"/>
      <c r="DQ967" s="405"/>
      <c r="DR967" s="405"/>
      <c r="DS967" s="405"/>
      <c r="DT967" s="405"/>
      <c r="DU967" s="405"/>
      <c r="DV967" s="405"/>
      <c r="DW967" s="405"/>
      <c r="DX967" s="405"/>
      <c r="DY967" s="153"/>
      <c r="DZ967" s="153"/>
      <c r="EA967" s="153"/>
      <c r="EB967" s="153"/>
      <c r="EC967" s="153"/>
      <c r="ED967" s="204"/>
      <c r="EE967" s="249"/>
      <c r="EF967" s="249"/>
      <c r="EG967" s="249"/>
      <c r="EH967" s="249"/>
      <c r="EI967" s="249"/>
      <c r="EJ967" s="249"/>
      <c r="EK967" s="249"/>
      <c r="EL967" s="249"/>
      <c r="EM967" s="249"/>
      <c r="EN967" s="249"/>
      <c r="EO967" s="249"/>
      <c r="EP967" s="249"/>
      <c r="EQ967" s="249"/>
      <c r="ER967" s="249"/>
      <c r="ES967" s="249"/>
      <c r="ET967" s="249"/>
      <c r="EU967" s="249"/>
      <c r="EV967" s="249"/>
      <c r="EW967" s="249"/>
      <c r="EX967" s="249"/>
      <c r="EY967" s="249"/>
      <c r="EZ967" s="249"/>
      <c r="FA967" s="249"/>
      <c r="FB967" s="249"/>
      <c r="FC967" s="249"/>
      <c r="FD967" s="249"/>
      <c r="FE967" s="249"/>
      <c r="FF967" s="249"/>
      <c r="FG967" s="249"/>
      <c r="FH967" s="249"/>
      <c r="FI967" s="249"/>
      <c r="FJ967" s="249"/>
      <c r="FK967" s="249"/>
      <c r="FL967" s="249"/>
      <c r="FM967" s="249"/>
      <c r="FN967" s="249"/>
      <c r="FO967" s="249"/>
      <c r="FP967" s="249"/>
      <c r="FQ967" s="249"/>
      <c r="FR967" s="249"/>
      <c r="FS967" s="249"/>
      <c r="FT967" s="249"/>
      <c r="FU967" s="249"/>
      <c r="FV967" s="249"/>
      <c r="FW967" s="249"/>
      <c r="FX967" s="249"/>
      <c r="FY967" s="249"/>
      <c r="FZ967" s="249"/>
      <c r="GA967" s="249"/>
      <c r="GB967" s="249"/>
      <c r="GC967" s="249"/>
      <c r="GD967" s="249"/>
      <c r="GE967" s="249"/>
      <c r="GF967" s="249"/>
      <c r="GG967" s="249"/>
      <c r="GH967" s="249"/>
      <c r="GI967" s="249"/>
      <c r="GJ967" s="249"/>
      <c r="GK967" s="249"/>
      <c r="GL967" s="249"/>
      <c r="GM967" s="249"/>
    </row>
    <row r="968" spans="1:195" s="250" customFormat="1" ht="14.25" customHeight="1" x14ac:dyDescent="0.4">
      <c r="A968" s="153"/>
      <c r="B968" s="154"/>
      <c r="C968" s="153"/>
      <c r="D968" s="153"/>
      <c r="E968" s="405" t="s">
        <v>156</v>
      </c>
      <c r="F968" s="405" t="s">
        <v>156</v>
      </c>
      <c r="G968" s="405">
        <v>0</v>
      </c>
      <c r="H968" s="405">
        <v>0</v>
      </c>
      <c r="I968" s="405">
        <v>0</v>
      </c>
      <c r="J968" s="405">
        <v>0</v>
      </c>
      <c r="K968" s="405">
        <v>0</v>
      </c>
      <c r="L968" s="405">
        <v>0</v>
      </c>
      <c r="M968" s="405">
        <v>0</v>
      </c>
      <c r="N968" s="405">
        <v>0</v>
      </c>
      <c r="O968" s="405">
        <v>0</v>
      </c>
      <c r="P968" s="405">
        <v>0</v>
      </c>
      <c r="Q968" s="405">
        <v>0</v>
      </c>
      <c r="R968" s="405">
        <v>0</v>
      </c>
      <c r="S968" s="405">
        <v>0</v>
      </c>
      <c r="T968" s="405">
        <v>0</v>
      </c>
      <c r="U968" s="405">
        <v>0</v>
      </c>
      <c r="V968" s="405">
        <v>0</v>
      </c>
      <c r="W968" s="405">
        <v>0</v>
      </c>
      <c r="X968" s="405">
        <v>0</v>
      </c>
      <c r="Y968" s="405">
        <v>0</v>
      </c>
      <c r="Z968" s="405">
        <v>0</v>
      </c>
      <c r="AA968" s="405">
        <v>0</v>
      </c>
      <c r="AB968" s="405">
        <v>0</v>
      </c>
      <c r="AC968" s="405">
        <v>0</v>
      </c>
      <c r="AD968" s="405">
        <v>0</v>
      </c>
      <c r="AE968" s="405">
        <v>0</v>
      </c>
      <c r="AF968" s="405">
        <v>0</v>
      </c>
      <c r="AG968" s="405">
        <v>0</v>
      </c>
      <c r="AH968" s="405">
        <v>0</v>
      </c>
      <c r="AI968" s="405">
        <v>0</v>
      </c>
      <c r="AJ968" s="405">
        <v>0</v>
      </c>
      <c r="AK968" s="405">
        <v>0</v>
      </c>
      <c r="AL968" s="405">
        <v>0</v>
      </c>
      <c r="AM968" s="405">
        <v>0</v>
      </c>
      <c r="AN968" s="405">
        <v>0</v>
      </c>
      <c r="AO968" s="405">
        <v>0</v>
      </c>
      <c r="AP968" s="405">
        <v>0</v>
      </c>
      <c r="AQ968" s="405">
        <v>0</v>
      </c>
      <c r="AR968" s="405">
        <v>0</v>
      </c>
      <c r="AS968" s="405">
        <v>0</v>
      </c>
      <c r="AT968" s="405">
        <v>0</v>
      </c>
      <c r="AU968" s="405">
        <v>0</v>
      </c>
      <c r="AV968" s="405">
        <v>0</v>
      </c>
      <c r="AW968" s="405">
        <v>0</v>
      </c>
      <c r="AX968" s="405">
        <v>0</v>
      </c>
      <c r="AY968" s="405">
        <v>0</v>
      </c>
      <c r="AZ968" s="405">
        <v>0</v>
      </c>
      <c r="BA968" s="405">
        <v>0</v>
      </c>
      <c r="BB968" s="405">
        <v>0</v>
      </c>
      <c r="BC968" s="405">
        <v>0</v>
      </c>
      <c r="BD968" s="405">
        <v>0</v>
      </c>
      <c r="BE968" s="405">
        <v>0</v>
      </c>
      <c r="BF968" s="405">
        <v>0</v>
      </c>
      <c r="BG968" s="405">
        <v>0</v>
      </c>
      <c r="BH968" s="405">
        <v>0</v>
      </c>
      <c r="BI968" s="405">
        <v>0</v>
      </c>
      <c r="BJ968" s="405">
        <v>0</v>
      </c>
      <c r="BK968" s="153"/>
      <c r="BL968" s="153"/>
      <c r="BM968" s="153"/>
      <c r="BN968" s="153"/>
      <c r="BO968" s="153"/>
      <c r="BP968" s="153"/>
      <c r="BQ968" s="153"/>
      <c r="BR968" s="153"/>
      <c r="BS968" s="405" t="s">
        <v>156</v>
      </c>
      <c r="BT968" s="405"/>
      <c r="BU968" s="405"/>
      <c r="BV968" s="405"/>
      <c r="BW968" s="405"/>
      <c r="BX968" s="405"/>
      <c r="BY968" s="405"/>
      <c r="BZ968" s="405"/>
      <c r="CA968" s="405"/>
      <c r="CB968" s="405"/>
      <c r="CC968" s="405"/>
      <c r="CD968" s="405"/>
      <c r="CE968" s="405"/>
      <c r="CF968" s="405"/>
      <c r="CG968" s="405"/>
      <c r="CH968" s="405"/>
      <c r="CI968" s="405"/>
      <c r="CJ968" s="405"/>
      <c r="CK968" s="405"/>
      <c r="CL968" s="405"/>
      <c r="CM968" s="405"/>
      <c r="CN968" s="405"/>
      <c r="CO968" s="405"/>
      <c r="CP968" s="405"/>
      <c r="CQ968" s="405"/>
      <c r="CR968" s="405"/>
      <c r="CS968" s="405"/>
      <c r="CT968" s="405"/>
      <c r="CU968" s="405"/>
      <c r="CV968" s="405"/>
      <c r="CW968" s="405"/>
      <c r="CX968" s="405"/>
      <c r="CY968" s="405"/>
      <c r="CZ968" s="405"/>
      <c r="DA968" s="405"/>
      <c r="DB968" s="405"/>
      <c r="DC968" s="405"/>
      <c r="DD968" s="405"/>
      <c r="DE968" s="405"/>
      <c r="DF968" s="405"/>
      <c r="DG968" s="405"/>
      <c r="DH968" s="405"/>
      <c r="DI968" s="405"/>
      <c r="DJ968" s="405"/>
      <c r="DK968" s="405"/>
      <c r="DL968" s="405"/>
      <c r="DM968" s="405"/>
      <c r="DN968" s="405"/>
      <c r="DO968" s="405"/>
      <c r="DP968" s="405"/>
      <c r="DQ968" s="405"/>
      <c r="DR968" s="405"/>
      <c r="DS968" s="405"/>
      <c r="DT968" s="405"/>
      <c r="DU968" s="405"/>
      <c r="DV968" s="405"/>
      <c r="DW968" s="405"/>
      <c r="DX968" s="405"/>
      <c r="DY968" s="153"/>
      <c r="DZ968" s="153"/>
      <c r="EA968" s="153"/>
      <c r="EB968" s="153"/>
      <c r="EC968" s="153"/>
      <c r="ED968" s="204"/>
      <c r="EE968" s="249"/>
      <c r="EF968" s="249"/>
      <c r="EG968" s="249"/>
      <c r="EH968" s="249"/>
      <c r="EI968" s="249"/>
      <c r="EJ968" s="249"/>
      <c r="EK968" s="249"/>
      <c r="EL968" s="249"/>
      <c r="EM968" s="249"/>
      <c r="EN968" s="249"/>
      <c r="EO968" s="249"/>
      <c r="EP968" s="249"/>
      <c r="EQ968" s="249"/>
      <c r="ER968" s="249"/>
      <c r="ES968" s="249"/>
      <c r="ET968" s="249"/>
      <c r="EU968" s="249"/>
      <c r="EV968" s="249"/>
      <c r="EW968" s="249"/>
      <c r="EX968" s="249"/>
      <c r="EY968" s="249"/>
      <c r="EZ968" s="249"/>
      <c r="FA968" s="249"/>
      <c r="FB968" s="249"/>
      <c r="FC968" s="249"/>
      <c r="FD968" s="249"/>
      <c r="FE968" s="249"/>
      <c r="FF968" s="249"/>
      <c r="FG968" s="249"/>
      <c r="FH968" s="249"/>
      <c r="FI968" s="249"/>
      <c r="FJ968" s="249"/>
      <c r="FK968" s="249"/>
      <c r="FL968" s="249"/>
      <c r="FM968" s="249"/>
      <c r="FN968" s="249"/>
      <c r="FO968" s="249"/>
      <c r="FP968" s="249"/>
      <c r="FQ968" s="249"/>
      <c r="FR968" s="249"/>
      <c r="FS968" s="249"/>
      <c r="FT968" s="249"/>
      <c r="FU968" s="249"/>
      <c r="FV968" s="249"/>
      <c r="FW968" s="249"/>
      <c r="FX968" s="249"/>
      <c r="FY968" s="249"/>
      <c r="FZ968" s="249"/>
      <c r="GA968" s="249"/>
      <c r="GB968" s="249"/>
      <c r="GC968" s="249"/>
      <c r="GD968" s="249"/>
      <c r="GE968" s="249"/>
      <c r="GF968" s="249"/>
      <c r="GG968" s="249"/>
      <c r="GH968" s="249"/>
      <c r="GI968" s="249"/>
      <c r="GJ968" s="249"/>
      <c r="GK968" s="249"/>
      <c r="GL968" s="249"/>
      <c r="GM968" s="249"/>
    </row>
    <row r="969" spans="1:195" s="250" customFormat="1" ht="28.5" customHeight="1" x14ac:dyDescent="0.4">
      <c r="A969" s="153"/>
      <c r="B969" s="154"/>
      <c r="C969" s="153"/>
      <c r="D969" s="153"/>
      <c r="E969" s="405" t="s">
        <v>454</v>
      </c>
      <c r="F969" s="405" t="s">
        <v>454</v>
      </c>
      <c r="G969" s="405">
        <v>0</v>
      </c>
      <c r="H969" s="405">
        <v>0</v>
      </c>
      <c r="I969" s="405">
        <v>0</v>
      </c>
      <c r="J969" s="405">
        <v>0</v>
      </c>
      <c r="K969" s="405">
        <v>0</v>
      </c>
      <c r="L969" s="405">
        <v>0</v>
      </c>
      <c r="M969" s="405">
        <v>0</v>
      </c>
      <c r="N969" s="405">
        <v>0</v>
      </c>
      <c r="O969" s="405">
        <v>0</v>
      </c>
      <c r="P969" s="405">
        <v>0</v>
      </c>
      <c r="Q969" s="405">
        <v>0</v>
      </c>
      <c r="R969" s="405">
        <v>0</v>
      </c>
      <c r="S969" s="405">
        <v>0</v>
      </c>
      <c r="T969" s="405">
        <v>0</v>
      </c>
      <c r="U969" s="405">
        <v>0</v>
      </c>
      <c r="V969" s="405">
        <v>0</v>
      </c>
      <c r="W969" s="405">
        <v>0</v>
      </c>
      <c r="X969" s="405">
        <v>0</v>
      </c>
      <c r="Y969" s="405">
        <v>0</v>
      </c>
      <c r="Z969" s="405">
        <v>0</v>
      </c>
      <c r="AA969" s="405">
        <v>0</v>
      </c>
      <c r="AB969" s="405">
        <v>0</v>
      </c>
      <c r="AC969" s="405">
        <v>0</v>
      </c>
      <c r="AD969" s="405">
        <v>0</v>
      </c>
      <c r="AE969" s="405">
        <v>0</v>
      </c>
      <c r="AF969" s="405">
        <v>0</v>
      </c>
      <c r="AG969" s="405">
        <v>0</v>
      </c>
      <c r="AH969" s="405">
        <v>0</v>
      </c>
      <c r="AI969" s="405">
        <v>0</v>
      </c>
      <c r="AJ969" s="405">
        <v>0</v>
      </c>
      <c r="AK969" s="405">
        <v>0</v>
      </c>
      <c r="AL969" s="405">
        <v>0</v>
      </c>
      <c r="AM969" s="405">
        <v>0</v>
      </c>
      <c r="AN969" s="405">
        <v>0</v>
      </c>
      <c r="AO969" s="405">
        <v>0</v>
      </c>
      <c r="AP969" s="405">
        <v>0</v>
      </c>
      <c r="AQ969" s="405">
        <v>0</v>
      </c>
      <c r="AR969" s="405">
        <v>0</v>
      </c>
      <c r="AS969" s="405">
        <v>0</v>
      </c>
      <c r="AT969" s="405">
        <v>0</v>
      </c>
      <c r="AU969" s="405">
        <v>0</v>
      </c>
      <c r="AV969" s="405">
        <v>0</v>
      </c>
      <c r="AW969" s="405">
        <v>0</v>
      </c>
      <c r="AX969" s="405">
        <v>0</v>
      </c>
      <c r="AY969" s="405">
        <v>0</v>
      </c>
      <c r="AZ969" s="405">
        <v>0</v>
      </c>
      <c r="BA969" s="405">
        <v>0</v>
      </c>
      <c r="BB969" s="405">
        <v>0</v>
      </c>
      <c r="BC969" s="405">
        <v>0</v>
      </c>
      <c r="BD969" s="405">
        <v>0</v>
      </c>
      <c r="BE969" s="405">
        <v>0</v>
      </c>
      <c r="BF969" s="405">
        <v>0</v>
      </c>
      <c r="BG969" s="405">
        <v>0</v>
      </c>
      <c r="BH969" s="405">
        <v>0</v>
      </c>
      <c r="BI969" s="405">
        <v>0</v>
      </c>
      <c r="BJ969" s="405">
        <v>0</v>
      </c>
      <c r="BK969" s="153"/>
      <c r="BL969" s="153"/>
      <c r="BM969" s="153"/>
      <c r="BN969" s="153"/>
      <c r="BO969" s="153"/>
      <c r="BP969" s="153"/>
      <c r="BQ969" s="153"/>
      <c r="BR969" s="153"/>
      <c r="BS969" s="405" t="s">
        <v>454</v>
      </c>
      <c r="BT969" s="405"/>
      <c r="BU969" s="405"/>
      <c r="BV969" s="405"/>
      <c r="BW969" s="405"/>
      <c r="BX969" s="405"/>
      <c r="BY969" s="405"/>
      <c r="BZ969" s="405"/>
      <c r="CA969" s="405"/>
      <c r="CB969" s="405"/>
      <c r="CC969" s="405"/>
      <c r="CD969" s="405"/>
      <c r="CE969" s="405"/>
      <c r="CF969" s="405"/>
      <c r="CG969" s="405"/>
      <c r="CH969" s="405"/>
      <c r="CI969" s="405"/>
      <c r="CJ969" s="405"/>
      <c r="CK969" s="405"/>
      <c r="CL969" s="405"/>
      <c r="CM969" s="405"/>
      <c r="CN969" s="405"/>
      <c r="CO969" s="405"/>
      <c r="CP969" s="405"/>
      <c r="CQ969" s="405"/>
      <c r="CR969" s="405"/>
      <c r="CS969" s="405"/>
      <c r="CT969" s="405"/>
      <c r="CU969" s="405"/>
      <c r="CV969" s="405"/>
      <c r="CW969" s="405"/>
      <c r="CX969" s="405"/>
      <c r="CY969" s="405"/>
      <c r="CZ969" s="405"/>
      <c r="DA969" s="405"/>
      <c r="DB969" s="405"/>
      <c r="DC969" s="405"/>
      <c r="DD969" s="405"/>
      <c r="DE969" s="405"/>
      <c r="DF969" s="405"/>
      <c r="DG969" s="405"/>
      <c r="DH969" s="405"/>
      <c r="DI969" s="405"/>
      <c r="DJ969" s="405"/>
      <c r="DK969" s="405"/>
      <c r="DL969" s="405"/>
      <c r="DM969" s="405"/>
      <c r="DN969" s="405"/>
      <c r="DO969" s="405"/>
      <c r="DP969" s="405"/>
      <c r="DQ969" s="405"/>
      <c r="DR969" s="405"/>
      <c r="DS969" s="405"/>
      <c r="DT969" s="405"/>
      <c r="DU969" s="405"/>
      <c r="DV969" s="405"/>
      <c r="DW969" s="405"/>
      <c r="DX969" s="405"/>
      <c r="DY969" s="153"/>
      <c r="DZ969" s="153"/>
      <c r="EA969" s="153"/>
      <c r="EB969" s="153"/>
      <c r="EC969" s="153"/>
      <c r="ED969" s="204"/>
      <c r="EE969" s="249"/>
      <c r="EF969" s="249"/>
      <c r="EG969" s="249"/>
      <c r="EH969" s="249"/>
      <c r="EI969" s="249"/>
      <c r="EJ969" s="249"/>
      <c r="EK969" s="249"/>
      <c r="EL969" s="249"/>
      <c r="EM969" s="249"/>
      <c r="EN969" s="249"/>
      <c r="EO969" s="249"/>
      <c r="EP969" s="249"/>
      <c r="EQ969" s="249"/>
      <c r="ER969" s="249"/>
      <c r="ES969" s="249"/>
      <c r="ET969" s="249"/>
      <c r="EU969" s="249"/>
      <c r="EV969" s="249"/>
      <c r="EW969" s="249"/>
      <c r="EX969" s="249"/>
      <c r="EY969" s="249"/>
      <c r="EZ969" s="249"/>
      <c r="FA969" s="249"/>
      <c r="FB969" s="249"/>
      <c r="FC969" s="249"/>
      <c r="FD969" s="249"/>
      <c r="FE969" s="249"/>
      <c r="FF969" s="249"/>
      <c r="FG969" s="249"/>
      <c r="FH969" s="249"/>
      <c r="FI969" s="249"/>
      <c r="FJ969" s="249"/>
      <c r="FK969" s="249"/>
      <c r="FL969" s="249"/>
      <c r="FM969" s="249"/>
      <c r="FN969" s="249"/>
      <c r="FO969" s="249"/>
      <c r="FP969" s="249"/>
      <c r="FQ969" s="249"/>
      <c r="FR969" s="249"/>
      <c r="FS969" s="249"/>
      <c r="FT969" s="249"/>
      <c r="FU969" s="249"/>
      <c r="FV969" s="249"/>
      <c r="FW969" s="249"/>
      <c r="FX969" s="249"/>
      <c r="FY969" s="249"/>
      <c r="FZ969" s="249"/>
      <c r="GA969" s="249"/>
      <c r="GB969" s="249"/>
      <c r="GC969" s="249"/>
      <c r="GD969" s="249"/>
      <c r="GE969" s="249"/>
      <c r="GF969" s="249"/>
      <c r="GG969" s="249"/>
      <c r="GH969" s="249"/>
      <c r="GI969" s="249"/>
      <c r="GJ969" s="249"/>
      <c r="GK969" s="249"/>
      <c r="GL969" s="249"/>
      <c r="GM969" s="249"/>
    </row>
    <row r="970" spans="1:195" s="250" customFormat="1" ht="14.25" customHeight="1" x14ac:dyDescent="0.4">
      <c r="A970" s="153"/>
      <c r="B970" s="154"/>
      <c r="C970" s="153"/>
      <c r="D970" s="153"/>
      <c r="E970" s="181"/>
      <c r="F970" s="155"/>
      <c r="G970" s="155"/>
      <c r="H970" s="155"/>
      <c r="I970" s="155"/>
      <c r="J970" s="155"/>
      <c r="K970" s="155"/>
      <c r="L970" s="155"/>
      <c r="M970" s="155"/>
      <c r="N970" s="155"/>
      <c r="O970" s="155"/>
      <c r="P970" s="155"/>
      <c r="Q970" s="155"/>
      <c r="R970" s="155"/>
      <c r="S970" s="155"/>
      <c r="T970" s="155"/>
      <c r="U970" s="155"/>
      <c r="V970" s="155"/>
      <c r="W970" s="155"/>
      <c r="X970" s="155"/>
      <c r="Y970" s="155"/>
      <c r="Z970" s="155"/>
      <c r="AA970" s="155"/>
      <c r="AB970" s="155"/>
      <c r="AC970" s="155"/>
      <c r="AD970" s="155"/>
      <c r="AE970" s="155"/>
      <c r="AF970" s="155"/>
      <c r="AG970" s="155"/>
      <c r="AH970" s="155"/>
      <c r="AI970" s="155"/>
      <c r="AJ970" s="155"/>
      <c r="AK970" s="155"/>
      <c r="AL970" s="155"/>
      <c r="AM970" s="155"/>
      <c r="AN970" s="155"/>
      <c r="AO970" s="155"/>
      <c r="AP970" s="155"/>
      <c r="AQ970" s="155"/>
      <c r="AR970" s="155"/>
      <c r="AS970" s="155"/>
      <c r="AT970" s="155"/>
      <c r="AU970" s="155"/>
      <c r="AV970" s="155"/>
      <c r="AW970" s="155"/>
      <c r="AX970" s="155"/>
      <c r="AY970" s="155"/>
      <c r="AZ970" s="155"/>
      <c r="BA970" s="155"/>
      <c r="BB970" s="155"/>
      <c r="BC970" s="155"/>
      <c r="BD970" s="155"/>
      <c r="BE970" s="155"/>
      <c r="BF970" s="155"/>
      <c r="BG970" s="155"/>
      <c r="BH970" s="155"/>
      <c r="BI970" s="155"/>
      <c r="BJ970" s="155"/>
      <c r="BK970" s="153"/>
      <c r="BL970" s="153"/>
      <c r="BM970" s="153"/>
      <c r="BN970" s="153"/>
      <c r="BO970" s="153"/>
      <c r="BP970" s="153"/>
      <c r="BQ970" s="153"/>
      <c r="BR970" s="153"/>
      <c r="BS970" s="181"/>
      <c r="BT970" s="155"/>
      <c r="BU970" s="155"/>
      <c r="BV970" s="155"/>
      <c r="BW970" s="155"/>
      <c r="BX970" s="155"/>
      <c r="BY970" s="155"/>
      <c r="BZ970" s="155"/>
      <c r="CA970" s="155"/>
      <c r="CB970" s="155"/>
      <c r="CC970" s="155"/>
      <c r="CD970" s="155"/>
      <c r="CE970" s="155"/>
      <c r="CF970" s="155"/>
      <c r="CG970" s="155"/>
      <c r="CH970" s="155"/>
      <c r="CI970" s="155"/>
      <c r="CJ970" s="155"/>
      <c r="CK970" s="155"/>
      <c r="CL970" s="155"/>
      <c r="CM970" s="155"/>
      <c r="CN970" s="155"/>
      <c r="CO970" s="155"/>
      <c r="CP970" s="155"/>
      <c r="CQ970" s="155"/>
      <c r="CR970" s="155"/>
      <c r="CS970" s="155"/>
      <c r="CT970" s="155"/>
      <c r="CU970" s="155"/>
      <c r="CV970" s="155"/>
      <c r="CW970" s="155"/>
      <c r="CX970" s="155"/>
      <c r="CY970" s="155"/>
      <c r="CZ970" s="155"/>
      <c r="DA970" s="155"/>
      <c r="DB970" s="155"/>
      <c r="DC970" s="155"/>
      <c r="DD970" s="155"/>
      <c r="DE970" s="155"/>
      <c r="DF970" s="155"/>
      <c r="DG970" s="155"/>
      <c r="DH970" s="155"/>
      <c r="DI970" s="155"/>
      <c r="DJ970" s="155"/>
      <c r="DK970" s="155"/>
      <c r="DL970" s="155"/>
      <c r="DM970" s="155"/>
      <c r="DN970" s="155"/>
      <c r="DO970" s="155"/>
      <c r="DP970" s="155"/>
      <c r="DQ970" s="155"/>
      <c r="DR970" s="155"/>
      <c r="DS970" s="155"/>
      <c r="DT970" s="155"/>
      <c r="DU970" s="155"/>
      <c r="DV970" s="155"/>
      <c r="DW970" s="155"/>
      <c r="DX970" s="155"/>
      <c r="DY970" s="153"/>
      <c r="DZ970" s="153"/>
      <c r="EA970" s="153"/>
      <c r="EB970" s="153"/>
      <c r="EC970" s="153"/>
      <c r="ED970" s="204"/>
      <c r="EE970" s="249"/>
      <c r="EF970" s="249"/>
      <c r="EG970" s="249"/>
      <c r="EH970" s="249"/>
      <c r="EI970" s="249"/>
      <c r="EJ970" s="249"/>
      <c r="EK970" s="249"/>
      <c r="EL970" s="249"/>
      <c r="EM970" s="249"/>
      <c r="EN970" s="249"/>
      <c r="EO970" s="249"/>
      <c r="EP970" s="249"/>
      <c r="EQ970" s="249"/>
      <c r="ER970" s="249"/>
      <c r="ES970" s="249"/>
      <c r="ET970" s="249"/>
      <c r="EU970" s="249"/>
      <c r="EV970" s="249"/>
      <c r="EW970" s="249"/>
      <c r="EX970" s="249"/>
      <c r="EY970" s="249"/>
      <c r="EZ970" s="249"/>
      <c r="FA970" s="249"/>
      <c r="FB970" s="249"/>
      <c r="FC970" s="249"/>
      <c r="FD970" s="249"/>
      <c r="FE970" s="249"/>
      <c r="FF970" s="249"/>
      <c r="FG970" s="249"/>
      <c r="FH970" s="249"/>
      <c r="FI970" s="249"/>
      <c r="FJ970" s="249"/>
      <c r="FK970" s="249"/>
      <c r="FL970" s="249"/>
      <c r="FM970" s="249"/>
      <c r="FN970" s="249"/>
      <c r="FO970" s="249"/>
      <c r="FP970" s="249"/>
      <c r="FQ970" s="249"/>
      <c r="FR970" s="249"/>
      <c r="FS970" s="249"/>
      <c r="FT970" s="249"/>
      <c r="FU970" s="249"/>
      <c r="FV970" s="249"/>
      <c r="FW970" s="249"/>
      <c r="FX970" s="249"/>
      <c r="FY970" s="249"/>
      <c r="FZ970" s="249"/>
      <c r="GA970" s="249"/>
      <c r="GB970" s="249"/>
      <c r="GC970" s="249"/>
      <c r="GD970" s="249"/>
      <c r="GE970" s="249"/>
      <c r="GF970" s="249"/>
      <c r="GG970" s="249"/>
      <c r="GH970" s="249"/>
      <c r="GI970" s="249"/>
      <c r="GJ970" s="249"/>
      <c r="GK970" s="249"/>
      <c r="GL970" s="249"/>
      <c r="GM970" s="249"/>
    </row>
    <row r="971" spans="1:195" s="250" customFormat="1" ht="14.25" customHeight="1" x14ac:dyDescent="0.4">
      <c r="A971" s="153"/>
      <c r="B971" s="154"/>
      <c r="C971" s="153"/>
      <c r="D971" s="153"/>
      <c r="E971" s="405" t="s">
        <v>81</v>
      </c>
      <c r="F971" s="405" t="s">
        <v>81</v>
      </c>
      <c r="G971" s="405">
        <v>0</v>
      </c>
      <c r="H971" s="405">
        <v>0</v>
      </c>
      <c r="I971" s="405">
        <v>0</v>
      </c>
      <c r="J971" s="405">
        <v>0</v>
      </c>
      <c r="K971" s="405">
        <v>0</v>
      </c>
      <c r="L971" s="405">
        <v>0</v>
      </c>
      <c r="M971" s="405">
        <v>0</v>
      </c>
      <c r="N971" s="405">
        <v>0</v>
      </c>
      <c r="O971" s="405">
        <v>0</v>
      </c>
      <c r="P971" s="405">
        <v>0</v>
      </c>
      <c r="Q971" s="405">
        <v>0</v>
      </c>
      <c r="R971" s="405">
        <v>0</v>
      </c>
      <c r="S971" s="405">
        <v>0</v>
      </c>
      <c r="T971" s="405">
        <v>0</v>
      </c>
      <c r="U971" s="405">
        <v>0</v>
      </c>
      <c r="V971" s="405">
        <v>0</v>
      </c>
      <c r="W971" s="405">
        <v>0</v>
      </c>
      <c r="X971" s="405">
        <v>0</v>
      </c>
      <c r="Y971" s="405">
        <v>0</v>
      </c>
      <c r="Z971" s="405">
        <v>0</v>
      </c>
      <c r="AA971" s="405">
        <v>0</v>
      </c>
      <c r="AB971" s="405">
        <v>0</v>
      </c>
      <c r="AC971" s="405">
        <v>0</v>
      </c>
      <c r="AD971" s="405">
        <v>0</v>
      </c>
      <c r="AE971" s="405">
        <v>0</v>
      </c>
      <c r="AF971" s="405">
        <v>0</v>
      </c>
      <c r="AG971" s="405">
        <v>0</v>
      </c>
      <c r="AH971" s="405">
        <v>0</v>
      </c>
      <c r="AI971" s="405">
        <v>0</v>
      </c>
      <c r="AJ971" s="405">
        <v>0</v>
      </c>
      <c r="AK971" s="405">
        <v>0</v>
      </c>
      <c r="AL971" s="405">
        <v>0</v>
      </c>
      <c r="AM971" s="405">
        <v>0</v>
      </c>
      <c r="AN971" s="405">
        <v>0</v>
      </c>
      <c r="AO971" s="405">
        <v>0</v>
      </c>
      <c r="AP971" s="405">
        <v>0</v>
      </c>
      <c r="AQ971" s="405">
        <v>0</v>
      </c>
      <c r="AR971" s="405">
        <v>0</v>
      </c>
      <c r="AS971" s="405">
        <v>0</v>
      </c>
      <c r="AT971" s="405">
        <v>0</v>
      </c>
      <c r="AU971" s="405">
        <v>0</v>
      </c>
      <c r="AV971" s="405">
        <v>0</v>
      </c>
      <c r="AW971" s="405">
        <v>0</v>
      </c>
      <c r="AX971" s="405">
        <v>0</v>
      </c>
      <c r="AY971" s="405">
        <v>0</v>
      </c>
      <c r="AZ971" s="405">
        <v>0</v>
      </c>
      <c r="BA971" s="405">
        <v>0</v>
      </c>
      <c r="BB971" s="405">
        <v>0</v>
      </c>
      <c r="BC971" s="405">
        <v>0</v>
      </c>
      <c r="BD971" s="405">
        <v>0</v>
      </c>
      <c r="BE971" s="405">
        <v>0</v>
      </c>
      <c r="BF971" s="405">
        <v>0</v>
      </c>
      <c r="BG971" s="405">
        <v>0</v>
      </c>
      <c r="BH971" s="405">
        <v>0</v>
      </c>
      <c r="BI971" s="405">
        <v>0</v>
      </c>
      <c r="BJ971" s="405">
        <v>0</v>
      </c>
      <c r="BK971" s="153"/>
      <c r="BL971" s="153"/>
      <c r="BM971" s="153"/>
      <c r="BN971" s="153"/>
      <c r="BO971" s="153"/>
      <c r="BP971" s="153"/>
      <c r="BQ971" s="153"/>
      <c r="BR971" s="153"/>
      <c r="BS971" s="405" t="s">
        <v>81</v>
      </c>
      <c r="BT971" s="405"/>
      <c r="BU971" s="405"/>
      <c r="BV971" s="405"/>
      <c r="BW971" s="405"/>
      <c r="BX971" s="405"/>
      <c r="BY971" s="405"/>
      <c r="BZ971" s="405"/>
      <c r="CA971" s="405"/>
      <c r="CB971" s="405"/>
      <c r="CC971" s="405"/>
      <c r="CD971" s="405"/>
      <c r="CE971" s="405"/>
      <c r="CF971" s="405"/>
      <c r="CG971" s="405"/>
      <c r="CH971" s="405"/>
      <c r="CI971" s="405"/>
      <c r="CJ971" s="405"/>
      <c r="CK971" s="405"/>
      <c r="CL971" s="405"/>
      <c r="CM971" s="405"/>
      <c r="CN971" s="405"/>
      <c r="CO971" s="405"/>
      <c r="CP971" s="405"/>
      <c r="CQ971" s="405"/>
      <c r="CR971" s="405"/>
      <c r="CS971" s="405"/>
      <c r="CT971" s="405"/>
      <c r="CU971" s="405"/>
      <c r="CV971" s="405"/>
      <c r="CW971" s="405"/>
      <c r="CX971" s="405"/>
      <c r="CY971" s="405"/>
      <c r="CZ971" s="405"/>
      <c r="DA971" s="405"/>
      <c r="DB971" s="405"/>
      <c r="DC971" s="405"/>
      <c r="DD971" s="405"/>
      <c r="DE971" s="405"/>
      <c r="DF971" s="405"/>
      <c r="DG971" s="405"/>
      <c r="DH971" s="405"/>
      <c r="DI971" s="405"/>
      <c r="DJ971" s="405"/>
      <c r="DK971" s="405"/>
      <c r="DL971" s="405"/>
      <c r="DM971" s="405"/>
      <c r="DN971" s="405"/>
      <c r="DO971" s="405"/>
      <c r="DP971" s="405"/>
      <c r="DQ971" s="405"/>
      <c r="DR971" s="405"/>
      <c r="DS971" s="405"/>
      <c r="DT971" s="405"/>
      <c r="DU971" s="405"/>
      <c r="DV971" s="405"/>
      <c r="DW971" s="405"/>
      <c r="DX971" s="405"/>
      <c r="DY971" s="153"/>
      <c r="DZ971" s="153"/>
      <c r="EA971" s="153"/>
      <c r="EB971" s="153"/>
      <c r="EC971" s="153"/>
      <c r="ED971" s="204"/>
      <c r="EE971" s="249"/>
      <c r="EF971" s="249"/>
      <c r="EG971" s="249"/>
      <c r="EH971" s="249"/>
      <c r="EI971" s="249"/>
      <c r="EJ971" s="249"/>
      <c r="EK971" s="249"/>
      <c r="EL971" s="249"/>
      <c r="EM971" s="249"/>
      <c r="EN971" s="249"/>
      <c r="EO971" s="249"/>
      <c r="EP971" s="249"/>
      <c r="EQ971" s="249"/>
      <c r="ER971" s="249"/>
      <c r="ES971" s="249"/>
      <c r="ET971" s="249"/>
      <c r="EU971" s="249"/>
      <c r="EV971" s="249"/>
      <c r="EW971" s="249"/>
      <c r="EX971" s="249"/>
      <c r="EY971" s="249"/>
      <c r="EZ971" s="249"/>
      <c r="FA971" s="249"/>
      <c r="FB971" s="249"/>
      <c r="FC971" s="249"/>
      <c r="FD971" s="249"/>
      <c r="FE971" s="249"/>
      <c r="FF971" s="249"/>
      <c r="FG971" s="249"/>
      <c r="FH971" s="249"/>
      <c r="FI971" s="249"/>
      <c r="FJ971" s="249"/>
      <c r="FK971" s="249"/>
      <c r="FL971" s="249"/>
      <c r="FM971" s="249"/>
      <c r="FN971" s="249"/>
      <c r="FO971" s="249"/>
      <c r="FP971" s="249"/>
      <c r="FQ971" s="249"/>
      <c r="FR971" s="249"/>
      <c r="FS971" s="249"/>
      <c r="FT971" s="249"/>
      <c r="FU971" s="249"/>
      <c r="FV971" s="249"/>
      <c r="FW971" s="249"/>
      <c r="FX971" s="249"/>
      <c r="FY971" s="249"/>
      <c r="FZ971" s="249"/>
      <c r="GA971" s="249"/>
      <c r="GB971" s="249"/>
      <c r="GC971" s="249"/>
      <c r="GD971" s="249"/>
      <c r="GE971" s="249"/>
      <c r="GF971" s="249"/>
      <c r="GG971" s="249"/>
      <c r="GH971" s="249"/>
      <c r="GI971" s="249"/>
      <c r="GJ971" s="249"/>
      <c r="GK971" s="249"/>
      <c r="GL971" s="249"/>
      <c r="GM971" s="249"/>
    </row>
    <row r="972" spans="1:195" s="250" customFormat="1" ht="28.5" customHeight="1" x14ac:dyDescent="0.4">
      <c r="A972" s="153"/>
      <c r="B972" s="154"/>
      <c r="C972" s="153"/>
      <c r="D972" s="153"/>
      <c r="E972" s="405" t="s">
        <v>163</v>
      </c>
      <c r="F972" s="405" t="s">
        <v>163</v>
      </c>
      <c r="G972" s="405">
        <v>0</v>
      </c>
      <c r="H972" s="405">
        <v>0</v>
      </c>
      <c r="I972" s="405">
        <v>0</v>
      </c>
      <c r="J972" s="405">
        <v>0</v>
      </c>
      <c r="K972" s="405">
        <v>0</v>
      </c>
      <c r="L972" s="405">
        <v>0</v>
      </c>
      <c r="M972" s="405">
        <v>0</v>
      </c>
      <c r="N972" s="405">
        <v>0</v>
      </c>
      <c r="O972" s="405">
        <v>0</v>
      </c>
      <c r="P972" s="405">
        <v>0</v>
      </c>
      <c r="Q972" s="405">
        <v>0</v>
      </c>
      <c r="R972" s="405">
        <v>0</v>
      </c>
      <c r="S972" s="405">
        <v>0</v>
      </c>
      <c r="T972" s="405">
        <v>0</v>
      </c>
      <c r="U972" s="405">
        <v>0</v>
      </c>
      <c r="V972" s="405">
        <v>0</v>
      </c>
      <c r="W972" s="405">
        <v>0</v>
      </c>
      <c r="X972" s="405">
        <v>0</v>
      </c>
      <c r="Y972" s="405">
        <v>0</v>
      </c>
      <c r="Z972" s="405">
        <v>0</v>
      </c>
      <c r="AA972" s="405">
        <v>0</v>
      </c>
      <c r="AB972" s="405">
        <v>0</v>
      </c>
      <c r="AC972" s="405">
        <v>0</v>
      </c>
      <c r="AD972" s="405">
        <v>0</v>
      </c>
      <c r="AE972" s="405">
        <v>0</v>
      </c>
      <c r="AF972" s="405">
        <v>0</v>
      </c>
      <c r="AG972" s="405">
        <v>0</v>
      </c>
      <c r="AH972" s="405">
        <v>0</v>
      </c>
      <c r="AI972" s="405">
        <v>0</v>
      </c>
      <c r="AJ972" s="405">
        <v>0</v>
      </c>
      <c r="AK972" s="405">
        <v>0</v>
      </c>
      <c r="AL972" s="405">
        <v>0</v>
      </c>
      <c r="AM972" s="405">
        <v>0</v>
      </c>
      <c r="AN972" s="405">
        <v>0</v>
      </c>
      <c r="AO972" s="405">
        <v>0</v>
      </c>
      <c r="AP972" s="405">
        <v>0</v>
      </c>
      <c r="AQ972" s="405">
        <v>0</v>
      </c>
      <c r="AR972" s="405">
        <v>0</v>
      </c>
      <c r="AS972" s="405">
        <v>0</v>
      </c>
      <c r="AT972" s="405">
        <v>0</v>
      </c>
      <c r="AU972" s="405">
        <v>0</v>
      </c>
      <c r="AV972" s="405">
        <v>0</v>
      </c>
      <c r="AW972" s="405">
        <v>0</v>
      </c>
      <c r="AX972" s="405">
        <v>0</v>
      </c>
      <c r="AY972" s="405">
        <v>0</v>
      </c>
      <c r="AZ972" s="405">
        <v>0</v>
      </c>
      <c r="BA972" s="405">
        <v>0</v>
      </c>
      <c r="BB972" s="405">
        <v>0</v>
      </c>
      <c r="BC972" s="405">
        <v>0</v>
      </c>
      <c r="BD972" s="405">
        <v>0</v>
      </c>
      <c r="BE972" s="405">
        <v>0</v>
      </c>
      <c r="BF972" s="405">
        <v>0</v>
      </c>
      <c r="BG972" s="405">
        <v>0</v>
      </c>
      <c r="BH972" s="405">
        <v>0</v>
      </c>
      <c r="BI972" s="405">
        <v>0</v>
      </c>
      <c r="BJ972" s="405">
        <v>0</v>
      </c>
      <c r="BK972" s="153"/>
      <c r="BL972" s="153"/>
      <c r="BM972" s="153"/>
      <c r="BN972" s="153"/>
      <c r="BO972" s="153"/>
      <c r="BP972" s="153"/>
      <c r="BQ972" s="153"/>
      <c r="BR972" s="153"/>
      <c r="BS972" s="405" t="s">
        <v>163</v>
      </c>
      <c r="BT972" s="405"/>
      <c r="BU972" s="405"/>
      <c r="BV972" s="405"/>
      <c r="BW972" s="405"/>
      <c r="BX972" s="405"/>
      <c r="BY972" s="405"/>
      <c r="BZ972" s="405"/>
      <c r="CA972" s="405"/>
      <c r="CB972" s="405"/>
      <c r="CC972" s="405"/>
      <c r="CD972" s="405"/>
      <c r="CE972" s="405"/>
      <c r="CF972" s="405"/>
      <c r="CG972" s="405"/>
      <c r="CH972" s="405"/>
      <c r="CI972" s="405"/>
      <c r="CJ972" s="405"/>
      <c r="CK972" s="405"/>
      <c r="CL972" s="405"/>
      <c r="CM972" s="405"/>
      <c r="CN972" s="405"/>
      <c r="CO972" s="405"/>
      <c r="CP972" s="405"/>
      <c r="CQ972" s="405"/>
      <c r="CR972" s="405"/>
      <c r="CS972" s="405"/>
      <c r="CT972" s="405"/>
      <c r="CU972" s="405"/>
      <c r="CV972" s="405"/>
      <c r="CW972" s="405"/>
      <c r="CX972" s="405"/>
      <c r="CY972" s="405"/>
      <c r="CZ972" s="405"/>
      <c r="DA972" s="405"/>
      <c r="DB972" s="405"/>
      <c r="DC972" s="405"/>
      <c r="DD972" s="405"/>
      <c r="DE972" s="405"/>
      <c r="DF972" s="405"/>
      <c r="DG972" s="405"/>
      <c r="DH972" s="405"/>
      <c r="DI972" s="405"/>
      <c r="DJ972" s="405"/>
      <c r="DK972" s="405"/>
      <c r="DL972" s="405"/>
      <c r="DM972" s="405"/>
      <c r="DN972" s="405"/>
      <c r="DO972" s="405"/>
      <c r="DP972" s="405"/>
      <c r="DQ972" s="405"/>
      <c r="DR972" s="405"/>
      <c r="DS972" s="405"/>
      <c r="DT972" s="405"/>
      <c r="DU972" s="405"/>
      <c r="DV972" s="405"/>
      <c r="DW972" s="405"/>
      <c r="DX972" s="405"/>
      <c r="DY972" s="153"/>
      <c r="DZ972" s="153"/>
      <c r="EA972" s="153"/>
      <c r="EB972" s="153"/>
      <c r="EC972" s="153"/>
      <c r="ED972" s="204"/>
      <c r="EE972" s="249"/>
      <c r="EF972" s="249"/>
      <c r="EG972" s="249"/>
      <c r="EH972" s="249"/>
      <c r="EI972" s="249"/>
      <c r="EJ972" s="249"/>
      <c r="EK972" s="249"/>
      <c r="EL972" s="249"/>
      <c r="EM972" s="249"/>
      <c r="EN972" s="249"/>
      <c r="EO972" s="249"/>
      <c r="EP972" s="249"/>
      <c r="EQ972" s="249"/>
      <c r="ER972" s="249"/>
      <c r="ES972" s="249"/>
      <c r="ET972" s="249"/>
      <c r="EU972" s="249"/>
      <c r="EV972" s="249"/>
      <c r="EW972" s="249"/>
      <c r="EX972" s="249"/>
      <c r="EY972" s="249"/>
      <c r="EZ972" s="249"/>
      <c r="FA972" s="249"/>
      <c r="FB972" s="249"/>
      <c r="FC972" s="249"/>
      <c r="FD972" s="249"/>
      <c r="FE972" s="249"/>
      <c r="FF972" s="249"/>
      <c r="FG972" s="249"/>
      <c r="FH972" s="249"/>
      <c r="FI972" s="249"/>
      <c r="FJ972" s="249"/>
      <c r="FK972" s="249"/>
      <c r="FL972" s="249"/>
      <c r="FM972" s="249"/>
      <c r="FN972" s="249"/>
      <c r="FO972" s="249"/>
      <c r="FP972" s="249"/>
      <c r="FQ972" s="249"/>
      <c r="FR972" s="249"/>
      <c r="FS972" s="249"/>
      <c r="FT972" s="249"/>
      <c r="FU972" s="249"/>
      <c r="FV972" s="249"/>
      <c r="FW972" s="249"/>
      <c r="FX972" s="249"/>
      <c r="FY972" s="249"/>
      <c r="FZ972" s="249"/>
      <c r="GA972" s="249"/>
      <c r="GB972" s="249"/>
      <c r="GC972" s="249"/>
      <c r="GD972" s="249"/>
      <c r="GE972" s="249"/>
      <c r="GF972" s="249"/>
      <c r="GG972" s="249"/>
      <c r="GH972" s="249"/>
      <c r="GI972" s="249"/>
      <c r="GJ972" s="249"/>
      <c r="GK972" s="249"/>
      <c r="GL972" s="249"/>
      <c r="GM972" s="249"/>
    </row>
    <row r="973" spans="1:195" s="250" customFormat="1" ht="42.75" customHeight="1" x14ac:dyDescent="0.4">
      <c r="A973" s="153"/>
      <c r="B973" s="154"/>
      <c r="C973" s="153"/>
      <c r="D973" s="153"/>
      <c r="E973" s="405" t="s">
        <v>161</v>
      </c>
      <c r="F973" s="405" t="s">
        <v>161</v>
      </c>
      <c r="G973" s="405">
        <v>0</v>
      </c>
      <c r="H973" s="405">
        <v>0</v>
      </c>
      <c r="I973" s="405">
        <v>0</v>
      </c>
      <c r="J973" s="405">
        <v>0</v>
      </c>
      <c r="K973" s="405">
        <v>0</v>
      </c>
      <c r="L973" s="405">
        <v>0</v>
      </c>
      <c r="M973" s="405">
        <v>0</v>
      </c>
      <c r="N973" s="405">
        <v>0</v>
      </c>
      <c r="O973" s="405">
        <v>0</v>
      </c>
      <c r="P973" s="405">
        <v>0</v>
      </c>
      <c r="Q973" s="405">
        <v>0</v>
      </c>
      <c r="R973" s="405">
        <v>0</v>
      </c>
      <c r="S973" s="405">
        <v>0</v>
      </c>
      <c r="T973" s="405">
        <v>0</v>
      </c>
      <c r="U973" s="405">
        <v>0</v>
      </c>
      <c r="V973" s="405">
        <v>0</v>
      </c>
      <c r="W973" s="405">
        <v>0</v>
      </c>
      <c r="X973" s="405">
        <v>0</v>
      </c>
      <c r="Y973" s="405">
        <v>0</v>
      </c>
      <c r="Z973" s="405">
        <v>0</v>
      </c>
      <c r="AA973" s="405">
        <v>0</v>
      </c>
      <c r="AB973" s="405">
        <v>0</v>
      </c>
      <c r="AC973" s="405">
        <v>0</v>
      </c>
      <c r="AD973" s="405">
        <v>0</v>
      </c>
      <c r="AE973" s="405">
        <v>0</v>
      </c>
      <c r="AF973" s="405">
        <v>0</v>
      </c>
      <c r="AG973" s="405">
        <v>0</v>
      </c>
      <c r="AH973" s="405">
        <v>0</v>
      </c>
      <c r="AI973" s="405">
        <v>0</v>
      </c>
      <c r="AJ973" s="405">
        <v>0</v>
      </c>
      <c r="AK973" s="405">
        <v>0</v>
      </c>
      <c r="AL973" s="405">
        <v>0</v>
      </c>
      <c r="AM973" s="405">
        <v>0</v>
      </c>
      <c r="AN973" s="405">
        <v>0</v>
      </c>
      <c r="AO973" s="405">
        <v>0</v>
      </c>
      <c r="AP973" s="405">
        <v>0</v>
      </c>
      <c r="AQ973" s="405">
        <v>0</v>
      </c>
      <c r="AR973" s="405">
        <v>0</v>
      </c>
      <c r="AS973" s="405">
        <v>0</v>
      </c>
      <c r="AT973" s="405">
        <v>0</v>
      </c>
      <c r="AU973" s="405">
        <v>0</v>
      </c>
      <c r="AV973" s="405">
        <v>0</v>
      </c>
      <c r="AW973" s="405">
        <v>0</v>
      </c>
      <c r="AX973" s="405">
        <v>0</v>
      </c>
      <c r="AY973" s="405">
        <v>0</v>
      </c>
      <c r="AZ973" s="405">
        <v>0</v>
      </c>
      <c r="BA973" s="405">
        <v>0</v>
      </c>
      <c r="BB973" s="405">
        <v>0</v>
      </c>
      <c r="BC973" s="405">
        <v>0</v>
      </c>
      <c r="BD973" s="405">
        <v>0</v>
      </c>
      <c r="BE973" s="405">
        <v>0</v>
      </c>
      <c r="BF973" s="405">
        <v>0</v>
      </c>
      <c r="BG973" s="405">
        <v>0</v>
      </c>
      <c r="BH973" s="405">
        <v>0</v>
      </c>
      <c r="BI973" s="405">
        <v>0</v>
      </c>
      <c r="BJ973" s="405">
        <v>0</v>
      </c>
      <c r="BK973" s="153"/>
      <c r="BL973" s="153"/>
      <c r="BM973" s="153"/>
      <c r="BN973" s="153"/>
      <c r="BO973" s="153"/>
      <c r="BP973" s="153"/>
      <c r="BQ973" s="153"/>
      <c r="BR973" s="153"/>
      <c r="BS973" s="405" t="s">
        <v>161</v>
      </c>
      <c r="BT973" s="405"/>
      <c r="BU973" s="405"/>
      <c r="BV973" s="405"/>
      <c r="BW973" s="405"/>
      <c r="BX973" s="405"/>
      <c r="BY973" s="405"/>
      <c r="BZ973" s="405"/>
      <c r="CA973" s="405"/>
      <c r="CB973" s="405"/>
      <c r="CC973" s="405"/>
      <c r="CD973" s="405"/>
      <c r="CE973" s="405"/>
      <c r="CF973" s="405"/>
      <c r="CG973" s="405"/>
      <c r="CH973" s="405"/>
      <c r="CI973" s="405"/>
      <c r="CJ973" s="405"/>
      <c r="CK973" s="405"/>
      <c r="CL973" s="405"/>
      <c r="CM973" s="405"/>
      <c r="CN973" s="405"/>
      <c r="CO973" s="405"/>
      <c r="CP973" s="405"/>
      <c r="CQ973" s="405"/>
      <c r="CR973" s="405"/>
      <c r="CS973" s="405"/>
      <c r="CT973" s="405"/>
      <c r="CU973" s="405"/>
      <c r="CV973" s="405"/>
      <c r="CW973" s="405"/>
      <c r="CX973" s="405"/>
      <c r="CY973" s="405"/>
      <c r="CZ973" s="405"/>
      <c r="DA973" s="405"/>
      <c r="DB973" s="405"/>
      <c r="DC973" s="405"/>
      <c r="DD973" s="405"/>
      <c r="DE973" s="405"/>
      <c r="DF973" s="405"/>
      <c r="DG973" s="405"/>
      <c r="DH973" s="405"/>
      <c r="DI973" s="405"/>
      <c r="DJ973" s="405"/>
      <c r="DK973" s="405"/>
      <c r="DL973" s="405"/>
      <c r="DM973" s="405"/>
      <c r="DN973" s="405"/>
      <c r="DO973" s="405"/>
      <c r="DP973" s="405"/>
      <c r="DQ973" s="405"/>
      <c r="DR973" s="405"/>
      <c r="DS973" s="405"/>
      <c r="DT973" s="405"/>
      <c r="DU973" s="405"/>
      <c r="DV973" s="405"/>
      <c r="DW973" s="405"/>
      <c r="DX973" s="405"/>
      <c r="DY973" s="153"/>
      <c r="DZ973" s="153"/>
      <c r="EA973" s="153"/>
      <c r="EB973" s="153"/>
      <c r="EC973" s="153"/>
      <c r="ED973" s="204"/>
      <c r="EE973" s="249"/>
      <c r="EF973" s="249"/>
      <c r="EG973" s="249"/>
      <c r="EH973" s="249"/>
      <c r="EI973" s="249"/>
      <c r="EJ973" s="249"/>
      <c r="EK973" s="249"/>
      <c r="EL973" s="249"/>
      <c r="EM973" s="249"/>
      <c r="EN973" s="249"/>
      <c r="EO973" s="249"/>
      <c r="EP973" s="249"/>
      <c r="EQ973" s="249"/>
      <c r="ER973" s="249"/>
      <c r="ES973" s="249"/>
      <c r="ET973" s="249"/>
      <c r="EU973" s="249"/>
      <c r="EV973" s="249"/>
      <c r="EW973" s="249"/>
      <c r="EX973" s="249"/>
      <c r="EY973" s="249"/>
      <c r="EZ973" s="249"/>
      <c r="FA973" s="249"/>
      <c r="FB973" s="249"/>
      <c r="FC973" s="249"/>
      <c r="FD973" s="249"/>
      <c r="FE973" s="249"/>
      <c r="FF973" s="249"/>
      <c r="FG973" s="249"/>
      <c r="FH973" s="249"/>
      <c r="FI973" s="249"/>
      <c r="FJ973" s="249"/>
      <c r="FK973" s="249"/>
      <c r="FL973" s="249"/>
      <c r="FM973" s="249"/>
      <c r="FN973" s="249"/>
      <c r="FO973" s="249"/>
      <c r="FP973" s="249"/>
      <c r="FQ973" s="249"/>
      <c r="FR973" s="249"/>
      <c r="FS973" s="249"/>
      <c r="FT973" s="249"/>
      <c r="FU973" s="249"/>
      <c r="FV973" s="249"/>
      <c r="FW973" s="249"/>
      <c r="FX973" s="249"/>
      <c r="FY973" s="249"/>
      <c r="FZ973" s="249"/>
      <c r="GA973" s="249"/>
      <c r="GB973" s="249"/>
      <c r="GC973" s="249"/>
      <c r="GD973" s="249"/>
      <c r="GE973" s="249"/>
      <c r="GF973" s="249"/>
      <c r="GG973" s="249"/>
      <c r="GH973" s="249"/>
      <c r="GI973" s="249"/>
      <c r="GJ973" s="249"/>
      <c r="GK973" s="249"/>
      <c r="GL973" s="249"/>
      <c r="GM973" s="249"/>
    </row>
    <row r="974" spans="1:195" s="250" customFormat="1" ht="28.5" customHeight="1" x14ac:dyDescent="0.4">
      <c r="A974" s="153"/>
      <c r="B974" s="154"/>
      <c r="C974" s="153"/>
      <c r="D974" s="153"/>
      <c r="E974" s="405" t="s">
        <v>162</v>
      </c>
      <c r="F974" s="405" t="s">
        <v>162</v>
      </c>
      <c r="G974" s="405">
        <v>0</v>
      </c>
      <c r="H974" s="405">
        <v>0</v>
      </c>
      <c r="I974" s="405">
        <v>0</v>
      </c>
      <c r="J974" s="405">
        <v>0</v>
      </c>
      <c r="K974" s="405">
        <v>0</v>
      </c>
      <c r="L974" s="405">
        <v>0</v>
      </c>
      <c r="M974" s="405">
        <v>0</v>
      </c>
      <c r="N974" s="405">
        <v>0</v>
      </c>
      <c r="O974" s="405">
        <v>0</v>
      </c>
      <c r="P974" s="405">
        <v>0</v>
      </c>
      <c r="Q974" s="405">
        <v>0</v>
      </c>
      <c r="R974" s="405">
        <v>0</v>
      </c>
      <c r="S974" s="405">
        <v>0</v>
      </c>
      <c r="T974" s="405">
        <v>0</v>
      </c>
      <c r="U974" s="405">
        <v>0</v>
      </c>
      <c r="V974" s="405">
        <v>0</v>
      </c>
      <c r="W974" s="405">
        <v>0</v>
      </c>
      <c r="X974" s="405">
        <v>0</v>
      </c>
      <c r="Y974" s="405">
        <v>0</v>
      </c>
      <c r="Z974" s="405">
        <v>0</v>
      </c>
      <c r="AA974" s="405">
        <v>0</v>
      </c>
      <c r="AB974" s="405">
        <v>0</v>
      </c>
      <c r="AC974" s="405">
        <v>0</v>
      </c>
      <c r="AD974" s="405">
        <v>0</v>
      </c>
      <c r="AE974" s="405">
        <v>0</v>
      </c>
      <c r="AF974" s="405">
        <v>0</v>
      </c>
      <c r="AG974" s="405">
        <v>0</v>
      </c>
      <c r="AH974" s="405">
        <v>0</v>
      </c>
      <c r="AI974" s="405">
        <v>0</v>
      </c>
      <c r="AJ974" s="405">
        <v>0</v>
      </c>
      <c r="AK974" s="405">
        <v>0</v>
      </c>
      <c r="AL974" s="405">
        <v>0</v>
      </c>
      <c r="AM974" s="405">
        <v>0</v>
      </c>
      <c r="AN974" s="405">
        <v>0</v>
      </c>
      <c r="AO974" s="405">
        <v>0</v>
      </c>
      <c r="AP974" s="405">
        <v>0</v>
      </c>
      <c r="AQ974" s="405">
        <v>0</v>
      </c>
      <c r="AR974" s="405">
        <v>0</v>
      </c>
      <c r="AS974" s="405">
        <v>0</v>
      </c>
      <c r="AT974" s="405">
        <v>0</v>
      </c>
      <c r="AU974" s="405">
        <v>0</v>
      </c>
      <c r="AV974" s="405">
        <v>0</v>
      </c>
      <c r="AW974" s="405">
        <v>0</v>
      </c>
      <c r="AX974" s="405">
        <v>0</v>
      </c>
      <c r="AY974" s="405">
        <v>0</v>
      </c>
      <c r="AZ974" s="405">
        <v>0</v>
      </c>
      <c r="BA974" s="405">
        <v>0</v>
      </c>
      <c r="BB974" s="405">
        <v>0</v>
      </c>
      <c r="BC974" s="405">
        <v>0</v>
      </c>
      <c r="BD974" s="405">
        <v>0</v>
      </c>
      <c r="BE974" s="405">
        <v>0</v>
      </c>
      <c r="BF974" s="405">
        <v>0</v>
      </c>
      <c r="BG974" s="405">
        <v>0</v>
      </c>
      <c r="BH974" s="405">
        <v>0</v>
      </c>
      <c r="BI974" s="405">
        <v>0</v>
      </c>
      <c r="BJ974" s="405">
        <v>0</v>
      </c>
      <c r="BK974" s="153"/>
      <c r="BL974" s="153"/>
      <c r="BM974" s="153"/>
      <c r="BN974" s="153"/>
      <c r="BO974" s="153"/>
      <c r="BP974" s="153"/>
      <c r="BQ974" s="153"/>
      <c r="BR974" s="153"/>
      <c r="BS974" s="405" t="s">
        <v>162</v>
      </c>
      <c r="BT974" s="405"/>
      <c r="BU974" s="405"/>
      <c r="BV974" s="405"/>
      <c r="BW974" s="405"/>
      <c r="BX974" s="405"/>
      <c r="BY974" s="405"/>
      <c r="BZ974" s="405"/>
      <c r="CA974" s="405"/>
      <c r="CB974" s="405"/>
      <c r="CC974" s="405"/>
      <c r="CD974" s="405"/>
      <c r="CE974" s="405"/>
      <c r="CF974" s="405"/>
      <c r="CG974" s="405"/>
      <c r="CH974" s="405"/>
      <c r="CI974" s="405"/>
      <c r="CJ974" s="405"/>
      <c r="CK974" s="405"/>
      <c r="CL974" s="405"/>
      <c r="CM974" s="405"/>
      <c r="CN974" s="405"/>
      <c r="CO974" s="405"/>
      <c r="CP974" s="405"/>
      <c r="CQ974" s="405"/>
      <c r="CR974" s="405"/>
      <c r="CS974" s="405"/>
      <c r="CT974" s="405"/>
      <c r="CU974" s="405"/>
      <c r="CV974" s="405"/>
      <c r="CW974" s="405"/>
      <c r="CX974" s="405"/>
      <c r="CY974" s="405"/>
      <c r="CZ974" s="405"/>
      <c r="DA974" s="405"/>
      <c r="DB974" s="405"/>
      <c r="DC974" s="405"/>
      <c r="DD974" s="405"/>
      <c r="DE974" s="405"/>
      <c r="DF974" s="405"/>
      <c r="DG974" s="405"/>
      <c r="DH974" s="405"/>
      <c r="DI974" s="405"/>
      <c r="DJ974" s="405"/>
      <c r="DK974" s="405"/>
      <c r="DL974" s="405"/>
      <c r="DM974" s="405"/>
      <c r="DN974" s="405"/>
      <c r="DO974" s="405"/>
      <c r="DP974" s="405"/>
      <c r="DQ974" s="405"/>
      <c r="DR974" s="405"/>
      <c r="DS974" s="405"/>
      <c r="DT974" s="405"/>
      <c r="DU974" s="405"/>
      <c r="DV974" s="405"/>
      <c r="DW974" s="405"/>
      <c r="DX974" s="405"/>
      <c r="DY974" s="153"/>
      <c r="DZ974" s="153"/>
      <c r="EA974" s="153"/>
      <c r="EB974" s="153"/>
      <c r="EC974" s="153"/>
      <c r="ED974" s="204"/>
      <c r="EE974" s="249"/>
      <c r="EF974" s="249"/>
      <c r="EG974" s="249"/>
      <c r="EH974" s="249"/>
      <c r="EI974" s="249"/>
      <c r="EJ974" s="249"/>
      <c r="EK974" s="249"/>
      <c r="EL974" s="249"/>
      <c r="EM974" s="249"/>
      <c r="EN974" s="249"/>
      <c r="EO974" s="249"/>
      <c r="EP974" s="249"/>
      <c r="EQ974" s="249"/>
      <c r="ER974" s="249"/>
      <c r="ES974" s="249"/>
      <c r="ET974" s="249"/>
      <c r="EU974" s="249"/>
      <c r="EV974" s="249"/>
      <c r="EW974" s="249"/>
      <c r="EX974" s="249"/>
      <c r="EY974" s="249"/>
      <c r="EZ974" s="249"/>
      <c r="FA974" s="249"/>
      <c r="FB974" s="249"/>
      <c r="FC974" s="249"/>
      <c r="FD974" s="249"/>
      <c r="FE974" s="249"/>
      <c r="FF974" s="249"/>
      <c r="FG974" s="249"/>
      <c r="FH974" s="249"/>
      <c r="FI974" s="249"/>
      <c r="FJ974" s="249"/>
      <c r="FK974" s="249"/>
      <c r="FL974" s="249"/>
      <c r="FM974" s="249"/>
      <c r="FN974" s="249"/>
      <c r="FO974" s="249"/>
      <c r="FP974" s="249"/>
      <c r="FQ974" s="249"/>
      <c r="FR974" s="249"/>
      <c r="FS974" s="249"/>
      <c r="FT974" s="249"/>
      <c r="FU974" s="249"/>
      <c r="FV974" s="249"/>
      <c r="FW974" s="249"/>
      <c r="FX974" s="249"/>
      <c r="FY974" s="249"/>
      <c r="FZ974" s="249"/>
      <c r="GA974" s="249"/>
      <c r="GB974" s="249"/>
      <c r="GC974" s="249"/>
      <c r="GD974" s="249"/>
      <c r="GE974" s="249"/>
      <c r="GF974" s="249"/>
      <c r="GG974" s="249"/>
      <c r="GH974" s="249"/>
      <c r="GI974" s="249"/>
      <c r="GJ974" s="249"/>
      <c r="GK974" s="249"/>
      <c r="GL974" s="249"/>
      <c r="GM974" s="249"/>
    </row>
    <row r="975" spans="1:195" s="250" customFormat="1" ht="14.25" customHeight="1" x14ac:dyDescent="0.4">
      <c r="A975" s="153"/>
      <c r="B975" s="154"/>
      <c r="C975" s="153"/>
      <c r="D975" s="153"/>
      <c r="E975" s="181"/>
      <c r="F975" s="155"/>
      <c r="G975" s="155"/>
      <c r="H975" s="155"/>
      <c r="I975" s="155"/>
      <c r="J975" s="155"/>
      <c r="K975" s="155"/>
      <c r="L975" s="155"/>
      <c r="M975" s="155"/>
      <c r="N975" s="155"/>
      <c r="O975" s="155"/>
      <c r="P975" s="155"/>
      <c r="Q975" s="155"/>
      <c r="R975" s="155"/>
      <c r="S975" s="155"/>
      <c r="T975" s="155"/>
      <c r="U975" s="155"/>
      <c r="V975" s="155"/>
      <c r="W975" s="155"/>
      <c r="X975" s="155"/>
      <c r="Y975" s="155"/>
      <c r="Z975" s="155"/>
      <c r="AA975" s="155"/>
      <c r="AB975" s="155"/>
      <c r="AC975" s="155"/>
      <c r="AD975" s="155"/>
      <c r="AE975" s="155"/>
      <c r="AF975" s="155"/>
      <c r="AG975" s="155"/>
      <c r="AH975" s="155"/>
      <c r="AI975" s="155"/>
      <c r="AJ975" s="155"/>
      <c r="AK975" s="155"/>
      <c r="AL975" s="155"/>
      <c r="AM975" s="155"/>
      <c r="AN975" s="155"/>
      <c r="AO975" s="155"/>
      <c r="AP975" s="155"/>
      <c r="AQ975" s="155"/>
      <c r="AR975" s="155"/>
      <c r="AS975" s="155"/>
      <c r="AT975" s="155"/>
      <c r="AU975" s="155"/>
      <c r="AV975" s="155"/>
      <c r="AW975" s="155"/>
      <c r="AX975" s="155"/>
      <c r="AY975" s="155"/>
      <c r="AZ975" s="155"/>
      <c r="BA975" s="155"/>
      <c r="BB975" s="155"/>
      <c r="BC975" s="155"/>
      <c r="BD975" s="155"/>
      <c r="BE975" s="155"/>
      <c r="BF975" s="155"/>
      <c r="BG975" s="155"/>
      <c r="BH975" s="155"/>
      <c r="BI975" s="155"/>
      <c r="BJ975" s="155"/>
      <c r="BK975" s="153"/>
      <c r="BL975" s="153"/>
      <c r="BM975" s="153"/>
      <c r="BN975" s="153"/>
      <c r="BO975" s="153"/>
      <c r="BP975" s="153"/>
      <c r="BQ975" s="153"/>
      <c r="BR975" s="153"/>
      <c r="BS975" s="181"/>
      <c r="BT975" s="155"/>
      <c r="BU975" s="155"/>
      <c r="BV975" s="155"/>
      <c r="BW975" s="155"/>
      <c r="BX975" s="155"/>
      <c r="BY975" s="155"/>
      <c r="BZ975" s="155"/>
      <c r="CA975" s="155"/>
      <c r="CB975" s="155"/>
      <c r="CC975" s="155"/>
      <c r="CD975" s="155"/>
      <c r="CE975" s="155"/>
      <c r="CF975" s="155"/>
      <c r="CG975" s="155"/>
      <c r="CH975" s="155"/>
      <c r="CI975" s="155"/>
      <c r="CJ975" s="155"/>
      <c r="CK975" s="155"/>
      <c r="CL975" s="155"/>
      <c r="CM975" s="155"/>
      <c r="CN975" s="155"/>
      <c r="CO975" s="155"/>
      <c r="CP975" s="155"/>
      <c r="CQ975" s="155"/>
      <c r="CR975" s="155"/>
      <c r="CS975" s="155"/>
      <c r="CT975" s="155"/>
      <c r="CU975" s="155"/>
      <c r="CV975" s="155"/>
      <c r="CW975" s="155"/>
      <c r="CX975" s="155"/>
      <c r="CY975" s="155"/>
      <c r="CZ975" s="155"/>
      <c r="DA975" s="155"/>
      <c r="DB975" s="155"/>
      <c r="DC975" s="155"/>
      <c r="DD975" s="155"/>
      <c r="DE975" s="155"/>
      <c r="DF975" s="155"/>
      <c r="DG975" s="155"/>
      <c r="DH975" s="155"/>
      <c r="DI975" s="155"/>
      <c r="DJ975" s="155"/>
      <c r="DK975" s="155"/>
      <c r="DL975" s="155"/>
      <c r="DM975" s="155"/>
      <c r="DN975" s="155"/>
      <c r="DO975" s="155"/>
      <c r="DP975" s="155"/>
      <c r="DQ975" s="155"/>
      <c r="DR975" s="155"/>
      <c r="DS975" s="155"/>
      <c r="DT975" s="155"/>
      <c r="DU975" s="155"/>
      <c r="DV975" s="155"/>
      <c r="DW975" s="155"/>
      <c r="DX975" s="155"/>
      <c r="DY975" s="153"/>
      <c r="DZ975" s="153"/>
      <c r="EA975" s="153"/>
      <c r="EB975" s="153"/>
      <c r="EC975" s="153"/>
      <c r="ED975" s="204"/>
      <c r="EE975" s="249"/>
      <c r="EF975" s="249"/>
      <c r="EG975" s="249"/>
      <c r="EH975" s="249"/>
      <c r="EI975" s="249"/>
      <c r="EJ975" s="249"/>
      <c r="EK975" s="249"/>
      <c r="EL975" s="249"/>
      <c r="EM975" s="249"/>
      <c r="EN975" s="249"/>
      <c r="EO975" s="249"/>
      <c r="EP975" s="249"/>
      <c r="EQ975" s="249"/>
      <c r="ER975" s="249"/>
      <c r="ES975" s="249"/>
      <c r="ET975" s="249"/>
      <c r="EU975" s="249"/>
      <c r="EV975" s="249"/>
      <c r="EW975" s="249"/>
      <c r="EX975" s="249"/>
      <c r="EY975" s="249"/>
      <c r="EZ975" s="249"/>
      <c r="FA975" s="249"/>
      <c r="FB975" s="249"/>
      <c r="FC975" s="249"/>
      <c r="FD975" s="249"/>
      <c r="FE975" s="249"/>
      <c r="FF975" s="249"/>
      <c r="FG975" s="249"/>
      <c r="FH975" s="249"/>
      <c r="FI975" s="249"/>
      <c r="FJ975" s="249"/>
      <c r="FK975" s="249"/>
      <c r="FL975" s="249"/>
      <c r="FM975" s="249"/>
      <c r="FN975" s="249"/>
      <c r="FO975" s="249"/>
      <c r="FP975" s="249"/>
      <c r="FQ975" s="249"/>
      <c r="FR975" s="249"/>
      <c r="FS975" s="249"/>
      <c r="FT975" s="249"/>
      <c r="FU975" s="249"/>
      <c r="FV975" s="249"/>
      <c r="FW975" s="249"/>
      <c r="FX975" s="249"/>
      <c r="FY975" s="249"/>
      <c r="FZ975" s="249"/>
      <c r="GA975" s="249"/>
      <c r="GB975" s="249"/>
      <c r="GC975" s="249"/>
      <c r="GD975" s="249"/>
      <c r="GE975" s="249"/>
      <c r="GF975" s="249"/>
      <c r="GG975" s="249"/>
      <c r="GH975" s="249"/>
      <c r="GI975" s="249"/>
      <c r="GJ975" s="249"/>
      <c r="GK975" s="249"/>
      <c r="GL975" s="249"/>
      <c r="GM975" s="249"/>
    </row>
    <row r="976" spans="1:195" s="250" customFormat="1" ht="14.25" customHeight="1" x14ac:dyDescent="0.4">
      <c r="A976" s="153"/>
      <c r="B976" s="154"/>
      <c r="C976" s="153"/>
      <c r="D976" s="153"/>
      <c r="E976" s="405" t="s">
        <v>82</v>
      </c>
      <c r="F976" s="405" t="s">
        <v>82</v>
      </c>
      <c r="G976" s="405">
        <v>0</v>
      </c>
      <c r="H976" s="405">
        <v>0</v>
      </c>
      <c r="I976" s="405">
        <v>0</v>
      </c>
      <c r="J976" s="405">
        <v>0</v>
      </c>
      <c r="K976" s="405">
        <v>0</v>
      </c>
      <c r="L976" s="405">
        <v>0</v>
      </c>
      <c r="M976" s="405">
        <v>0</v>
      </c>
      <c r="N976" s="405">
        <v>0</v>
      </c>
      <c r="O976" s="405">
        <v>0</v>
      </c>
      <c r="P976" s="405">
        <v>0</v>
      </c>
      <c r="Q976" s="405">
        <v>0</v>
      </c>
      <c r="R976" s="405">
        <v>0</v>
      </c>
      <c r="S976" s="405">
        <v>0</v>
      </c>
      <c r="T976" s="405">
        <v>0</v>
      </c>
      <c r="U976" s="405">
        <v>0</v>
      </c>
      <c r="V976" s="405">
        <v>0</v>
      </c>
      <c r="W976" s="405">
        <v>0</v>
      </c>
      <c r="X976" s="405">
        <v>0</v>
      </c>
      <c r="Y976" s="405">
        <v>0</v>
      </c>
      <c r="Z976" s="405">
        <v>0</v>
      </c>
      <c r="AA976" s="405">
        <v>0</v>
      </c>
      <c r="AB976" s="405">
        <v>0</v>
      </c>
      <c r="AC976" s="405">
        <v>0</v>
      </c>
      <c r="AD976" s="405">
        <v>0</v>
      </c>
      <c r="AE976" s="405">
        <v>0</v>
      </c>
      <c r="AF976" s="405">
        <v>0</v>
      </c>
      <c r="AG976" s="405">
        <v>0</v>
      </c>
      <c r="AH976" s="405">
        <v>0</v>
      </c>
      <c r="AI976" s="405">
        <v>0</v>
      </c>
      <c r="AJ976" s="405">
        <v>0</v>
      </c>
      <c r="AK976" s="405">
        <v>0</v>
      </c>
      <c r="AL976" s="405">
        <v>0</v>
      </c>
      <c r="AM976" s="405">
        <v>0</v>
      </c>
      <c r="AN976" s="405">
        <v>0</v>
      </c>
      <c r="AO976" s="405">
        <v>0</v>
      </c>
      <c r="AP976" s="405">
        <v>0</v>
      </c>
      <c r="AQ976" s="405">
        <v>0</v>
      </c>
      <c r="AR976" s="405">
        <v>0</v>
      </c>
      <c r="AS976" s="405">
        <v>0</v>
      </c>
      <c r="AT976" s="405">
        <v>0</v>
      </c>
      <c r="AU976" s="405">
        <v>0</v>
      </c>
      <c r="AV976" s="405">
        <v>0</v>
      </c>
      <c r="AW976" s="405">
        <v>0</v>
      </c>
      <c r="AX976" s="405">
        <v>0</v>
      </c>
      <c r="AY976" s="405">
        <v>0</v>
      </c>
      <c r="AZ976" s="405">
        <v>0</v>
      </c>
      <c r="BA976" s="405">
        <v>0</v>
      </c>
      <c r="BB976" s="405">
        <v>0</v>
      </c>
      <c r="BC976" s="405">
        <v>0</v>
      </c>
      <c r="BD976" s="405">
        <v>0</v>
      </c>
      <c r="BE976" s="405">
        <v>0</v>
      </c>
      <c r="BF976" s="405">
        <v>0</v>
      </c>
      <c r="BG976" s="405">
        <v>0</v>
      </c>
      <c r="BH976" s="405">
        <v>0</v>
      </c>
      <c r="BI976" s="405">
        <v>0</v>
      </c>
      <c r="BJ976" s="405">
        <v>0</v>
      </c>
      <c r="BK976" s="153"/>
      <c r="BL976" s="153"/>
      <c r="BM976" s="153"/>
      <c r="BN976" s="153"/>
      <c r="BO976" s="153"/>
      <c r="BP976" s="153"/>
      <c r="BQ976" s="153"/>
      <c r="BR976" s="153"/>
      <c r="BS976" s="405" t="s">
        <v>82</v>
      </c>
      <c r="BT976" s="405"/>
      <c r="BU976" s="405"/>
      <c r="BV976" s="405"/>
      <c r="BW976" s="405"/>
      <c r="BX976" s="405"/>
      <c r="BY976" s="405"/>
      <c r="BZ976" s="405"/>
      <c r="CA976" s="405"/>
      <c r="CB976" s="405"/>
      <c r="CC976" s="405"/>
      <c r="CD976" s="405"/>
      <c r="CE976" s="405"/>
      <c r="CF976" s="405"/>
      <c r="CG976" s="405"/>
      <c r="CH976" s="405"/>
      <c r="CI976" s="405"/>
      <c r="CJ976" s="405"/>
      <c r="CK976" s="405"/>
      <c r="CL976" s="405"/>
      <c r="CM976" s="405"/>
      <c r="CN976" s="405"/>
      <c r="CO976" s="405"/>
      <c r="CP976" s="405"/>
      <c r="CQ976" s="405"/>
      <c r="CR976" s="405"/>
      <c r="CS976" s="405"/>
      <c r="CT976" s="405"/>
      <c r="CU976" s="405"/>
      <c r="CV976" s="405"/>
      <c r="CW976" s="405"/>
      <c r="CX976" s="405"/>
      <c r="CY976" s="405"/>
      <c r="CZ976" s="405"/>
      <c r="DA976" s="405"/>
      <c r="DB976" s="405"/>
      <c r="DC976" s="405"/>
      <c r="DD976" s="405"/>
      <c r="DE976" s="405"/>
      <c r="DF976" s="405"/>
      <c r="DG976" s="405"/>
      <c r="DH976" s="405"/>
      <c r="DI976" s="405"/>
      <c r="DJ976" s="405"/>
      <c r="DK976" s="405"/>
      <c r="DL976" s="405"/>
      <c r="DM976" s="405"/>
      <c r="DN976" s="405"/>
      <c r="DO976" s="405"/>
      <c r="DP976" s="405"/>
      <c r="DQ976" s="405"/>
      <c r="DR976" s="405"/>
      <c r="DS976" s="405"/>
      <c r="DT976" s="405"/>
      <c r="DU976" s="405"/>
      <c r="DV976" s="405"/>
      <c r="DW976" s="405"/>
      <c r="DX976" s="405"/>
      <c r="DY976" s="153"/>
      <c r="DZ976" s="153"/>
      <c r="EA976" s="153"/>
      <c r="EB976" s="153"/>
      <c r="EC976" s="153"/>
      <c r="ED976" s="204"/>
      <c r="EE976" s="249"/>
      <c r="EF976" s="249"/>
      <c r="EG976" s="249"/>
      <c r="EH976" s="249"/>
      <c r="EI976" s="249"/>
      <c r="EJ976" s="249"/>
      <c r="EK976" s="249"/>
      <c r="EL976" s="249"/>
      <c r="EM976" s="249"/>
      <c r="EN976" s="249"/>
      <c r="EO976" s="249"/>
      <c r="EP976" s="249"/>
      <c r="EQ976" s="249"/>
      <c r="ER976" s="249"/>
      <c r="ES976" s="249"/>
      <c r="ET976" s="249"/>
      <c r="EU976" s="249"/>
      <c r="EV976" s="249"/>
      <c r="EW976" s="249"/>
      <c r="EX976" s="249"/>
      <c r="EY976" s="249"/>
      <c r="EZ976" s="249"/>
      <c r="FA976" s="249"/>
      <c r="FB976" s="249"/>
      <c r="FC976" s="249"/>
      <c r="FD976" s="249"/>
      <c r="FE976" s="249"/>
      <c r="FF976" s="249"/>
      <c r="FG976" s="249"/>
      <c r="FH976" s="249"/>
      <c r="FI976" s="249"/>
      <c r="FJ976" s="249"/>
      <c r="FK976" s="249"/>
      <c r="FL976" s="249"/>
      <c r="FM976" s="249"/>
      <c r="FN976" s="249"/>
      <c r="FO976" s="249"/>
      <c r="FP976" s="249"/>
      <c r="FQ976" s="249"/>
      <c r="FR976" s="249"/>
      <c r="FS976" s="249"/>
      <c r="FT976" s="249"/>
      <c r="FU976" s="249"/>
      <c r="FV976" s="249"/>
      <c r="FW976" s="249"/>
      <c r="FX976" s="249"/>
      <c r="FY976" s="249"/>
      <c r="FZ976" s="249"/>
      <c r="GA976" s="249"/>
      <c r="GB976" s="249"/>
      <c r="GC976" s="249"/>
      <c r="GD976" s="249"/>
      <c r="GE976" s="249"/>
      <c r="GF976" s="249"/>
      <c r="GG976" s="249"/>
      <c r="GH976" s="249"/>
      <c r="GI976" s="249"/>
      <c r="GJ976" s="249"/>
      <c r="GK976" s="249"/>
      <c r="GL976" s="249"/>
      <c r="GM976" s="249"/>
    </row>
    <row r="977" spans="1:195" s="250" customFormat="1" ht="28.5" customHeight="1" x14ac:dyDescent="0.4">
      <c r="A977" s="153"/>
      <c r="B977" s="154"/>
      <c r="C977" s="153"/>
      <c r="D977" s="153"/>
      <c r="E977" s="405" t="s">
        <v>157</v>
      </c>
      <c r="F977" s="405" t="s">
        <v>157</v>
      </c>
      <c r="G977" s="405">
        <v>0</v>
      </c>
      <c r="H977" s="405">
        <v>0</v>
      </c>
      <c r="I977" s="405">
        <v>0</v>
      </c>
      <c r="J977" s="405">
        <v>0</v>
      </c>
      <c r="K977" s="405">
        <v>0</v>
      </c>
      <c r="L977" s="405">
        <v>0</v>
      </c>
      <c r="M977" s="405">
        <v>0</v>
      </c>
      <c r="N977" s="405">
        <v>0</v>
      </c>
      <c r="O977" s="405">
        <v>0</v>
      </c>
      <c r="P977" s="405">
        <v>0</v>
      </c>
      <c r="Q977" s="405">
        <v>0</v>
      </c>
      <c r="R977" s="405">
        <v>0</v>
      </c>
      <c r="S977" s="405">
        <v>0</v>
      </c>
      <c r="T977" s="405">
        <v>0</v>
      </c>
      <c r="U977" s="405">
        <v>0</v>
      </c>
      <c r="V977" s="405">
        <v>0</v>
      </c>
      <c r="W977" s="405">
        <v>0</v>
      </c>
      <c r="X977" s="405">
        <v>0</v>
      </c>
      <c r="Y977" s="405">
        <v>0</v>
      </c>
      <c r="Z977" s="405">
        <v>0</v>
      </c>
      <c r="AA977" s="405">
        <v>0</v>
      </c>
      <c r="AB977" s="405">
        <v>0</v>
      </c>
      <c r="AC977" s="405">
        <v>0</v>
      </c>
      <c r="AD977" s="405">
        <v>0</v>
      </c>
      <c r="AE977" s="405">
        <v>0</v>
      </c>
      <c r="AF977" s="405">
        <v>0</v>
      </c>
      <c r="AG977" s="405">
        <v>0</v>
      </c>
      <c r="AH977" s="405">
        <v>0</v>
      </c>
      <c r="AI977" s="405">
        <v>0</v>
      </c>
      <c r="AJ977" s="405">
        <v>0</v>
      </c>
      <c r="AK977" s="405">
        <v>0</v>
      </c>
      <c r="AL977" s="405">
        <v>0</v>
      </c>
      <c r="AM977" s="405">
        <v>0</v>
      </c>
      <c r="AN977" s="405">
        <v>0</v>
      </c>
      <c r="AO977" s="405">
        <v>0</v>
      </c>
      <c r="AP977" s="405">
        <v>0</v>
      </c>
      <c r="AQ977" s="405">
        <v>0</v>
      </c>
      <c r="AR977" s="405">
        <v>0</v>
      </c>
      <c r="AS977" s="405">
        <v>0</v>
      </c>
      <c r="AT977" s="405">
        <v>0</v>
      </c>
      <c r="AU977" s="405">
        <v>0</v>
      </c>
      <c r="AV977" s="405">
        <v>0</v>
      </c>
      <c r="AW977" s="405">
        <v>0</v>
      </c>
      <c r="AX977" s="405">
        <v>0</v>
      </c>
      <c r="AY977" s="405">
        <v>0</v>
      </c>
      <c r="AZ977" s="405">
        <v>0</v>
      </c>
      <c r="BA977" s="405">
        <v>0</v>
      </c>
      <c r="BB977" s="405">
        <v>0</v>
      </c>
      <c r="BC977" s="405">
        <v>0</v>
      </c>
      <c r="BD977" s="405">
        <v>0</v>
      </c>
      <c r="BE977" s="405">
        <v>0</v>
      </c>
      <c r="BF977" s="405">
        <v>0</v>
      </c>
      <c r="BG977" s="405">
        <v>0</v>
      </c>
      <c r="BH977" s="405">
        <v>0</v>
      </c>
      <c r="BI977" s="405">
        <v>0</v>
      </c>
      <c r="BJ977" s="405">
        <v>0</v>
      </c>
      <c r="BK977" s="153"/>
      <c r="BL977" s="153"/>
      <c r="BM977" s="153"/>
      <c r="BN977" s="153"/>
      <c r="BO977" s="153"/>
      <c r="BP977" s="153"/>
      <c r="BQ977" s="153"/>
      <c r="BR977" s="153"/>
      <c r="BS977" s="405" t="s">
        <v>157</v>
      </c>
      <c r="BT977" s="405"/>
      <c r="BU977" s="405"/>
      <c r="BV977" s="405"/>
      <c r="BW977" s="405"/>
      <c r="BX977" s="405"/>
      <c r="BY977" s="405"/>
      <c r="BZ977" s="405"/>
      <c r="CA977" s="405"/>
      <c r="CB977" s="405"/>
      <c r="CC977" s="405"/>
      <c r="CD977" s="405"/>
      <c r="CE977" s="405"/>
      <c r="CF977" s="405"/>
      <c r="CG977" s="405"/>
      <c r="CH977" s="405"/>
      <c r="CI977" s="405"/>
      <c r="CJ977" s="405"/>
      <c r="CK977" s="405"/>
      <c r="CL977" s="405"/>
      <c r="CM977" s="405"/>
      <c r="CN977" s="405"/>
      <c r="CO977" s="405"/>
      <c r="CP977" s="405"/>
      <c r="CQ977" s="405"/>
      <c r="CR977" s="405"/>
      <c r="CS977" s="405"/>
      <c r="CT977" s="405"/>
      <c r="CU977" s="405"/>
      <c r="CV977" s="405"/>
      <c r="CW977" s="405"/>
      <c r="CX977" s="405"/>
      <c r="CY977" s="405"/>
      <c r="CZ977" s="405"/>
      <c r="DA977" s="405"/>
      <c r="DB977" s="405"/>
      <c r="DC977" s="405"/>
      <c r="DD977" s="405"/>
      <c r="DE977" s="405"/>
      <c r="DF977" s="405"/>
      <c r="DG977" s="405"/>
      <c r="DH977" s="405"/>
      <c r="DI977" s="405"/>
      <c r="DJ977" s="405"/>
      <c r="DK977" s="405"/>
      <c r="DL977" s="405"/>
      <c r="DM977" s="405"/>
      <c r="DN977" s="405"/>
      <c r="DO977" s="405"/>
      <c r="DP977" s="405"/>
      <c r="DQ977" s="405"/>
      <c r="DR977" s="405"/>
      <c r="DS977" s="405"/>
      <c r="DT977" s="405"/>
      <c r="DU977" s="405"/>
      <c r="DV977" s="405"/>
      <c r="DW977" s="405"/>
      <c r="DX977" s="405"/>
      <c r="DY977" s="153"/>
      <c r="DZ977" s="153"/>
      <c r="EA977" s="153"/>
      <c r="EB977" s="153"/>
      <c r="EC977" s="153"/>
      <c r="ED977" s="204"/>
      <c r="EE977" s="249"/>
      <c r="EF977" s="249"/>
      <c r="EG977" s="249"/>
      <c r="EH977" s="249"/>
      <c r="EI977" s="249"/>
      <c r="EJ977" s="249"/>
      <c r="EK977" s="249"/>
      <c r="EL977" s="249"/>
      <c r="EM977" s="249"/>
      <c r="EN977" s="249"/>
      <c r="EO977" s="249"/>
      <c r="EP977" s="249"/>
      <c r="EQ977" s="249"/>
      <c r="ER977" s="249"/>
      <c r="ES977" s="249"/>
      <c r="ET977" s="249"/>
      <c r="EU977" s="249"/>
      <c r="EV977" s="249"/>
      <c r="EW977" s="249"/>
      <c r="EX977" s="249"/>
      <c r="EY977" s="249"/>
      <c r="EZ977" s="249"/>
      <c r="FA977" s="249"/>
      <c r="FB977" s="249"/>
      <c r="FC977" s="249"/>
      <c r="FD977" s="249"/>
      <c r="FE977" s="249"/>
      <c r="FF977" s="249"/>
      <c r="FG977" s="249"/>
      <c r="FH977" s="249"/>
      <c r="FI977" s="249"/>
      <c r="FJ977" s="249"/>
      <c r="FK977" s="249"/>
      <c r="FL977" s="249"/>
      <c r="FM977" s="249"/>
      <c r="FN977" s="249"/>
      <c r="FO977" s="249"/>
      <c r="FP977" s="249"/>
      <c r="FQ977" s="249"/>
      <c r="FR977" s="249"/>
      <c r="FS977" s="249"/>
      <c r="FT977" s="249"/>
      <c r="FU977" s="249"/>
      <c r="FV977" s="249"/>
      <c r="FW977" s="249"/>
      <c r="FX977" s="249"/>
      <c r="FY977" s="249"/>
      <c r="FZ977" s="249"/>
      <c r="GA977" s="249"/>
      <c r="GB977" s="249"/>
      <c r="GC977" s="249"/>
      <c r="GD977" s="249"/>
      <c r="GE977" s="249"/>
      <c r="GF977" s="249"/>
      <c r="GG977" s="249"/>
      <c r="GH977" s="249"/>
      <c r="GI977" s="249"/>
      <c r="GJ977" s="249"/>
      <c r="GK977" s="249"/>
      <c r="GL977" s="249"/>
      <c r="GM977" s="249"/>
    </row>
    <row r="978" spans="1:195" s="250" customFormat="1" ht="14.25" customHeight="1" x14ac:dyDescent="0.4">
      <c r="A978" s="153"/>
      <c r="B978" s="154"/>
      <c r="C978" s="153"/>
      <c r="D978" s="153"/>
      <c r="E978" s="405" t="s">
        <v>158</v>
      </c>
      <c r="F978" s="405" t="s">
        <v>158</v>
      </c>
      <c r="G978" s="405">
        <v>0</v>
      </c>
      <c r="H978" s="405">
        <v>0</v>
      </c>
      <c r="I978" s="405">
        <v>0</v>
      </c>
      <c r="J978" s="405">
        <v>0</v>
      </c>
      <c r="K978" s="405">
        <v>0</v>
      </c>
      <c r="L978" s="405">
        <v>0</v>
      </c>
      <c r="M978" s="405">
        <v>0</v>
      </c>
      <c r="N978" s="405">
        <v>0</v>
      </c>
      <c r="O978" s="405">
        <v>0</v>
      </c>
      <c r="P978" s="405">
        <v>0</v>
      </c>
      <c r="Q978" s="405">
        <v>0</v>
      </c>
      <c r="R978" s="405">
        <v>0</v>
      </c>
      <c r="S978" s="405">
        <v>0</v>
      </c>
      <c r="T978" s="405">
        <v>0</v>
      </c>
      <c r="U978" s="405">
        <v>0</v>
      </c>
      <c r="V978" s="405">
        <v>0</v>
      </c>
      <c r="W978" s="405">
        <v>0</v>
      </c>
      <c r="X978" s="405">
        <v>0</v>
      </c>
      <c r="Y978" s="405">
        <v>0</v>
      </c>
      <c r="Z978" s="405">
        <v>0</v>
      </c>
      <c r="AA978" s="405">
        <v>0</v>
      </c>
      <c r="AB978" s="405">
        <v>0</v>
      </c>
      <c r="AC978" s="405">
        <v>0</v>
      </c>
      <c r="AD978" s="405">
        <v>0</v>
      </c>
      <c r="AE978" s="405">
        <v>0</v>
      </c>
      <c r="AF978" s="405">
        <v>0</v>
      </c>
      <c r="AG978" s="405">
        <v>0</v>
      </c>
      <c r="AH978" s="405">
        <v>0</v>
      </c>
      <c r="AI978" s="405">
        <v>0</v>
      </c>
      <c r="AJ978" s="405">
        <v>0</v>
      </c>
      <c r="AK978" s="405">
        <v>0</v>
      </c>
      <c r="AL978" s="405">
        <v>0</v>
      </c>
      <c r="AM978" s="405">
        <v>0</v>
      </c>
      <c r="AN978" s="405">
        <v>0</v>
      </c>
      <c r="AO978" s="405">
        <v>0</v>
      </c>
      <c r="AP978" s="405">
        <v>0</v>
      </c>
      <c r="AQ978" s="405">
        <v>0</v>
      </c>
      <c r="AR978" s="405">
        <v>0</v>
      </c>
      <c r="AS978" s="405">
        <v>0</v>
      </c>
      <c r="AT978" s="405">
        <v>0</v>
      </c>
      <c r="AU978" s="405">
        <v>0</v>
      </c>
      <c r="AV978" s="405">
        <v>0</v>
      </c>
      <c r="AW978" s="405">
        <v>0</v>
      </c>
      <c r="AX978" s="405">
        <v>0</v>
      </c>
      <c r="AY978" s="405">
        <v>0</v>
      </c>
      <c r="AZ978" s="405">
        <v>0</v>
      </c>
      <c r="BA978" s="405">
        <v>0</v>
      </c>
      <c r="BB978" s="405">
        <v>0</v>
      </c>
      <c r="BC978" s="405">
        <v>0</v>
      </c>
      <c r="BD978" s="405">
        <v>0</v>
      </c>
      <c r="BE978" s="405">
        <v>0</v>
      </c>
      <c r="BF978" s="405">
        <v>0</v>
      </c>
      <c r="BG978" s="405">
        <v>0</v>
      </c>
      <c r="BH978" s="405">
        <v>0</v>
      </c>
      <c r="BI978" s="405">
        <v>0</v>
      </c>
      <c r="BJ978" s="405">
        <v>0</v>
      </c>
      <c r="BK978" s="153"/>
      <c r="BL978" s="153"/>
      <c r="BM978" s="153"/>
      <c r="BN978" s="153"/>
      <c r="BO978" s="153"/>
      <c r="BP978" s="153"/>
      <c r="BQ978" s="153"/>
      <c r="BR978" s="153"/>
      <c r="BS978" s="405" t="s">
        <v>158</v>
      </c>
      <c r="BT978" s="405"/>
      <c r="BU978" s="405"/>
      <c r="BV978" s="405"/>
      <c r="BW978" s="405"/>
      <c r="BX978" s="405"/>
      <c r="BY978" s="405"/>
      <c r="BZ978" s="405"/>
      <c r="CA978" s="405"/>
      <c r="CB978" s="405"/>
      <c r="CC978" s="405"/>
      <c r="CD978" s="405"/>
      <c r="CE978" s="405"/>
      <c r="CF978" s="405"/>
      <c r="CG978" s="405"/>
      <c r="CH978" s="405"/>
      <c r="CI978" s="405"/>
      <c r="CJ978" s="405"/>
      <c r="CK978" s="405"/>
      <c r="CL978" s="405"/>
      <c r="CM978" s="405"/>
      <c r="CN978" s="405"/>
      <c r="CO978" s="405"/>
      <c r="CP978" s="405"/>
      <c r="CQ978" s="405"/>
      <c r="CR978" s="405"/>
      <c r="CS978" s="405"/>
      <c r="CT978" s="405"/>
      <c r="CU978" s="405"/>
      <c r="CV978" s="405"/>
      <c r="CW978" s="405"/>
      <c r="CX978" s="405"/>
      <c r="CY978" s="405"/>
      <c r="CZ978" s="405"/>
      <c r="DA978" s="405"/>
      <c r="DB978" s="405"/>
      <c r="DC978" s="405"/>
      <c r="DD978" s="405"/>
      <c r="DE978" s="405"/>
      <c r="DF978" s="405"/>
      <c r="DG978" s="405"/>
      <c r="DH978" s="405"/>
      <c r="DI978" s="405"/>
      <c r="DJ978" s="405"/>
      <c r="DK978" s="405"/>
      <c r="DL978" s="405"/>
      <c r="DM978" s="405"/>
      <c r="DN978" s="405"/>
      <c r="DO978" s="405"/>
      <c r="DP978" s="405"/>
      <c r="DQ978" s="405"/>
      <c r="DR978" s="405"/>
      <c r="DS978" s="405"/>
      <c r="DT978" s="405"/>
      <c r="DU978" s="405"/>
      <c r="DV978" s="405"/>
      <c r="DW978" s="405"/>
      <c r="DX978" s="405"/>
      <c r="DY978" s="153"/>
      <c r="DZ978" s="153"/>
      <c r="EA978" s="153"/>
      <c r="EB978" s="153"/>
      <c r="EC978" s="153"/>
      <c r="ED978" s="204"/>
      <c r="EE978" s="249"/>
      <c r="EF978" s="249"/>
      <c r="EG978" s="249"/>
      <c r="EH978" s="249"/>
      <c r="EI978" s="249"/>
      <c r="EJ978" s="249"/>
      <c r="EK978" s="249"/>
      <c r="EL978" s="249"/>
      <c r="EM978" s="249"/>
      <c r="EN978" s="249"/>
      <c r="EO978" s="249"/>
      <c r="EP978" s="249"/>
      <c r="EQ978" s="249"/>
      <c r="ER978" s="249"/>
      <c r="ES978" s="249"/>
      <c r="ET978" s="249"/>
      <c r="EU978" s="249"/>
      <c r="EV978" s="249"/>
      <c r="EW978" s="249"/>
      <c r="EX978" s="249"/>
      <c r="EY978" s="249"/>
      <c r="EZ978" s="249"/>
      <c r="FA978" s="249"/>
      <c r="FB978" s="249"/>
      <c r="FC978" s="249"/>
      <c r="FD978" s="249"/>
      <c r="FE978" s="249"/>
      <c r="FF978" s="249"/>
      <c r="FG978" s="249"/>
      <c r="FH978" s="249"/>
      <c r="FI978" s="249"/>
      <c r="FJ978" s="249"/>
      <c r="FK978" s="249"/>
      <c r="FL978" s="249"/>
      <c r="FM978" s="249"/>
      <c r="FN978" s="249"/>
      <c r="FO978" s="249"/>
      <c r="FP978" s="249"/>
      <c r="FQ978" s="249"/>
      <c r="FR978" s="249"/>
      <c r="FS978" s="249"/>
      <c r="FT978" s="249"/>
      <c r="FU978" s="249"/>
      <c r="FV978" s="249"/>
      <c r="FW978" s="249"/>
      <c r="FX978" s="249"/>
      <c r="FY978" s="249"/>
      <c r="FZ978" s="249"/>
      <c r="GA978" s="249"/>
      <c r="GB978" s="249"/>
      <c r="GC978" s="249"/>
      <c r="GD978" s="249"/>
      <c r="GE978" s="249"/>
      <c r="GF978" s="249"/>
      <c r="GG978" s="249"/>
      <c r="GH978" s="249"/>
      <c r="GI978" s="249"/>
      <c r="GJ978" s="249"/>
      <c r="GK978" s="249"/>
      <c r="GL978" s="249"/>
      <c r="GM978" s="249"/>
    </row>
    <row r="979" spans="1:195" s="250" customFormat="1" ht="28.5" customHeight="1" x14ac:dyDescent="0.4">
      <c r="A979" s="153"/>
      <c r="B979" s="154"/>
      <c r="C979" s="153"/>
      <c r="D979" s="153"/>
      <c r="E979" s="405" t="s">
        <v>159</v>
      </c>
      <c r="F979" s="405" t="s">
        <v>159</v>
      </c>
      <c r="G979" s="405">
        <v>0</v>
      </c>
      <c r="H979" s="405">
        <v>0</v>
      </c>
      <c r="I979" s="405">
        <v>0</v>
      </c>
      <c r="J979" s="405">
        <v>0</v>
      </c>
      <c r="K979" s="405">
        <v>0</v>
      </c>
      <c r="L979" s="405">
        <v>0</v>
      </c>
      <c r="M979" s="405">
        <v>0</v>
      </c>
      <c r="N979" s="405">
        <v>0</v>
      </c>
      <c r="O979" s="405">
        <v>0</v>
      </c>
      <c r="P979" s="405">
        <v>0</v>
      </c>
      <c r="Q979" s="405">
        <v>0</v>
      </c>
      <c r="R979" s="405">
        <v>0</v>
      </c>
      <c r="S979" s="405">
        <v>0</v>
      </c>
      <c r="T979" s="405">
        <v>0</v>
      </c>
      <c r="U979" s="405">
        <v>0</v>
      </c>
      <c r="V979" s="405">
        <v>0</v>
      </c>
      <c r="W979" s="405">
        <v>0</v>
      </c>
      <c r="X979" s="405">
        <v>0</v>
      </c>
      <c r="Y979" s="405">
        <v>0</v>
      </c>
      <c r="Z979" s="405">
        <v>0</v>
      </c>
      <c r="AA979" s="405">
        <v>0</v>
      </c>
      <c r="AB979" s="405">
        <v>0</v>
      </c>
      <c r="AC979" s="405">
        <v>0</v>
      </c>
      <c r="AD979" s="405">
        <v>0</v>
      </c>
      <c r="AE979" s="405">
        <v>0</v>
      </c>
      <c r="AF979" s="405">
        <v>0</v>
      </c>
      <c r="AG979" s="405">
        <v>0</v>
      </c>
      <c r="AH979" s="405">
        <v>0</v>
      </c>
      <c r="AI979" s="405">
        <v>0</v>
      </c>
      <c r="AJ979" s="405">
        <v>0</v>
      </c>
      <c r="AK979" s="405">
        <v>0</v>
      </c>
      <c r="AL979" s="405">
        <v>0</v>
      </c>
      <c r="AM979" s="405">
        <v>0</v>
      </c>
      <c r="AN979" s="405">
        <v>0</v>
      </c>
      <c r="AO979" s="405">
        <v>0</v>
      </c>
      <c r="AP979" s="405">
        <v>0</v>
      </c>
      <c r="AQ979" s="405">
        <v>0</v>
      </c>
      <c r="AR979" s="405">
        <v>0</v>
      </c>
      <c r="AS979" s="405">
        <v>0</v>
      </c>
      <c r="AT979" s="405">
        <v>0</v>
      </c>
      <c r="AU979" s="405">
        <v>0</v>
      </c>
      <c r="AV979" s="405">
        <v>0</v>
      </c>
      <c r="AW979" s="405">
        <v>0</v>
      </c>
      <c r="AX979" s="405">
        <v>0</v>
      </c>
      <c r="AY979" s="405">
        <v>0</v>
      </c>
      <c r="AZ979" s="405">
        <v>0</v>
      </c>
      <c r="BA979" s="405">
        <v>0</v>
      </c>
      <c r="BB979" s="405">
        <v>0</v>
      </c>
      <c r="BC979" s="405">
        <v>0</v>
      </c>
      <c r="BD979" s="405">
        <v>0</v>
      </c>
      <c r="BE979" s="405">
        <v>0</v>
      </c>
      <c r="BF979" s="405">
        <v>0</v>
      </c>
      <c r="BG979" s="405">
        <v>0</v>
      </c>
      <c r="BH979" s="405">
        <v>0</v>
      </c>
      <c r="BI979" s="405">
        <v>0</v>
      </c>
      <c r="BJ979" s="405">
        <v>0</v>
      </c>
      <c r="BK979" s="153"/>
      <c r="BL979" s="153"/>
      <c r="BM979" s="153"/>
      <c r="BN979" s="153"/>
      <c r="BO979" s="153"/>
      <c r="BP979" s="153"/>
      <c r="BQ979" s="153"/>
      <c r="BR979" s="153"/>
      <c r="BS979" s="405" t="s">
        <v>159</v>
      </c>
      <c r="BT979" s="405"/>
      <c r="BU979" s="405"/>
      <c r="BV979" s="405"/>
      <c r="BW979" s="405"/>
      <c r="BX979" s="405"/>
      <c r="BY979" s="405"/>
      <c r="BZ979" s="405"/>
      <c r="CA979" s="405"/>
      <c r="CB979" s="405"/>
      <c r="CC979" s="405"/>
      <c r="CD979" s="405"/>
      <c r="CE979" s="405"/>
      <c r="CF979" s="405"/>
      <c r="CG979" s="405"/>
      <c r="CH979" s="405"/>
      <c r="CI979" s="405"/>
      <c r="CJ979" s="405"/>
      <c r="CK979" s="405"/>
      <c r="CL979" s="405"/>
      <c r="CM979" s="405"/>
      <c r="CN979" s="405"/>
      <c r="CO979" s="405"/>
      <c r="CP979" s="405"/>
      <c r="CQ979" s="405"/>
      <c r="CR979" s="405"/>
      <c r="CS979" s="405"/>
      <c r="CT979" s="405"/>
      <c r="CU979" s="405"/>
      <c r="CV979" s="405"/>
      <c r="CW979" s="405"/>
      <c r="CX979" s="405"/>
      <c r="CY979" s="405"/>
      <c r="CZ979" s="405"/>
      <c r="DA979" s="405"/>
      <c r="DB979" s="405"/>
      <c r="DC979" s="405"/>
      <c r="DD979" s="405"/>
      <c r="DE979" s="405"/>
      <c r="DF979" s="405"/>
      <c r="DG979" s="405"/>
      <c r="DH979" s="405"/>
      <c r="DI979" s="405"/>
      <c r="DJ979" s="405"/>
      <c r="DK979" s="405"/>
      <c r="DL979" s="405"/>
      <c r="DM979" s="405"/>
      <c r="DN979" s="405"/>
      <c r="DO979" s="405"/>
      <c r="DP979" s="405"/>
      <c r="DQ979" s="405"/>
      <c r="DR979" s="405"/>
      <c r="DS979" s="405"/>
      <c r="DT979" s="405"/>
      <c r="DU979" s="405"/>
      <c r="DV979" s="405"/>
      <c r="DW979" s="405"/>
      <c r="DX979" s="405"/>
      <c r="DY979" s="153"/>
      <c r="DZ979" s="153"/>
      <c r="EA979" s="153"/>
      <c r="EB979" s="153"/>
      <c r="EC979" s="153"/>
      <c r="ED979" s="204"/>
      <c r="EE979" s="249"/>
      <c r="EF979" s="249"/>
      <c r="EG979" s="249"/>
      <c r="EH979" s="249"/>
      <c r="EI979" s="249"/>
      <c r="EJ979" s="249"/>
      <c r="EK979" s="249"/>
      <c r="EL979" s="249"/>
      <c r="EM979" s="249"/>
      <c r="EN979" s="249"/>
      <c r="EO979" s="249"/>
      <c r="EP979" s="249"/>
      <c r="EQ979" s="249"/>
      <c r="ER979" s="249"/>
      <c r="ES979" s="249"/>
      <c r="ET979" s="249"/>
      <c r="EU979" s="249"/>
      <c r="EV979" s="249"/>
      <c r="EW979" s="249"/>
      <c r="EX979" s="249"/>
      <c r="EY979" s="249"/>
      <c r="EZ979" s="249"/>
      <c r="FA979" s="249"/>
      <c r="FB979" s="249"/>
      <c r="FC979" s="249"/>
      <c r="FD979" s="249"/>
      <c r="FE979" s="249"/>
      <c r="FF979" s="249"/>
      <c r="FG979" s="249"/>
      <c r="FH979" s="249"/>
      <c r="FI979" s="249"/>
      <c r="FJ979" s="249"/>
      <c r="FK979" s="249"/>
      <c r="FL979" s="249"/>
      <c r="FM979" s="249"/>
      <c r="FN979" s="249"/>
      <c r="FO979" s="249"/>
      <c r="FP979" s="249"/>
      <c r="FQ979" s="249"/>
      <c r="FR979" s="249"/>
      <c r="FS979" s="249"/>
      <c r="FT979" s="249"/>
      <c r="FU979" s="249"/>
      <c r="FV979" s="249"/>
      <c r="FW979" s="249"/>
      <c r="FX979" s="249"/>
      <c r="FY979" s="249"/>
      <c r="FZ979" s="249"/>
      <c r="GA979" s="249"/>
      <c r="GB979" s="249"/>
      <c r="GC979" s="249"/>
      <c r="GD979" s="249"/>
      <c r="GE979" s="249"/>
      <c r="GF979" s="249"/>
      <c r="GG979" s="249"/>
      <c r="GH979" s="249"/>
      <c r="GI979" s="249"/>
      <c r="GJ979" s="249"/>
      <c r="GK979" s="249"/>
      <c r="GL979" s="249"/>
      <c r="GM979" s="249"/>
    </row>
    <row r="980" spans="1:195" s="250" customFormat="1" ht="14.25" customHeight="1" x14ac:dyDescent="0.4">
      <c r="A980" s="153"/>
      <c r="B980" s="154"/>
      <c r="C980" s="153"/>
      <c r="D980" s="153"/>
      <c r="E980" s="181"/>
      <c r="F980" s="155"/>
      <c r="G980" s="155"/>
      <c r="H980" s="155"/>
      <c r="I980" s="155"/>
      <c r="J980" s="155"/>
      <c r="K980" s="155"/>
      <c r="L980" s="155"/>
      <c r="M980" s="155"/>
      <c r="N980" s="155"/>
      <c r="O980" s="155"/>
      <c r="P980" s="155"/>
      <c r="Q980" s="155"/>
      <c r="R980" s="155"/>
      <c r="S980" s="155"/>
      <c r="T980" s="155"/>
      <c r="U980" s="155"/>
      <c r="V980" s="155"/>
      <c r="W980" s="155"/>
      <c r="X980" s="155"/>
      <c r="Y980" s="155"/>
      <c r="Z980" s="155"/>
      <c r="AA980" s="155"/>
      <c r="AB980" s="155"/>
      <c r="AC980" s="155"/>
      <c r="AD980" s="155"/>
      <c r="AE980" s="155"/>
      <c r="AF980" s="155"/>
      <c r="AG980" s="155"/>
      <c r="AH980" s="155"/>
      <c r="AI980" s="155"/>
      <c r="AJ980" s="155"/>
      <c r="AK980" s="155"/>
      <c r="AL980" s="155"/>
      <c r="AM980" s="155"/>
      <c r="AN980" s="155"/>
      <c r="AO980" s="155"/>
      <c r="AP980" s="155"/>
      <c r="AQ980" s="155"/>
      <c r="AR980" s="155"/>
      <c r="AS980" s="155"/>
      <c r="AT980" s="155"/>
      <c r="AU980" s="155"/>
      <c r="AV980" s="155"/>
      <c r="AW980" s="155"/>
      <c r="AX980" s="155"/>
      <c r="AY980" s="155"/>
      <c r="AZ980" s="155"/>
      <c r="BA980" s="155"/>
      <c r="BB980" s="155"/>
      <c r="BC980" s="155"/>
      <c r="BD980" s="155"/>
      <c r="BE980" s="155"/>
      <c r="BF980" s="155"/>
      <c r="BG980" s="155"/>
      <c r="BH980" s="155"/>
      <c r="BI980" s="155"/>
      <c r="BJ980" s="155"/>
      <c r="BK980" s="153"/>
      <c r="BL980" s="153"/>
      <c r="BM980" s="153"/>
      <c r="BN980" s="153"/>
      <c r="BO980" s="153"/>
      <c r="BP980" s="153"/>
      <c r="BQ980" s="153"/>
      <c r="BR980" s="153"/>
      <c r="BS980" s="181"/>
      <c r="BT980" s="155"/>
      <c r="BU980" s="155"/>
      <c r="BV980" s="155"/>
      <c r="BW980" s="155"/>
      <c r="BX980" s="155"/>
      <c r="BY980" s="155"/>
      <c r="BZ980" s="155"/>
      <c r="CA980" s="155"/>
      <c r="CB980" s="155"/>
      <c r="CC980" s="155"/>
      <c r="CD980" s="155"/>
      <c r="CE980" s="155"/>
      <c r="CF980" s="155"/>
      <c r="CG980" s="155"/>
      <c r="CH980" s="155"/>
      <c r="CI980" s="155"/>
      <c r="CJ980" s="155"/>
      <c r="CK980" s="155"/>
      <c r="CL980" s="155"/>
      <c r="CM980" s="155"/>
      <c r="CN980" s="155"/>
      <c r="CO980" s="155"/>
      <c r="CP980" s="155"/>
      <c r="CQ980" s="155"/>
      <c r="CR980" s="155"/>
      <c r="CS980" s="155"/>
      <c r="CT980" s="155"/>
      <c r="CU980" s="155"/>
      <c r="CV980" s="155"/>
      <c r="CW980" s="155"/>
      <c r="CX980" s="155"/>
      <c r="CY980" s="155"/>
      <c r="CZ980" s="155"/>
      <c r="DA980" s="155"/>
      <c r="DB980" s="155"/>
      <c r="DC980" s="155"/>
      <c r="DD980" s="155"/>
      <c r="DE980" s="155"/>
      <c r="DF980" s="155"/>
      <c r="DG980" s="155"/>
      <c r="DH980" s="155"/>
      <c r="DI980" s="155"/>
      <c r="DJ980" s="155"/>
      <c r="DK980" s="155"/>
      <c r="DL980" s="155"/>
      <c r="DM980" s="155"/>
      <c r="DN980" s="155"/>
      <c r="DO980" s="155"/>
      <c r="DP980" s="155"/>
      <c r="DQ980" s="155"/>
      <c r="DR980" s="155"/>
      <c r="DS980" s="155"/>
      <c r="DT980" s="155"/>
      <c r="DU980" s="155"/>
      <c r="DV980" s="155"/>
      <c r="DW980" s="155"/>
      <c r="DX980" s="155"/>
      <c r="DY980" s="153"/>
      <c r="DZ980" s="153"/>
      <c r="EA980" s="153"/>
      <c r="EB980" s="153"/>
      <c r="EC980" s="153"/>
      <c r="ED980" s="204"/>
      <c r="EE980" s="249"/>
      <c r="EF980" s="249"/>
      <c r="EG980" s="249"/>
      <c r="EH980" s="249"/>
      <c r="EI980" s="249"/>
      <c r="EJ980" s="249"/>
      <c r="EK980" s="249"/>
      <c r="EL980" s="249"/>
      <c r="EM980" s="249"/>
      <c r="EN980" s="249"/>
      <c r="EO980" s="249"/>
      <c r="EP980" s="249"/>
      <c r="EQ980" s="249"/>
      <c r="ER980" s="249"/>
      <c r="ES980" s="249"/>
      <c r="ET980" s="249"/>
      <c r="EU980" s="249"/>
      <c r="EV980" s="249"/>
      <c r="EW980" s="249"/>
      <c r="EX980" s="249"/>
      <c r="EY980" s="249"/>
      <c r="EZ980" s="249"/>
      <c r="FA980" s="249"/>
      <c r="FB980" s="249"/>
      <c r="FC980" s="249"/>
      <c r="FD980" s="249"/>
      <c r="FE980" s="249"/>
      <c r="FF980" s="249"/>
      <c r="FG980" s="249"/>
      <c r="FH980" s="249"/>
      <c r="FI980" s="249"/>
      <c r="FJ980" s="249"/>
      <c r="FK980" s="249"/>
      <c r="FL980" s="249"/>
      <c r="FM980" s="249"/>
      <c r="FN980" s="249"/>
      <c r="FO980" s="249"/>
      <c r="FP980" s="249"/>
      <c r="FQ980" s="249"/>
      <c r="FR980" s="249"/>
      <c r="FS980" s="249"/>
      <c r="FT980" s="249"/>
      <c r="FU980" s="249"/>
      <c r="FV980" s="249"/>
      <c r="FW980" s="249"/>
      <c r="FX980" s="249"/>
      <c r="FY980" s="249"/>
      <c r="FZ980" s="249"/>
      <c r="GA980" s="249"/>
      <c r="GB980" s="249"/>
      <c r="GC980" s="249"/>
      <c r="GD980" s="249"/>
      <c r="GE980" s="249"/>
      <c r="GF980" s="249"/>
      <c r="GG980" s="249"/>
      <c r="GH980" s="249"/>
      <c r="GI980" s="249"/>
      <c r="GJ980" s="249"/>
      <c r="GK980" s="249"/>
      <c r="GL980" s="249"/>
      <c r="GM980" s="249"/>
    </row>
    <row r="981" spans="1:195" s="250" customFormat="1" ht="14.25" customHeight="1" x14ac:dyDescent="0.4">
      <c r="A981" s="153"/>
      <c r="B981" s="154"/>
      <c r="C981" s="153"/>
      <c r="D981" s="153"/>
      <c r="E981" s="405" t="s">
        <v>83</v>
      </c>
      <c r="F981" s="405" t="s">
        <v>83</v>
      </c>
      <c r="G981" s="405">
        <v>0</v>
      </c>
      <c r="H981" s="405">
        <v>0</v>
      </c>
      <c r="I981" s="405">
        <v>0</v>
      </c>
      <c r="J981" s="405">
        <v>0</v>
      </c>
      <c r="K981" s="405">
        <v>0</v>
      </c>
      <c r="L981" s="405">
        <v>0</v>
      </c>
      <c r="M981" s="405">
        <v>0</v>
      </c>
      <c r="N981" s="405">
        <v>0</v>
      </c>
      <c r="O981" s="405">
        <v>0</v>
      </c>
      <c r="P981" s="405">
        <v>0</v>
      </c>
      <c r="Q981" s="405">
        <v>0</v>
      </c>
      <c r="R981" s="405">
        <v>0</v>
      </c>
      <c r="S981" s="405">
        <v>0</v>
      </c>
      <c r="T981" s="405">
        <v>0</v>
      </c>
      <c r="U981" s="405">
        <v>0</v>
      </c>
      <c r="V981" s="405">
        <v>0</v>
      </c>
      <c r="W981" s="405">
        <v>0</v>
      </c>
      <c r="X981" s="405">
        <v>0</v>
      </c>
      <c r="Y981" s="405">
        <v>0</v>
      </c>
      <c r="Z981" s="405">
        <v>0</v>
      </c>
      <c r="AA981" s="405">
        <v>0</v>
      </c>
      <c r="AB981" s="405">
        <v>0</v>
      </c>
      <c r="AC981" s="405">
        <v>0</v>
      </c>
      <c r="AD981" s="405">
        <v>0</v>
      </c>
      <c r="AE981" s="405">
        <v>0</v>
      </c>
      <c r="AF981" s="405">
        <v>0</v>
      </c>
      <c r="AG981" s="405">
        <v>0</v>
      </c>
      <c r="AH981" s="405">
        <v>0</v>
      </c>
      <c r="AI981" s="405">
        <v>0</v>
      </c>
      <c r="AJ981" s="405">
        <v>0</v>
      </c>
      <c r="AK981" s="405">
        <v>0</v>
      </c>
      <c r="AL981" s="405">
        <v>0</v>
      </c>
      <c r="AM981" s="405">
        <v>0</v>
      </c>
      <c r="AN981" s="405">
        <v>0</v>
      </c>
      <c r="AO981" s="405">
        <v>0</v>
      </c>
      <c r="AP981" s="405">
        <v>0</v>
      </c>
      <c r="AQ981" s="405">
        <v>0</v>
      </c>
      <c r="AR981" s="405">
        <v>0</v>
      </c>
      <c r="AS981" s="405">
        <v>0</v>
      </c>
      <c r="AT981" s="405">
        <v>0</v>
      </c>
      <c r="AU981" s="405">
        <v>0</v>
      </c>
      <c r="AV981" s="405">
        <v>0</v>
      </c>
      <c r="AW981" s="405">
        <v>0</v>
      </c>
      <c r="AX981" s="405">
        <v>0</v>
      </c>
      <c r="AY981" s="405">
        <v>0</v>
      </c>
      <c r="AZ981" s="405">
        <v>0</v>
      </c>
      <c r="BA981" s="405">
        <v>0</v>
      </c>
      <c r="BB981" s="405">
        <v>0</v>
      </c>
      <c r="BC981" s="405">
        <v>0</v>
      </c>
      <c r="BD981" s="405">
        <v>0</v>
      </c>
      <c r="BE981" s="405">
        <v>0</v>
      </c>
      <c r="BF981" s="405">
        <v>0</v>
      </c>
      <c r="BG981" s="405">
        <v>0</v>
      </c>
      <c r="BH981" s="405">
        <v>0</v>
      </c>
      <c r="BI981" s="405">
        <v>0</v>
      </c>
      <c r="BJ981" s="405">
        <v>0</v>
      </c>
      <c r="BK981" s="153"/>
      <c r="BL981" s="153"/>
      <c r="BM981" s="153"/>
      <c r="BN981" s="153"/>
      <c r="BO981" s="153"/>
      <c r="BP981" s="153"/>
      <c r="BQ981" s="153"/>
      <c r="BR981" s="153"/>
      <c r="BS981" s="405" t="s">
        <v>83</v>
      </c>
      <c r="BT981" s="405"/>
      <c r="BU981" s="405"/>
      <c r="BV981" s="405"/>
      <c r="BW981" s="405"/>
      <c r="BX981" s="405"/>
      <c r="BY981" s="405"/>
      <c r="BZ981" s="405"/>
      <c r="CA981" s="405"/>
      <c r="CB981" s="405"/>
      <c r="CC981" s="405"/>
      <c r="CD981" s="405"/>
      <c r="CE981" s="405"/>
      <c r="CF981" s="405"/>
      <c r="CG981" s="405"/>
      <c r="CH981" s="405"/>
      <c r="CI981" s="405"/>
      <c r="CJ981" s="405"/>
      <c r="CK981" s="405"/>
      <c r="CL981" s="405"/>
      <c r="CM981" s="405"/>
      <c r="CN981" s="405"/>
      <c r="CO981" s="405"/>
      <c r="CP981" s="405"/>
      <c r="CQ981" s="405"/>
      <c r="CR981" s="405"/>
      <c r="CS981" s="405"/>
      <c r="CT981" s="405"/>
      <c r="CU981" s="405"/>
      <c r="CV981" s="405"/>
      <c r="CW981" s="405"/>
      <c r="CX981" s="405"/>
      <c r="CY981" s="405"/>
      <c r="CZ981" s="405"/>
      <c r="DA981" s="405"/>
      <c r="DB981" s="405"/>
      <c r="DC981" s="405"/>
      <c r="DD981" s="405"/>
      <c r="DE981" s="405"/>
      <c r="DF981" s="405"/>
      <c r="DG981" s="405"/>
      <c r="DH981" s="405"/>
      <c r="DI981" s="405"/>
      <c r="DJ981" s="405"/>
      <c r="DK981" s="405"/>
      <c r="DL981" s="405"/>
      <c r="DM981" s="405"/>
      <c r="DN981" s="405"/>
      <c r="DO981" s="405"/>
      <c r="DP981" s="405"/>
      <c r="DQ981" s="405"/>
      <c r="DR981" s="405"/>
      <c r="DS981" s="405"/>
      <c r="DT981" s="405"/>
      <c r="DU981" s="405"/>
      <c r="DV981" s="405"/>
      <c r="DW981" s="405"/>
      <c r="DX981" s="405"/>
      <c r="DY981" s="153"/>
      <c r="DZ981" s="153"/>
      <c r="EA981" s="153"/>
      <c r="EB981" s="153"/>
      <c r="EC981" s="153"/>
      <c r="ED981" s="204"/>
      <c r="EE981" s="249"/>
      <c r="EF981" s="249"/>
      <c r="EG981" s="249"/>
      <c r="EH981" s="249"/>
      <c r="EI981" s="249"/>
      <c r="EJ981" s="249"/>
      <c r="EK981" s="249"/>
      <c r="EL981" s="249"/>
      <c r="EM981" s="249"/>
      <c r="EN981" s="249"/>
      <c r="EO981" s="249"/>
      <c r="EP981" s="249"/>
      <c r="EQ981" s="249"/>
      <c r="ER981" s="249"/>
      <c r="ES981" s="249"/>
      <c r="ET981" s="249"/>
      <c r="EU981" s="249"/>
      <c r="EV981" s="249"/>
      <c r="EW981" s="249"/>
      <c r="EX981" s="249"/>
      <c r="EY981" s="249"/>
      <c r="EZ981" s="249"/>
      <c r="FA981" s="249"/>
      <c r="FB981" s="249"/>
      <c r="FC981" s="249"/>
      <c r="FD981" s="249"/>
      <c r="FE981" s="249"/>
      <c r="FF981" s="249"/>
      <c r="FG981" s="249"/>
      <c r="FH981" s="249"/>
      <c r="FI981" s="249"/>
      <c r="FJ981" s="249"/>
      <c r="FK981" s="249"/>
      <c r="FL981" s="249"/>
      <c r="FM981" s="249"/>
      <c r="FN981" s="249"/>
      <c r="FO981" s="249"/>
      <c r="FP981" s="249"/>
      <c r="FQ981" s="249"/>
      <c r="FR981" s="249"/>
      <c r="FS981" s="249"/>
      <c r="FT981" s="249"/>
      <c r="FU981" s="249"/>
      <c r="FV981" s="249"/>
      <c r="FW981" s="249"/>
      <c r="FX981" s="249"/>
      <c r="FY981" s="249"/>
      <c r="FZ981" s="249"/>
      <c r="GA981" s="249"/>
      <c r="GB981" s="249"/>
      <c r="GC981" s="249"/>
      <c r="GD981" s="249"/>
      <c r="GE981" s="249"/>
      <c r="GF981" s="249"/>
      <c r="GG981" s="249"/>
      <c r="GH981" s="249"/>
      <c r="GI981" s="249"/>
      <c r="GJ981" s="249"/>
      <c r="GK981" s="249"/>
      <c r="GL981" s="249"/>
      <c r="GM981" s="249"/>
    </row>
    <row r="982" spans="1:195" s="250" customFormat="1" ht="28.5" customHeight="1" x14ac:dyDescent="0.4">
      <c r="A982" s="153"/>
      <c r="B982" s="154"/>
      <c r="C982" s="153"/>
      <c r="D982" s="153"/>
      <c r="E982" s="405" t="s">
        <v>160</v>
      </c>
      <c r="F982" s="405" t="s">
        <v>160</v>
      </c>
      <c r="G982" s="405">
        <v>0</v>
      </c>
      <c r="H982" s="405">
        <v>0</v>
      </c>
      <c r="I982" s="405">
        <v>0</v>
      </c>
      <c r="J982" s="405">
        <v>0</v>
      </c>
      <c r="K982" s="405">
        <v>0</v>
      </c>
      <c r="L982" s="405">
        <v>0</v>
      </c>
      <c r="M982" s="405">
        <v>0</v>
      </c>
      <c r="N982" s="405">
        <v>0</v>
      </c>
      <c r="O982" s="405">
        <v>0</v>
      </c>
      <c r="P982" s="405">
        <v>0</v>
      </c>
      <c r="Q982" s="405">
        <v>0</v>
      </c>
      <c r="R982" s="405">
        <v>0</v>
      </c>
      <c r="S982" s="405">
        <v>0</v>
      </c>
      <c r="T982" s="405">
        <v>0</v>
      </c>
      <c r="U982" s="405">
        <v>0</v>
      </c>
      <c r="V982" s="405">
        <v>0</v>
      </c>
      <c r="W982" s="405">
        <v>0</v>
      </c>
      <c r="X982" s="405">
        <v>0</v>
      </c>
      <c r="Y982" s="405">
        <v>0</v>
      </c>
      <c r="Z982" s="405">
        <v>0</v>
      </c>
      <c r="AA982" s="405">
        <v>0</v>
      </c>
      <c r="AB982" s="405">
        <v>0</v>
      </c>
      <c r="AC982" s="405">
        <v>0</v>
      </c>
      <c r="AD982" s="405">
        <v>0</v>
      </c>
      <c r="AE982" s="405">
        <v>0</v>
      </c>
      <c r="AF982" s="405">
        <v>0</v>
      </c>
      <c r="AG982" s="405">
        <v>0</v>
      </c>
      <c r="AH982" s="405">
        <v>0</v>
      </c>
      <c r="AI982" s="405">
        <v>0</v>
      </c>
      <c r="AJ982" s="405">
        <v>0</v>
      </c>
      <c r="AK982" s="405">
        <v>0</v>
      </c>
      <c r="AL982" s="405">
        <v>0</v>
      </c>
      <c r="AM982" s="405">
        <v>0</v>
      </c>
      <c r="AN982" s="405">
        <v>0</v>
      </c>
      <c r="AO982" s="405">
        <v>0</v>
      </c>
      <c r="AP982" s="405">
        <v>0</v>
      </c>
      <c r="AQ982" s="405">
        <v>0</v>
      </c>
      <c r="AR982" s="405">
        <v>0</v>
      </c>
      <c r="AS982" s="405">
        <v>0</v>
      </c>
      <c r="AT982" s="405">
        <v>0</v>
      </c>
      <c r="AU982" s="405">
        <v>0</v>
      </c>
      <c r="AV982" s="405">
        <v>0</v>
      </c>
      <c r="AW982" s="405">
        <v>0</v>
      </c>
      <c r="AX982" s="405">
        <v>0</v>
      </c>
      <c r="AY982" s="405">
        <v>0</v>
      </c>
      <c r="AZ982" s="405">
        <v>0</v>
      </c>
      <c r="BA982" s="405">
        <v>0</v>
      </c>
      <c r="BB982" s="405">
        <v>0</v>
      </c>
      <c r="BC982" s="405">
        <v>0</v>
      </c>
      <c r="BD982" s="405">
        <v>0</v>
      </c>
      <c r="BE982" s="405">
        <v>0</v>
      </c>
      <c r="BF982" s="405">
        <v>0</v>
      </c>
      <c r="BG982" s="405">
        <v>0</v>
      </c>
      <c r="BH982" s="405">
        <v>0</v>
      </c>
      <c r="BI982" s="405">
        <v>0</v>
      </c>
      <c r="BJ982" s="405">
        <v>0</v>
      </c>
      <c r="BK982" s="153"/>
      <c r="BL982" s="153"/>
      <c r="BM982" s="153"/>
      <c r="BN982" s="153"/>
      <c r="BO982" s="153"/>
      <c r="BP982" s="153"/>
      <c r="BQ982" s="153"/>
      <c r="BR982" s="153"/>
      <c r="BS982" s="405" t="s">
        <v>160</v>
      </c>
      <c r="BT982" s="405"/>
      <c r="BU982" s="405"/>
      <c r="BV982" s="405"/>
      <c r="BW982" s="405"/>
      <c r="BX982" s="405"/>
      <c r="BY982" s="405"/>
      <c r="BZ982" s="405"/>
      <c r="CA982" s="405"/>
      <c r="CB982" s="405"/>
      <c r="CC982" s="405"/>
      <c r="CD982" s="405"/>
      <c r="CE982" s="405"/>
      <c r="CF982" s="405"/>
      <c r="CG982" s="405"/>
      <c r="CH982" s="405"/>
      <c r="CI982" s="405"/>
      <c r="CJ982" s="405"/>
      <c r="CK982" s="405"/>
      <c r="CL982" s="405"/>
      <c r="CM982" s="405"/>
      <c r="CN982" s="405"/>
      <c r="CO982" s="405"/>
      <c r="CP982" s="405"/>
      <c r="CQ982" s="405"/>
      <c r="CR982" s="405"/>
      <c r="CS982" s="405"/>
      <c r="CT982" s="405"/>
      <c r="CU982" s="405"/>
      <c r="CV982" s="405"/>
      <c r="CW982" s="405"/>
      <c r="CX982" s="405"/>
      <c r="CY982" s="405"/>
      <c r="CZ982" s="405"/>
      <c r="DA982" s="405"/>
      <c r="DB982" s="405"/>
      <c r="DC982" s="405"/>
      <c r="DD982" s="405"/>
      <c r="DE982" s="405"/>
      <c r="DF982" s="405"/>
      <c r="DG982" s="405"/>
      <c r="DH982" s="405"/>
      <c r="DI982" s="405"/>
      <c r="DJ982" s="405"/>
      <c r="DK982" s="405"/>
      <c r="DL982" s="405"/>
      <c r="DM982" s="405"/>
      <c r="DN982" s="405"/>
      <c r="DO982" s="405"/>
      <c r="DP982" s="405"/>
      <c r="DQ982" s="405"/>
      <c r="DR982" s="405"/>
      <c r="DS982" s="405"/>
      <c r="DT982" s="405"/>
      <c r="DU982" s="405"/>
      <c r="DV982" s="405"/>
      <c r="DW982" s="405"/>
      <c r="DX982" s="405"/>
      <c r="DY982" s="153"/>
      <c r="DZ982" s="153"/>
      <c r="EA982" s="153"/>
      <c r="EB982" s="153"/>
      <c r="EC982" s="153"/>
      <c r="ED982" s="204"/>
      <c r="EE982" s="249"/>
      <c r="EF982" s="249"/>
      <c r="EG982" s="249"/>
      <c r="EH982" s="249"/>
      <c r="EI982" s="249"/>
      <c r="EJ982" s="249"/>
      <c r="EK982" s="249"/>
      <c r="EL982" s="249"/>
      <c r="EM982" s="249"/>
      <c r="EN982" s="249"/>
      <c r="EO982" s="249"/>
      <c r="EP982" s="249"/>
      <c r="EQ982" s="249"/>
      <c r="ER982" s="249"/>
      <c r="ES982" s="249"/>
      <c r="ET982" s="249"/>
      <c r="EU982" s="249"/>
      <c r="EV982" s="249"/>
      <c r="EW982" s="249"/>
      <c r="EX982" s="249"/>
      <c r="EY982" s="249"/>
      <c r="EZ982" s="249"/>
      <c r="FA982" s="249"/>
      <c r="FB982" s="249"/>
      <c r="FC982" s="249"/>
      <c r="FD982" s="249"/>
      <c r="FE982" s="249"/>
      <c r="FF982" s="249"/>
      <c r="FG982" s="249"/>
      <c r="FH982" s="249"/>
      <c r="FI982" s="249"/>
      <c r="FJ982" s="249"/>
      <c r="FK982" s="249"/>
      <c r="FL982" s="249"/>
      <c r="FM982" s="249"/>
      <c r="FN982" s="249"/>
      <c r="FO982" s="249"/>
      <c r="FP982" s="249"/>
      <c r="FQ982" s="249"/>
      <c r="FR982" s="249"/>
      <c r="FS982" s="249"/>
      <c r="FT982" s="249"/>
      <c r="FU982" s="249"/>
      <c r="FV982" s="249"/>
      <c r="FW982" s="249"/>
      <c r="FX982" s="249"/>
      <c r="FY982" s="249"/>
      <c r="FZ982" s="249"/>
      <c r="GA982" s="249"/>
      <c r="GB982" s="249"/>
      <c r="GC982" s="249"/>
      <c r="GD982" s="249"/>
      <c r="GE982" s="249"/>
      <c r="GF982" s="249"/>
      <c r="GG982" s="249"/>
      <c r="GH982" s="249"/>
      <c r="GI982" s="249"/>
      <c r="GJ982" s="249"/>
      <c r="GK982" s="249"/>
      <c r="GL982" s="249"/>
      <c r="GM982" s="249"/>
    </row>
    <row r="984" spans="1:195" ht="18.75" customHeight="1" x14ac:dyDescent="0.4">
      <c r="E984" s="154"/>
    </row>
    <row r="985" spans="1:195" ht="18.75" customHeight="1" x14ac:dyDescent="0.4">
      <c r="E985" s="154"/>
    </row>
    <row r="986" spans="1:195" ht="18.75" customHeight="1" x14ac:dyDescent="0.4">
      <c r="E986" s="154"/>
    </row>
    <row r="987" spans="1:195" ht="18.75" customHeight="1" x14ac:dyDescent="0.4">
      <c r="E987" s="154"/>
    </row>
    <row r="988" spans="1:195" ht="18.75" customHeight="1" x14ac:dyDescent="0.4">
      <c r="E988" s="154"/>
    </row>
    <row r="1000" spans="1:195" s="296" customFormat="1" ht="18.75" customHeight="1" x14ac:dyDescent="0.4">
      <c r="A1000" s="307">
        <v>15</v>
      </c>
      <c r="B1000" s="308"/>
      <c r="C1000" s="308"/>
      <c r="D1000" s="308"/>
      <c r="E1000" s="308"/>
      <c r="F1000" s="308"/>
      <c r="G1000" s="308"/>
      <c r="H1000" s="308"/>
      <c r="I1000" s="308"/>
      <c r="J1000" s="308"/>
      <c r="K1000" s="308"/>
      <c r="L1000" s="308"/>
      <c r="M1000" s="308"/>
      <c r="N1000" s="308"/>
      <c r="O1000" s="308"/>
      <c r="P1000" s="308"/>
      <c r="Q1000" s="308"/>
      <c r="R1000" s="308"/>
      <c r="S1000" s="308"/>
      <c r="T1000" s="308"/>
      <c r="U1000" s="308"/>
      <c r="V1000" s="308"/>
      <c r="W1000" s="308"/>
      <c r="X1000" s="308"/>
      <c r="Y1000" s="308"/>
      <c r="Z1000" s="308"/>
      <c r="AA1000" s="308"/>
      <c r="AB1000" s="308"/>
      <c r="AC1000" s="308"/>
      <c r="AD1000" s="308"/>
      <c r="AE1000" s="308"/>
      <c r="AF1000" s="308"/>
      <c r="AG1000" s="308"/>
      <c r="AH1000" s="308"/>
      <c r="AI1000" s="308"/>
      <c r="AJ1000" s="308"/>
      <c r="AK1000" s="308"/>
      <c r="AL1000" s="308"/>
      <c r="AM1000" s="308"/>
      <c r="AN1000" s="308"/>
      <c r="AO1000" s="308"/>
      <c r="AP1000" s="308"/>
      <c r="AQ1000" s="308"/>
      <c r="AR1000" s="308"/>
      <c r="AS1000" s="308"/>
      <c r="AT1000" s="308"/>
      <c r="AU1000" s="308"/>
      <c r="AV1000" s="308"/>
      <c r="AW1000" s="308"/>
      <c r="AX1000" s="308"/>
      <c r="AY1000" s="308"/>
      <c r="AZ1000" s="308"/>
      <c r="BA1000" s="308"/>
      <c r="BB1000" s="308"/>
      <c r="BC1000" s="308"/>
      <c r="BD1000" s="308"/>
      <c r="BE1000" s="308"/>
      <c r="BF1000" s="308"/>
      <c r="BG1000" s="308"/>
      <c r="BH1000" s="308"/>
      <c r="BI1000" s="308"/>
      <c r="BJ1000" s="308"/>
      <c r="BK1000" s="308"/>
      <c r="BL1000" s="308"/>
      <c r="BM1000" s="308"/>
      <c r="BN1000" s="308"/>
      <c r="BO1000" s="309">
        <f>A1000</f>
        <v>15</v>
      </c>
      <c r="BP1000" s="310"/>
      <c r="BQ1000" s="310"/>
      <c r="BR1000" s="310"/>
      <c r="BS1000" s="310"/>
      <c r="BT1000" s="310"/>
      <c r="BU1000" s="310"/>
      <c r="BV1000" s="310"/>
      <c r="BW1000" s="310"/>
      <c r="BX1000" s="310"/>
      <c r="BY1000" s="310"/>
      <c r="BZ1000" s="310"/>
      <c r="CA1000" s="310"/>
      <c r="CB1000" s="310"/>
      <c r="CC1000" s="310"/>
      <c r="CD1000" s="310"/>
      <c r="CE1000" s="310"/>
      <c r="CF1000" s="310"/>
      <c r="CG1000" s="310"/>
      <c r="CH1000" s="310"/>
      <c r="CI1000" s="310"/>
      <c r="CJ1000" s="310"/>
      <c r="CK1000" s="310"/>
      <c r="CL1000" s="310"/>
      <c r="CM1000" s="310"/>
      <c r="CN1000" s="310"/>
      <c r="CO1000" s="310"/>
      <c r="CP1000" s="310"/>
      <c r="CQ1000" s="310"/>
      <c r="CR1000" s="310"/>
      <c r="CS1000" s="310"/>
      <c r="CT1000" s="310"/>
      <c r="CU1000" s="310"/>
      <c r="CV1000" s="310"/>
      <c r="CW1000" s="310"/>
      <c r="CX1000" s="310"/>
      <c r="CY1000" s="310"/>
      <c r="CZ1000" s="310"/>
      <c r="DA1000" s="310"/>
      <c r="DB1000" s="310"/>
      <c r="DC1000" s="310"/>
      <c r="DD1000" s="310"/>
      <c r="DE1000" s="310"/>
      <c r="DF1000" s="310"/>
      <c r="DG1000" s="310"/>
      <c r="DH1000" s="310"/>
      <c r="DI1000" s="310"/>
      <c r="DJ1000" s="310"/>
      <c r="DK1000" s="310"/>
      <c r="DL1000" s="310"/>
      <c r="DM1000" s="310"/>
      <c r="DN1000" s="310"/>
      <c r="DO1000" s="310"/>
      <c r="DP1000" s="310"/>
      <c r="DQ1000" s="310"/>
      <c r="DR1000" s="310"/>
      <c r="DS1000" s="310"/>
      <c r="DT1000" s="310"/>
      <c r="DU1000" s="310"/>
      <c r="DV1000" s="310"/>
      <c r="DW1000" s="310"/>
      <c r="DX1000" s="310"/>
      <c r="DY1000" s="310"/>
      <c r="DZ1000" s="310"/>
      <c r="EA1000" s="310"/>
      <c r="EB1000" s="310"/>
      <c r="EC1000" s="292"/>
      <c r="ED1000" s="293"/>
      <c r="EE1000" s="294"/>
      <c r="EF1000" s="295"/>
      <c r="EG1000" s="295"/>
      <c r="EH1000" s="295"/>
      <c r="EI1000" s="295"/>
      <c r="EJ1000" s="295"/>
      <c r="EK1000" s="295"/>
      <c r="EL1000" s="295"/>
      <c r="EM1000" s="295"/>
      <c r="EN1000" s="295"/>
      <c r="EO1000" s="295"/>
      <c r="EP1000" s="295"/>
      <c r="EQ1000" s="295"/>
      <c r="ER1000" s="295"/>
      <c r="ES1000" s="295"/>
      <c r="ET1000" s="295"/>
      <c r="EU1000" s="295"/>
      <c r="EV1000" s="295"/>
      <c r="EW1000" s="295"/>
      <c r="EX1000" s="295"/>
      <c r="EY1000" s="295"/>
      <c r="EZ1000" s="295"/>
      <c r="FA1000" s="295"/>
      <c r="FB1000" s="295"/>
      <c r="FC1000" s="295"/>
      <c r="FD1000" s="295"/>
      <c r="FE1000" s="295"/>
      <c r="FF1000" s="295"/>
      <c r="FG1000" s="295"/>
      <c r="FH1000" s="295"/>
      <c r="FI1000" s="295"/>
      <c r="FJ1000" s="295"/>
      <c r="FK1000" s="295"/>
      <c r="FL1000" s="295"/>
      <c r="FM1000" s="295"/>
      <c r="FN1000" s="295"/>
      <c r="FO1000" s="295"/>
      <c r="FP1000" s="295"/>
      <c r="FQ1000" s="295"/>
      <c r="FR1000" s="295"/>
      <c r="FS1000" s="295"/>
      <c r="FT1000" s="295"/>
      <c r="FU1000" s="295"/>
      <c r="FV1000" s="295"/>
      <c r="FW1000" s="295"/>
      <c r="FX1000" s="295"/>
      <c r="FY1000" s="295"/>
      <c r="FZ1000" s="295"/>
      <c r="GA1000" s="295"/>
      <c r="GB1000" s="295"/>
      <c r="GC1000" s="295"/>
      <c r="GD1000" s="295"/>
      <c r="GE1000" s="295"/>
      <c r="GF1000" s="295"/>
      <c r="GG1000" s="295"/>
      <c r="GH1000" s="295"/>
      <c r="GI1000" s="295"/>
      <c r="GJ1000" s="295"/>
      <c r="GK1000" s="295"/>
      <c r="GL1000" s="295"/>
      <c r="GM1000" s="295"/>
    </row>
    <row r="1002" spans="1:195" ht="18.75" customHeight="1" x14ac:dyDescent="0.4">
      <c r="B1002" s="59"/>
      <c r="C1002" s="59"/>
      <c r="D1002" s="59"/>
      <c r="E1002" s="59"/>
      <c r="F1002" s="59"/>
      <c r="G1002" s="59"/>
      <c r="H1002" s="59"/>
      <c r="I1002" s="59"/>
      <c r="J1002" s="59"/>
      <c r="K1002" s="59"/>
      <c r="L1002" s="59"/>
      <c r="M1002" s="59"/>
      <c r="N1002" s="59"/>
      <c r="O1002" s="59"/>
      <c r="P1002" s="59"/>
      <c r="Q1002" s="59"/>
      <c r="R1002" s="59"/>
      <c r="S1002" s="59"/>
      <c r="T1002" s="59"/>
      <c r="U1002" s="59"/>
      <c r="V1002" s="59"/>
      <c r="W1002" s="59"/>
      <c r="X1002" s="59"/>
      <c r="Y1002" s="59"/>
      <c r="Z1002" s="59"/>
      <c r="BE1002" s="366" t="s">
        <v>223</v>
      </c>
      <c r="BF1002" s="367"/>
      <c r="BG1002" s="367"/>
      <c r="BH1002" s="367"/>
      <c r="BI1002" s="367"/>
      <c r="BJ1002" s="367"/>
      <c r="BK1002" s="367"/>
      <c r="BL1002" s="368"/>
      <c r="BP1002" s="59"/>
      <c r="BQ1002" s="59"/>
      <c r="BR1002" s="59"/>
      <c r="BS1002" s="59"/>
      <c r="BT1002" s="59"/>
      <c r="BU1002" s="59"/>
      <c r="BV1002" s="59"/>
      <c r="BW1002" s="59"/>
      <c r="BX1002" s="59"/>
      <c r="BY1002" s="59"/>
      <c r="BZ1002" s="59"/>
      <c r="CA1002" s="59"/>
      <c r="CB1002" s="59"/>
      <c r="CC1002" s="59"/>
      <c r="CD1002" s="59"/>
      <c r="CE1002" s="59"/>
      <c r="CF1002" s="59"/>
      <c r="CG1002" s="59"/>
      <c r="CH1002" s="59"/>
      <c r="CI1002" s="59"/>
      <c r="CJ1002" s="59"/>
      <c r="CK1002" s="59"/>
      <c r="CL1002" s="59"/>
      <c r="CM1002" s="59"/>
      <c r="CN1002" s="59"/>
      <c r="DS1002" s="366" t="s">
        <v>211</v>
      </c>
      <c r="DT1002" s="367"/>
      <c r="DU1002" s="367"/>
      <c r="DV1002" s="367"/>
      <c r="DW1002" s="367"/>
      <c r="DX1002" s="367"/>
      <c r="DY1002" s="367"/>
      <c r="DZ1002" s="368"/>
    </row>
    <row r="1003" spans="1:195" ht="18.75" customHeight="1" x14ac:dyDescent="0.4">
      <c r="B1003" s="59"/>
      <c r="BE1003" s="369"/>
      <c r="BF1003" s="370"/>
      <c r="BG1003" s="370"/>
      <c r="BH1003" s="370"/>
      <c r="BI1003" s="370"/>
      <c r="BJ1003" s="370"/>
      <c r="BK1003" s="370"/>
      <c r="BL1003" s="371"/>
      <c r="BP1003" s="59"/>
      <c r="DS1003" s="369"/>
      <c r="DT1003" s="370"/>
      <c r="DU1003" s="370"/>
      <c r="DV1003" s="370"/>
      <c r="DW1003" s="370"/>
      <c r="DX1003" s="370"/>
      <c r="DY1003" s="370"/>
      <c r="DZ1003" s="371"/>
    </row>
    <row r="1004" spans="1:195" ht="18.75" customHeight="1" x14ac:dyDescent="0.4">
      <c r="B1004" s="59"/>
      <c r="C1004" s="157" t="s">
        <v>36</v>
      </c>
      <c r="D1004" s="59"/>
      <c r="E1004" s="59"/>
      <c r="F1004" s="59"/>
      <c r="G1004" s="59"/>
      <c r="H1004" s="59"/>
      <c r="I1004" s="59"/>
      <c r="J1004" s="59"/>
      <c r="K1004" s="59"/>
      <c r="L1004" s="59"/>
      <c r="M1004" s="59"/>
      <c r="N1004" s="59"/>
      <c r="O1004" s="59"/>
      <c r="P1004" s="59"/>
      <c r="Q1004" s="59"/>
      <c r="R1004" s="59"/>
      <c r="S1004" s="59"/>
      <c r="T1004" s="59"/>
      <c r="U1004" s="59"/>
      <c r="V1004" s="59"/>
      <c r="W1004" s="59"/>
      <c r="X1004" s="59"/>
      <c r="Y1004" s="59"/>
      <c r="Z1004" s="59"/>
      <c r="BP1004" s="59"/>
      <c r="BQ1004" s="157" t="s">
        <v>36</v>
      </c>
      <c r="BR1004" s="59"/>
      <c r="BS1004" s="59"/>
      <c r="BT1004" s="59"/>
      <c r="BU1004" s="59"/>
      <c r="BV1004" s="59"/>
      <c r="BW1004" s="59"/>
      <c r="BX1004" s="59"/>
      <c r="BY1004" s="59"/>
      <c r="BZ1004" s="59"/>
      <c r="CA1004" s="59"/>
      <c r="CB1004" s="59"/>
      <c r="CC1004" s="59"/>
      <c r="CD1004" s="59"/>
      <c r="CE1004" s="59"/>
      <c r="CF1004" s="59"/>
      <c r="CG1004" s="59"/>
      <c r="CH1004" s="59"/>
      <c r="CI1004" s="59"/>
      <c r="CJ1004" s="59"/>
      <c r="CK1004" s="59"/>
      <c r="CL1004" s="59"/>
      <c r="CM1004" s="59"/>
      <c r="CN1004" s="59"/>
    </row>
    <row r="1005" spans="1:195" ht="18.75" customHeight="1" x14ac:dyDescent="0.4">
      <c r="B1005" s="59"/>
      <c r="C1005" s="60"/>
      <c r="D1005" s="59"/>
      <c r="E1005" s="59"/>
      <c r="F1005" s="59"/>
      <c r="G1005" s="59"/>
      <c r="H1005" s="59"/>
      <c r="I1005" s="59"/>
      <c r="J1005" s="59"/>
      <c r="K1005" s="59"/>
      <c r="L1005" s="59"/>
      <c r="M1005" s="59"/>
      <c r="N1005" s="59"/>
      <c r="O1005" s="59"/>
      <c r="P1005" s="59"/>
      <c r="Q1005" s="59"/>
      <c r="R1005" s="59"/>
      <c r="S1005" s="59"/>
      <c r="T1005" s="59"/>
      <c r="U1005" s="59"/>
      <c r="V1005" s="59"/>
      <c r="W1005" s="59"/>
      <c r="X1005" s="59"/>
      <c r="Y1005" s="59"/>
      <c r="Z1005" s="59"/>
      <c r="BP1005" s="59"/>
      <c r="BQ1005" s="60"/>
      <c r="BR1005" s="59"/>
      <c r="BS1005" s="59"/>
      <c r="BT1005" s="59"/>
      <c r="BU1005" s="59"/>
      <c r="BV1005" s="59"/>
      <c r="BW1005" s="59"/>
      <c r="BX1005" s="59"/>
      <c r="BY1005" s="59"/>
      <c r="BZ1005" s="59"/>
      <c r="CA1005" s="59"/>
      <c r="CB1005" s="59"/>
      <c r="CC1005" s="59"/>
      <c r="CD1005" s="59"/>
      <c r="CE1005" s="59"/>
      <c r="CF1005" s="59"/>
      <c r="CG1005" s="59"/>
      <c r="CH1005" s="59"/>
      <c r="CI1005" s="59"/>
      <c r="CJ1005" s="59"/>
      <c r="CK1005" s="59"/>
      <c r="CL1005" s="59"/>
      <c r="CM1005" s="59"/>
      <c r="CN1005" s="59"/>
    </row>
    <row r="1006" spans="1:195" ht="18.75" customHeight="1" thickBot="1" x14ac:dyDescent="0.45">
      <c r="B1006" s="59"/>
      <c r="C1006" s="59"/>
      <c r="D1006" s="59"/>
      <c r="E1006" s="59"/>
      <c r="F1006" s="59"/>
      <c r="G1006" s="59"/>
      <c r="H1006" s="59"/>
      <c r="I1006" s="59"/>
      <c r="J1006" s="59"/>
      <c r="K1006" s="59"/>
      <c r="L1006" s="59"/>
      <c r="M1006" s="59"/>
      <c r="N1006" s="59"/>
      <c r="O1006" s="59"/>
      <c r="P1006" s="59"/>
      <c r="Q1006" s="59"/>
      <c r="R1006" s="59"/>
      <c r="S1006" s="59"/>
      <c r="T1006" s="59"/>
      <c r="U1006" s="59"/>
      <c r="V1006" s="59"/>
      <c r="W1006" s="59"/>
      <c r="X1006" s="59"/>
      <c r="Y1006" s="59"/>
      <c r="Z1006" s="59"/>
      <c r="BP1006" s="59"/>
      <c r="BQ1006" s="59"/>
      <c r="BR1006" s="59"/>
      <c r="BS1006" s="59"/>
      <c r="BT1006" s="59"/>
      <c r="BU1006" s="59"/>
      <c r="BV1006" s="59"/>
      <c r="BW1006" s="59"/>
      <c r="BX1006" s="59"/>
      <c r="BY1006" s="59"/>
      <c r="BZ1006" s="59"/>
      <c r="CA1006" s="59"/>
      <c r="CB1006" s="59"/>
      <c r="CC1006" s="59"/>
      <c r="CD1006" s="59"/>
      <c r="CE1006" s="59"/>
      <c r="CF1006" s="59"/>
      <c r="CG1006" s="59"/>
      <c r="CH1006" s="59"/>
      <c r="CI1006" s="59"/>
      <c r="CJ1006" s="59"/>
      <c r="CK1006" s="59"/>
      <c r="CL1006" s="59"/>
      <c r="CM1006" s="59"/>
      <c r="CN1006" s="59"/>
    </row>
    <row r="1007" spans="1:195" ht="26.1" customHeight="1" thickBot="1" x14ac:dyDescent="0.45">
      <c r="B1007" s="59"/>
      <c r="C1007" s="139" t="s">
        <v>455</v>
      </c>
      <c r="D1007" s="140"/>
      <c r="E1007" s="140"/>
      <c r="F1007" s="140"/>
      <c r="G1007" s="140"/>
      <c r="H1007" s="141"/>
      <c r="I1007" s="141"/>
      <c r="J1007" s="141"/>
      <c r="K1007" s="141"/>
      <c r="L1007" s="141"/>
      <c r="M1007" s="140" t="s">
        <v>89</v>
      </c>
      <c r="N1007" s="403"/>
      <c r="O1007" s="403"/>
      <c r="P1007" s="403"/>
      <c r="Q1007" s="403"/>
      <c r="R1007" s="403"/>
      <c r="S1007" s="403"/>
      <c r="T1007" s="403"/>
      <c r="U1007" s="403"/>
      <c r="V1007" s="403"/>
      <c r="W1007" s="403"/>
      <c r="X1007" s="140" t="s">
        <v>90</v>
      </c>
      <c r="Y1007" s="141"/>
      <c r="Z1007" s="140" t="s">
        <v>89</v>
      </c>
      <c r="AA1007" s="140" t="s">
        <v>91</v>
      </c>
      <c r="AB1007" s="141"/>
      <c r="AC1007" s="141"/>
      <c r="AD1007" s="141"/>
      <c r="AE1007" s="141"/>
      <c r="AF1007" s="141"/>
      <c r="AG1007" s="404"/>
      <c r="AH1007" s="404"/>
      <c r="AI1007" s="404"/>
      <c r="AJ1007" s="404"/>
      <c r="AK1007" s="404"/>
      <c r="AL1007" s="404"/>
      <c r="AM1007" s="404"/>
      <c r="AN1007" s="404"/>
      <c r="AO1007" s="404"/>
      <c r="AP1007" s="404"/>
      <c r="AQ1007" s="142" t="s">
        <v>90</v>
      </c>
      <c r="AR1007" s="143"/>
      <c r="AX1007" s="144"/>
      <c r="AY1007" s="59"/>
      <c r="AZ1007" s="59"/>
      <c r="BP1007" s="59"/>
      <c r="BQ1007" s="139" t="s">
        <v>455</v>
      </c>
      <c r="BR1007" s="140"/>
      <c r="BS1007" s="140"/>
      <c r="BT1007" s="140"/>
      <c r="BU1007" s="140"/>
      <c r="BV1007" s="141"/>
      <c r="BW1007" s="141"/>
      <c r="BX1007" s="141"/>
      <c r="BY1007" s="141"/>
      <c r="BZ1007" s="141"/>
      <c r="CA1007" s="140" t="s">
        <v>89</v>
      </c>
      <c r="CB1007" s="403" t="s">
        <v>274</v>
      </c>
      <c r="CC1007" s="403"/>
      <c r="CD1007" s="403"/>
      <c r="CE1007" s="403"/>
      <c r="CF1007" s="403"/>
      <c r="CG1007" s="403"/>
      <c r="CH1007" s="403"/>
      <c r="CI1007" s="403"/>
      <c r="CJ1007" s="403"/>
      <c r="CK1007" s="403"/>
      <c r="CL1007" s="140" t="s">
        <v>90</v>
      </c>
      <c r="CM1007" s="141"/>
      <c r="CN1007" s="140" t="s">
        <v>89</v>
      </c>
      <c r="CO1007" s="140" t="s">
        <v>91</v>
      </c>
      <c r="CP1007" s="141"/>
      <c r="CQ1007" s="141"/>
      <c r="CR1007" s="141"/>
      <c r="CS1007" s="141"/>
      <c r="CT1007" s="141"/>
      <c r="CU1007" s="404" t="s">
        <v>276</v>
      </c>
      <c r="CV1007" s="404"/>
      <c r="CW1007" s="404"/>
      <c r="CX1007" s="404"/>
      <c r="CY1007" s="404"/>
      <c r="CZ1007" s="404"/>
      <c r="DA1007" s="404"/>
      <c r="DB1007" s="404"/>
      <c r="DC1007" s="404"/>
      <c r="DD1007" s="404"/>
      <c r="DE1007" s="142" t="s">
        <v>90</v>
      </c>
      <c r="DF1007" s="143"/>
      <c r="DL1007" s="144"/>
      <c r="DM1007" s="59"/>
      <c r="DN1007" s="59"/>
    </row>
    <row r="1008" spans="1:195" ht="18.75" customHeight="1" thickBot="1" x14ac:dyDescent="0.45">
      <c r="B1008" s="59"/>
      <c r="C1008" s="59"/>
      <c r="D1008" s="59"/>
      <c r="E1008" s="145"/>
      <c r="F1008" s="59"/>
      <c r="G1008" s="59"/>
      <c r="H1008" s="59"/>
      <c r="I1008" s="59"/>
      <c r="J1008" s="59"/>
      <c r="K1008" s="59"/>
      <c r="L1008" s="59"/>
      <c r="M1008" s="59"/>
      <c r="N1008" s="59"/>
      <c r="O1008" s="59"/>
      <c r="P1008" s="59"/>
      <c r="Q1008" s="59"/>
      <c r="R1008" s="59"/>
      <c r="S1008" s="59"/>
      <c r="T1008" s="59"/>
      <c r="U1008" s="59"/>
      <c r="V1008" s="59"/>
      <c r="W1008" s="59"/>
      <c r="X1008" s="59"/>
      <c r="Y1008" s="59"/>
      <c r="Z1008" s="59"/>
      <c r="BP1008" s="59"/>
      <c r="BQ1008" s="59"/>
      <c r="BR1008" s="59"/>
      <c r="BS1008" s="145"/>
      <c r="BT1008" s="59"/>
      <c r="BU1008" s="59"/>
      <c r="BV1008" s="59"/>
      <c r="BW1008" s="59"/>
      <c r="BX1008" s="59"/>
      <c r="BY1008" s="59"/>
      <c r="BZ1008" s="59"/>
      <c r="CA1008" s="59"/>
      <c r="CB1008" s="59"/>
      <c r="CC1008" s="59"/>
      <c r="CD1008" s="59"/>
      <c r="CE1008" s="59"/>
      <c r="CF1008" s="59"/>
      <c r="CG1008" s="59"/>
      <c r="CH1008" s="59"/>
      <c r="CI1008" s="59"/>
      <c r="CJ1008" s="59"/>
      <c r="CK1008" s="59"/>
      <c r="CL1008" s="59"/>
      <c r="CM1008" s="59"/>
      <c r="CN1008" s="59"/>
    </row>
    <row r="1009" spans="2:146" ht="18.75" customHeight="1" x14ac:dyDescent="0.4">
      <c r="B1009" s="59"/>
      <c r="C1009" s="59"/>
      <c r="D1009" s="59"/>
      <c r="E1009" s="145"/>
      <c r="F1009" s="59"/>
      <c r="I1009" s="388" t="s">
        <v>456</v>
      </c>
      <c r="J1009" s="389"/>
      <c r="K1009" s="389"/>
      <c r="L1009" s="389"/>
      <c r="M1009" s="389"/>
      <c r="N1009" s="389"/>
      <c r="O1009" s="389"/>
      <c r="P1009" s="390"/>
      <c r="Q1009" s="397" t="s">
        <v>79</v>
      </c>
      <c r="R1009" s="398"/>
      <c r="S1009" s="398"/>
      <c r="T1009" s="398"/>
      <c r="U1009" s="398"/>
      <c r="V1009" s="398"/>
      <c r="W1009" s="398"/>
      <c r="X1009" s="398"/>
      <c r="Y1009" s="398"/>
      <c r="Z1009" s="398"/>
      <c r="AA1009" s="398"/>
      <c r="AB1009" s="398"/>
      <c r="AC1009" s="398"/>
      <c r="AD1009" s="398"/>
      <c r="AE1009" s="398"/>
      <c r="AF1009" s="398"/>
      <c r="AG1009" s="398"/>
      <c r="AH1009" s="398"/>
      <c r="AI1009" s="398"/>
      <c r="AJ1009" s="399"/>
      <c r="AK1009" s="397" t="s">
        <v>452</v>
      </c>
      <c r="AL1009" s="398"/>
      <c r="AM1009" s="398"/>
      <c r="AN1009" s="398"/>
      <c r="AO1009" s="398"/>
      <c r="AP1009" s="398"/>
      <c r="AQ1009" s="398"/>
      <c r="AR1009" s="398"/>
      <c r="AS1009" s="398"/>
      <c r="AT1009" s="398"/>
      <c r="AU1009" s="398"/>
      <c r="AV1009" s="398"/>
      <c r="AW1009" s="398"/>
      <c r="AX1009" s="398"/>
      <c r="AY1009" s="398"/>
      <c r="AZ1009" s="398"/>
      <c r="BA1009" s="398"/>
      <c r="BB1009" s="398"/>
      <c r="BC1009" s="398"/>
      <c r="BD1009" s="398"/>
      <c r="BE1009" s="398"/>
      <c r="BF1009" s="398"/>
      <c r="BG1009" s="398"/>
      <c r="BH1009" s="399"/>
      <c r="BP1009" s="59"/>
      <c r="BQ1009" s="59"/>
      <c r="BR1009" s="59"/>
      <c r="BS1009" s="145"/>
      <c r="BT1009" s="59"/>
      <c r="BW1009" s="388" t="s">
        <v>456</v>
      </c>
      <c r="BX1009" s="389"/>
      <c r="BY1009" s="389"/>
      <c r="BZ1009" s="389"/>
      <c r="CA1009" s="389"/>
      <c r="CB1009" s="389"/>
      <c r="CC1009" s="389"/>
      <c r="CD1009" s="390"/>
      <c r="CE1009" s="397" t="s">
        <v>92</v>
      </c>
      <c r="CF1009" s="398"/>
      <c r="CG1009" s="398"/>
      <c r="CH1009" s="398"/>
      <c r="CI1009" s="398"/>
      <c r="CJ1009" s="398"/>
      <c r="CK1009" s="398"/>
      <c r="CL1009" s="398"/>
      <c r="CM1009" s="398"/>
      <c r="CN1009" s="398"/>
      <c r="CO1009" s="398"/>
      <c r="CP1009" s="398"/>
      <c r="CQ1009" s="398"/>
      <c r="CR1009" s="398"/>
      <c r="CS1009" s="398"/>
      <c r="CT1009" s="398"/>
      <c r="CU1009" s="398"/>
      <c r="CV1009" s="398"/>
      <c r="CW1009" s="398"/>
      <c r="CX1009" s="399"/>
      <c r="CY1009" s="397" t="s">
        <v>93</v>
      </c>
      <c r="CZ1009" s="398"/>
      <c r="DA1009" s="398"/>
      <c r="DB1009" s="398"/>
      <c r="DC1009" s="398"/>
      <c r="DD1009" s="398"/>
      <c r="DE1009" s="398"/>
      <c r="DF1009" s="398"/>
      <c r="DG1009" s="398"/>
      <c r="DH1009" s="398"/>
      <c r="DI1009" s="398"/>
      <c r="DJ1009" s="398"/>
      <c r="DK1009" s="398"/>
      <c r="DL1009" s="398"/>
      <c r="DM1009" s="398"/>
      <c r="DN1009" s="398"/>
      <c r="DO1009" s="398"/>
      <c r="DP1009" s="398"/>
      <c r="DQ1009" s="398"/>
      <c r="DR1009" s="398"/>
      <c r="DS1009" s="398"/>
      <c r="DT1009" s="398"/>
      <c r="DU1009" s="398"/>
      <c r="DV1009" s="399"/>
    </row>
    <row r="1010" spans="2:146" ht="18.75" customHeight="1" thickBot="1" x14ac:dyDescent="0.45">
      <c r="B1010" s="59"/>
      <c r="C1010" s="59"/>
      <c r="D1010" s="59"/>
      <c r="E1010" s="145"/>
      <c r="F1010" s="59"/>
      <c r="I1010" s="391"/>
      <c r="J1010" s="392"/>
      <c r="K1010" s="392"/>
      <c r="L1010" s="392"/>
      <c r="M1010" s="392"/>
      <c r="N1010" s="392"/>
      <c r="O1010" s="392"/>
      <c r="P1010" s="393"/>
      <c r="Q1010" s="400"/>
      <c r="R1010" s="401"/>
      <c r="S1010" s="401"/>
      <c r="T1010" s="401"/>
      <c r="U1010" s="401"/>
      <c r="V1010" s="401"/>
      <c r="W1010" s="401"/>
      <c r="X1010" s="401"/>
      <c r="Y1010" s="401"/>
      <c r="Z1010" s="401"/>
      <c r="AA1010" s="401"/>
      <c r="AB1010" s="401"/>
      <c r="AC1010" s="401"/>
      <c r="AD1010" s="401"/>
      <c r="AE1010" s="401"/>
      <c r="AF1010" s="401"/>
      <c r="AG1010" s="401"/>
      <c r="AH1010" s="401"/>
      <c r="AI1010" s="401"/>
      <c r="AJ1010" s="402"/>
      <c r="AK1010" s="400"/>
      <c r="AL1010" s="401"/>
      <c r="AM1010" s="401"/>
      <c r="AN1010" s="401"/>
      <c r="AO1010" s="401"/>
      <c r="AP1010" s="401"/>
      <c r="AQ1010" s="401"/>
      <c r="AR1010" s="401"/>
      <c r="AS1010" s="401"/>
      <c r="AT1010" s="401"/>
      <c r="AU1010" s="401"/>
      <c r="AV1010" s="401"/>
      <c r="AW1010" s="401"/>
      <c r="AX1010" s="401"/>
      <c r="AY1010" s="401"/>
      <c r="AZ1010" s="401"/>
      <c r="BA1010" s="401"/>
      <c r="BB1010" s="401"/>
      <c r="BC1010" s="401"/>
      <c r="BD1010" s="401"/>
      <c r="BE1010" s="401"/>
      <c r="BF1010" s="401"/>
      <c r="BG1010" s="401"/>
      <c r="BH1010" s="402"/>
      <c r="BP1010" s="59"/>
      <c r="BQ1010" s="59"/>
      <c r="BR1010" s="59"/>
      <c r="BS1010" s="145"/>
      <c r="BT1010" s="59"/>
      <c r="BW1010" s="391"/>
      <c r="BX1010" s="392"/>
      <c r="BY1010" s="392"/>
      <c r="BZ1010" s="392"/>
      <c r="CA1010" s="392"/>
      <c r="CB1010" s="392"/>
      <c r="CC1010" s="392"/>
      <c r="CD1010" s="393"/>
      <c r="CE1010" s="400"/>
      <c r="CF1010" s="401"/>
      <c r="CG1010" s="401"/>
      <c r="CH1010" s="401"/>
      <c r="CI1010" s="401"/>
      <c r="CJ1010" s="401"/>
      <c r="CK1010" s="401"/>
      <c r="CL1010" s="401"/>
      <c r="CM1010" s="401"/>
      <c r="CN1010" s="401"/>
      <c r="CO1010" s="401"/>
      <c r="CP1010" s="401"/>
      <c r="CQ1010" s="401"/>
      <c r="CR1010" s="401"/>
      <c r="CS1010" s="401"/>
      <c r="CT1010" s="401"/>
      <c r="CU1010" s="401"/>
      <c r="CV1010" s="401"/>
      <c r="CW1010" s="401"/>
      <c r="CX1010" s="402"/>
      <c r="CY1010" s="400"/>
      <c r="CZ1010" s="401"/>
      <c r="DA1010" s="401"/>
      <c r="DB1010" s="401"/>
      <c r="DC1010" s="401"/>
      <c r="DD1010" s="401"/>
      <c r="DE1010" s="401"/>
      <c r="DF1010" s="401"/>
      <c r="DG1010" s="401"/>
      <c r="DH1010" s="401"/>
      <c r="DI1010" s="401"/>
      <c r="DJ1010" s="401"/>
      <c r="DK1010" s="401"/>
      <c r="DL1010" s="401"/>
      <c r="DM1010" s="401"/>
      <c r="DN1010" s="401"/>
      <c r="DO1010" s="401"/>
      <c r="DP1010" s="401"/>
      <c r="DQ1010" s="401"/>
      <c r="DR1010" s="401"/>
      <c r="DS1010" s="401"/>
      <c r="DT1010" s="401"/>
      <c r="DU1010" s="401"/>
      <c r="DV1010" s="402"/>
    </row>
    <row r="1011" spans="2:146" ht="18.75" customHeight="1" x14ac:dyDescent="0.4">
      <c r="B1011" s="59"/>
      <c r="C1011" s="59"/>
      <c r="D1011" s="59"/>
      <c r="E1011" s="145"/>
      <c r="F1011" s="59"/>
      <c r="I1011" s="391"/>
      <c r="J1011" s="392"/>
      <c r="K1011" s="392"/>
      <c r="L1011" s="392"/>
      <c r="M1011" s="392"/>
      <c r="N1011" s="392"/>
      <c r="O1011" s="392"/>
      <c r="P1011" s="393"/>
      <c r="Q1011" s="179"/>
      <c r="R1011" s="165"/>
      <c r="S1011" s="165"/>
      <c r="T1011" s="165"/>
      <c r="U1011" s="165"/>
      <c r="V1011" s="165"/>
      <c r="W1011" s="165"/>
      <c r="X1011" s="165"/>
      <c r="Y1011" s="165"/>
      <c r="Z1011" s="165"/>
      <c r="AA1011" s="165"/>
      <c r="AB1011" s="165"/>
      <c r="AC1011" s="165"/>
      <c r="AD1011" s="165"/>
      <c r="AE1011" s="165"/>
      <c r="AF1011" s="165"/>
      <c r="AG1011" s="165"/>
      <c r="AH1011" s="165"/>
      <c r="AI1011" s="165"/>
      <c r="AJ1011" s="146"/>
      <c r="AK1011" s="165"/>
      <c r="AL1011" s="165"/>
      <c r="AM1011" s="178"/>
      <c r="AN1011" s="178"/>
      <c r="AO1011" s="178"/>
      <c r="AP1011" s="178"/>
      <c r="AQ1011" s="178"/>
      <c r="AR1011" s="178"/>
      <c r="AS1011" s="178"/>
      <c r="AT1011" s="178"/>
      <c r="AU1011" s="178"/>
      <c r="AV1011" s="178"/>
      <c r="AW1011" s="178"/>
      <c r="AX1011" s="178"/>
      <c r="AY1011" s="178"/>
      <c r="AZ1011" s="178"/>
      <c r="BA1011" s="178"/>
      <c r="BB1011" s="178"/>
      <c r="BC1011" s="178"/>
      <c r="BD1011" s="178"/>
      <c r="BE1011" s="178"/>
      <c r="BF1011" s="178"/>
      <c r="BG1011" s="178"/>
      <c r="BH1011" s="147"/>
      <c r="BP1011" s="59"/>
      <c r="BQ1011" s="59"/>
      <c r="BR1011" s="59"/>
      <c r="BS1011" s="145"/>
      <c r="BT1011" s="59"/>
      <c r="BW1011" s="391"/>
      <c r="BX1011" s="392"/>
      <c r="BY1011" s="392"/>
      <c r="BZ1011" s="392"/>
      <c r="CA1011" s="392"/>
      <c r="CB1011" s="392"/>
      <c r="CC1011" s="392"/>
      <c r="CD1011" s="393"/>
      <c r="CE1011" s="179"/>
      <c r="CF1011" s="165"/>
      <c r="CG1011" s="165"/>
      <c r="CH1011" s="165"/>
      <c r="CI1011" s="165"/>
      <c r="CJ1011" s="165"/>
      <c r="CK1011" s="165"/>
      <c r="CL1011" s="165"/>
      <c r="CM1011" s="165"/>
      <c r="CN1011" s="165"/>
      <c r="CO1011" s="165"/>
      <c r="CP1011" s="165"/>
      <c r="CQ1011" s="165"/>
      <c r="CR1011" s="165"/>
      <c r="CS1011" s="165"/>
      <c r="CT1011" s="165"/>
      <c r="CU1011" s="165"/>
      <c r="CV1011" s="165"/>
      <c r="CW1011" s="165"/>
      <c r="CX1011" s="146"/>
      <c r="CY1011" s="165"/>
      <c r="CZ1011" s="165"/>
      <c r="DA1011" s="178"/>
      <c r="DB1011" s="178"/>
      <c r="DC1011" s="178"/>
      <c r="DD1011" s="178"/>
      <c r="DE1011" s="178"/>
      <c r="DF1011" s="178"/>
      <c r="DG1011" s="178"/>
      <c r="DH1011" s="178"/>
      <c r="DI1011" s="178"/>
      <c r="DJ1011" s="178"/>
      <c r="DK1011" s="178"/>
      <c r="DL1011" s="178"/>
      <c r="DM1011" s="178"/>
      <c r="DN1011" s="178"/>
      <c r="DO1011" s="178"/>
      <c r="DP1011" s="178"/>
      <c r="DQ1011" s="178"/>
      <c r="DR1011" s="178"/>
      <c r="DS1011" s="178"/>
      <c r="DT1011" s="178"/>
      <c r="DU1011" s="178"/>
      <c r="DV1011" s="147"/>
    </row>
    <row r="1012" spans="2:146" ht="18.75" customHeight="1" thickBot="1" x14ac:dyDescent="0.45">
      <c r="B1012" s="59"/>
      <c r="C1012" s="59"/>
      <c r="D1012" s="59"/>
      <c r="E1012" s="148"/>
      <c r="F1012" s="149"/>
      <c r="G1012" s="87"/>
      <c r="H1012" s="87"/>
      <c r="I1012" s="391"/>
      <c r="J1012" s="392"/>
      <c r="K1012" s="392"/>
      <c r="L1012" s="392"/>
      <c r="M1012" s="392"/>
      <c r="N1012" s="392"/>
      <c r="O1012" s="392"/>
      <c r="P1012" s="393"/>
      <c r="Q1012" s="374" t="s">
        <v>287</v>
      </c>
      <c r="R1012" s="375"/>
      <c r="S1012" s="375"/>
      <c r="T1012" s="375"/>
      <c r="U1012" s="375" t="s">
        <v>94</v>
      </c>
      <c r="V1012" s="375"/>
      <c r="W1012" s="314"/>
      <c r="X1012" s="314"/>
      <c r="Y1012" s="314"/>
      <c r="Z1012" s="314"/>
      <c r="AA1012" s="314"/>
      <c r="AB1012" s="314"/>
      <c r="AC1012" s="314"/>
      <c r="AD1012" s="314"/>
      <c r="AE1012" s="314"/>
      <c r="AF1012" s="314"/>
      <c r="AG1012" s="59" t="s">
        <v>95</v>
      </c>
      <c r="AH1012" s="59"/>
      <c r="AI1012" s="59"/>
      <c r="AJ1012" s="150"/>
      <c r="AK1012" s="59"/>
      <c r="AL1012" s="373" t="s">
        <v>52</v>
      </c>
      <c r="AM1012" s="373"/>
      <c r="AN1012" s="94" t="s">
        <v>457</v>
      </c>
      <c r="AO1012" s="94"/>
      <c r="AP1012" s="94"/>
      <c r="AQ1012" s="94"/>
      <c r="AR1012" s="94"/>
      <c r="AS1012" s="94"/>
      <c r="AT1012" s="94"/>
      <c r="AU1012" s="94"/>
      <c r="AV1012" s="94"/>
      <c r="AW1012" s="94"/>
      <c r="AX1012" s="94"/>
      <c r="AY1012" s="94"/>
      <c r="AZ1012" s="94"/>
      <c r="BA1012" s="94"/>
      <c r="BB1012" s="94"/>
      <c r="BC1012" s="94"/>
      <c r="BD1012" s="94"/>
      <c r="BE1012" s="94"/>
      <c r="BF1012" s="94"/>
      <c r="BG1012" s="94"/>
      <c r="BH1012" s="150"/>
      <c r="BP1012" s="59"/>
      <c r="BQ1012" s="59"/>
      <c r="BR1012" s="59"/>
      <c r="BS1012" s="148"/>
      <c r="BT1012" s="149"/>
      <c r="BU1012" s="87"/>
      <c r="BV1012" s="87"/>
      <c r="BW1012" s="391"/>
      <c r="BX1012" s="392"/>
      <c r="BY1012" s="392"/>
      <c r="BZ1012" s="392"/>
      <c r="CA1012" s="392"/>
      <c r="CB1012" s="392"/>
      <c r="CC1012" s="392"/>
      <c r="CD1012" s="393"/>
      <c r="CE1012" s="374" t="s">
        <v>287</v>
      </c>
      <c r="CF1012" s="375"/>
      <c r="CG1012" s="375"/>
      <c r="CH1012" s="375"/>
      <c r="CI1012" s="375" t="s">
        <v>94</v>
      </c>
      <c r="CJ1012" s="375"/>
      <c r="CK1012" s="314" t="s">
        <v>453</v>
      </c>
      <c r="CL1012" s="314"/>
      <c r="CM1012" s="314"/>
      <c r="CN1012" s="314"/>
      <c r="CO1012" s="314"/>
      <c r="CP1012" s="314"/>
      <c r="CQ1012" s="314"/>
      <c r="CR1012" s="314"/>
      <c r="CS1012" s="314"/>
      <c r="CT1012" s="314"/>
      <c r="CU1012" s="59" t="s">
        <v>95</v>
      </c>
      <c r="CV1012" s="59"/>
      <c r="CW1012" s="59"/>
      <c r="CX1012" s="150"/>
      <c r="CY1012" s="59"/>
      <c r="CZ1012" s="373" t="s">
        <v>52</v>
      </c>
      <c r="DA1012" s="373"/>
      <c r="DB1012" s="94" t="s">
        <v>457</v>
      </c>
      <c r="DC1012" s="94"/>
      <c r="DD1012" s="94"/>
      <c r="DE1012" s="94"/>
      <c r="DF1012" s="94"/>
      <c r="DG1012" s="94"/>
      <c r="DH1012" s="94"/>
      <c r="DI1012" s="94"/>
      <c r="DJ1012" s="94"/>
      <c r="DK1012" s="94"/>
      <c r="DL1012" s="94"/>
      <c r="DM1012" s="94"/>
      <c r="DN1012" s="94"/>
      <c r="DO1012" s="94"/>
      <c r="DP1012" s="94"/>
      <c r="DQ1012" s="94"/>
      <c r="DR1012" s="94"/>
      <c r="DS1012" s="94"/>
      <c r="DT1012" s="94"/>
      <c r="DU1012" s="94"/>
      <c r="DV1012" s="150"/>
      <c r="EE1012" s="206"/>
      <c r="EF1012" s="208"/>
      <c r="EG1012" s="210"/>
      <c r="EH1012" s="210"/>
      <c r="EI1012" s="210"/>
      <c r="EJ1012" s="210"/>
      <c r="EK1012" s="210"/>
      <c r="EL1012" s="210"/>
      <c r="EM1012" s="210"/>
      <c r="EN1012" s="210"/>
      <c r="EO1012" s="210"/>
      <c r="EP1012" s="210"/>
    </row>
    <row r="1013" spans="2:146" ht="18.75" customHeight="1" x14ac:dyDescent="0.4">
      <c r="B1013" s="59"/>
      <c r="C1013" s="59"/>
      <c r="D1013" s="59"/>
      <c r="E1013" s="145"/>
      <c r="F1013" s="59"/>
      <c r="I1013" s="391"/>
      <c r="J1013" s="392"/>
      <c r="K1013" s="392"/>
      <c r="L1013" s="392"/>
      <c r="M1013" s="392"/>
      <c r="N1013" s="392"/>
      <c r="O1013" s="392"/>
      <c r="P1013" s="393"/>
      <c r="Q1013" s="374" t="s">
        <v>288</v>
      </c>
      <c r="R1013" s="375"/>
      <c r="S1013" s="375"/>
      <c r="T1013" s="375"/>
      <c r="U1013" s="375" t="s">
        <v>94</v>
      </c>
      <c r="V1013" s="375"/>
      <c r="W1013" s="372"/>
      <c r="X1013" s="372"/>
      <c r="Y1013" s="92" t="s">
        <v>95</v>
      </c>
      <c r="Z1013" s="59" t="s">
        <v>97</v>
      </c>
      <c r="AA1013" s="59"/>
      <c r="AB1013" s="59"/>
      <c r="AC1013" s="59"/>
      <c r="AD1013" s="59"/>
      <c r="AE1013" s="59"/>
      <c r="AF1013" s="59"/>
      <c r="AG1013" s="59"/>
      <c r="AH1013" s="59"/>
      <c r="AI1013" s="59"/>
      <c r="AJ1013" s="150"/>
      <c r="AK1013" s="59"/>
      <c r="AL1013" s="373" t="s">
        <v>52</v>
      </c>
      <c r="AM1013" s="373"/>
      <c r="AN1013" s="94" t="s">
        <v>96</v>
      </c>
      <c r="AO1013" s="94"/>
      <c r="AP1013" s="94"/>
      <c r="AQ1013" s="94"/>
      <c r="AR1013" s="94"/>
      <c r="AS1013" s="94"/>
      <c r="AT1013" s="94"/>
      <c r="AU1013" s="94"/>
      <c r="AV1013" s="94"/>
      <c r="AW1013" s="94"/>
      <c r="AX1013" s="94"/>
      <c r="AY1013" s="94"/>
      <c r="AZ1013" s="94"/>
      <c r="BA1013" s="94"/>
      <c r="BB1013" s="94"/>
      <c r="BC1013" s="94"/>
      <c r="BD1013" s="94"/>
      <c r="BE1013" s="94"/>
      <c r="BF1013" s="94"/>
      <c r="BG1013" s="94"/>
      <c r="BH1013" s="150"/>
      <c r="BP1013" s="59"/>
      <c r="BQ1013" s="59"/>
      <c r="BR1013" s="59"/>
      <c r="BS1013" s="145"/>
      <c r="BT1013" s="59"/>
      <c r="BW1013" s="391"/>
      <c r="BX1013" s="392"/>
      <c r="BY1013" s="392"/>
      <c r="BZ1013" s="392"/>
      <c r="CA1013" s="392"/>
      <c r="CB1013" s="392"/>
      <c r="CC1013" s="392"/>
      <c r="CD1013" s="393"/>
      <c r="CE1013" s="374" t="s">
        <v>288</v>
      </c>
      <c r="CF1013" s="375"/>
      <c r="CG1013" s="375"/>
      <c r="CH1013" s="375"/>
      <c r="CI1013" s="375" t="s">
        <v>94</v>
      </c>
      <c r="CJ1013" s="375"/>
      <c r="CK1013" s="372" t="s">
        <v>219</v>
      </c>
      <c r="CL1013" s="372"/>
      <c r="CM1013" s="92" t="s">
        <v>95</v>
      </c>
      <c r="CN1013" s="59" t="s">
        <v>97</v>
      </c>
      <c r="CO1013" s="59"/>
      <c r="CP1013" s="59"/>
      <c r="CQ1013" s="59"/>
      <c r="CR1013" s="59"/>
      <c r="CS1013" s="59"/>
      <c r="CT1013" s="59"/>
      <c r="CU1013" s="59"/>
      <c r="CV1013" s="59"/>
      <c r="CW1013" s="59"/>
      <c r="CX1013" s="150"/>
      <c r="CY1013" s="59"/>
      <c r="CZ1013" s="373" t="s">
        <v>52</v>
      </c>
      <c r="DA1013" s="373"/>
      <c r="DB1013" s="94" t="s">
        <v>96</v>
      </c>
      <c r="DC1013" s="94"/>
      <c r="DD1013" s="94"/>
      <c r="DE1013" s="94"/>
      <c r="DF1013" s="94"/>
      <c r="DG1013" s="94"/>
      <c r="DH1013" s="94"/>
      <c r="DI1013" s="94"/>
      <c r="DJ1013" s="94"/>
      <c r="DK1013" s="94"/>
      <c r="DL1013" s="94"/>
      <c r="DM1013" s="94"/>
      <c r="DN1013" s="94"/>
      <c r="DO1013" s="94"/>
      <c r="DP1013" s="94"/>
      <c r="DQ1013" s="94"/>
      <c r="DR1013" s="94"/>
      <c r="DS1013" s="94"/>
      <c r="DT1013" s="94"/>
      <c r="DU1013" s="94"/>
      <c r="DV1013" s="150"/>
      <c r="EE1013" s="206"/>
      <c r="EF1013" s="208"/>
      <c r="EG1013" s="210"/>
      <c r="EH1013" s="210"/>
      <c r="EI1013" s="210"/>
      <c r="EJ1013" s="210"/>
      <c r="EK1013" s="210"/>
      <c r="EL1013" s="210"/>
      <c r="EM1013" s="210"/>
      <c r="EN1013" s="210"/>
      <c r="EO1013" s="210"/>
      <c r="EP1013" s="210"/>
    </row>
    <row r="1014" spans="2:146" ht="18.75" customHeight="1" x14ac:dyDescent="0.4">
      <c r="B1014" s="59"/>
      <c r="C1014" s="59"/>
      <c r="D1014" s="59"/>
      <c r="E1014" s="145"/>
      <c r="F1014" s="59"/>
      <c r="I1014" s="391"/>
      <c r="J1014" s="392"/>
      <c r="K1014" s="392"/>
      <c r="L1014" s="392"/>
      <c r="M1014" s="392"/>
      <c r="N1014" s="392"/>
      <c r="O1014" s="392"/>
      <c r="P1014" s="393"/>
      <c r="Q1014" s="374" t="s">
        <v>99</v>
      </c>
      <c r="R1014" s="375"/>
      <c r="S1014" s="375"/>
      <c r="T1014" s="375"/>
      <c r="U1014" s="372"/>
      <c r="V1014" s="372"/>
      <c r="W1014" s="372"/>
      <c r="X1014" s="372"/>
      <c r="Y1014" s="372"/>
      <c r="Z1014" s="372"/>
      <c r="AA1014" s="372"/>
      <c r="AB1014" s="372"/>
      <c r="AC1014" s="372"/>
      <c r="AD1014" s="372"/>
      <c r="AE1014" s="372"/>
      <c r="AF1014" s="372"/>
      <c r="AG1014" s="59"/>
      <c r="AH1014" s="59"/>
      <c r="AI1014" s="59"/>
      <c r="AJ1014" s="150"/>
      <c r="AK1014" s="59"/>
      <c r="AL1014" s="373" t="s">
        <v>52</v>
      </c>
      <c r="AM1014" s="373"/>
      <c r="AN1014" s="94" t="s">
        <v>98</v>
      </c>
      <c r="AO1014" s="94"/>
      <c r="AP1014" s="94"/>
      <c r="AQ1014" s="94"/>
      <c r="AR1014" s="94"/>
      <c r="AS1014" s="94"/>
      <c r="AT1014" s="94"/>
      <c r="AU1014" s="94"/>
      <c r="AV1014" s="94"/>
      <c r="AW1014" s="94"/>
      <c r="AX1014" s="94"/>
      <c r="AY1014" s="94"/>
      <c r="AZ1014" s="94"/>
      <c r="BA1014" s="94"/>
      <c r="BB1014" s="94"/>
      <c r="BC1014" s="94"/>
      <c r="BD1014" s="94"/>
      <c r="BE1014" s="94"/>
      <c r="BF1014" s="94"/>
      <c r="BG1014" s="94"/>
      <c r="BH1014" s="150"/>
      <c r="BP1014" s="59"/>
      <c r="BQ1014" s="59"/>
      <c r="BR1014" s="59"/>
      <c r="BS1014" s="145"/>
      <c r="BT1014" s="59"/>
      <c r="BW1014" s="391"/>
      <c r="BX1014" s="392"/>
      <c r="BY1014" s="392"/>
      <c r="BZ1014" s="392"/>
      <c r="CA1014" s="392"/>
      <c r="CB1014" s="392"/>
      <c r="CC1014" s="392"/>
      <c r="CD1014" s="393"/>
      <c r="CE1014" s="374" t="s">
        <v>99</v>
      </c>
      <c r="CF1014" s="375"/>
      <c r="CG1014" s="375"/>
      <c r="CH1014" s="375"/>
      <c r="CI1014" s="372" t="s">
        <v>277</v>
      </c>
      <c r="CJ1014" s="372"/>
      <c r="CK1014" s="372"/>
      <c r="CL1014" s="372"/>
      <c r="CM1014" s="372"/>
      <c r="CN1014" s="372"/>
      <c r="CO1014" s="372"/>
      <c r="CP1014" s="372"/>
      <c r="CQ1014" s="372"/>
      <c r="CR1014" s="372"/>
      <c r="CS1014" s="372"/>
      <c r="CT1014" s="372"/>
      <c r="CU1014" s="59"/>
      <c r="CV1014" s="59"/>
      <c r="CW1014" s="59"/>
      <c r="CX1014" s="150"/>
      <c r="CY1014" s="59"/>
      <c r="CZ1014" s="373" t="s">
        <v>52</v>
      </c>
      <c r="DA1014" s="373"/>
      <c r="DB1014" s="94" t="s">
        <v>98</v>
      </c>
      <c r="DC1014" s="94"/>
      <c r="DD1014" s="94"/>
      <c r="DE1014" s="94"/>
      <c r="DF1014" s="94"/>
      <c r="DG1014" s="94"/>
      <c r="DH1014" s="94"/>
      <c r="DI1014" s="94"/>
      <c r="DJ1014" s="94"/>
      <c r="DK1014" s="94"/>
      <c r="DL1014" s="94"/>
      <c r="DM1014" s="94"/>
      <c r="DN1014" s="94"/>
      <c r="DO1014" s="94"/>
      <c r="DP1014" s="94"/>
      <c r="DQ1014" s="94"/>
      <c r="DR1014" s="94"/>
      <c r="DS1014" s="94"/>
      <c r="DT1014" s="94"/>
      <c r="DU1014" s="94"/>
      <c r="DV1014" s="150"/>
      <c r="EE1014" s="206"/>
      <c r="EF1014" s="208"/>
      <c r="EG1014" s="207"/>
      <c r="EH1014" s="207"/>
      <c r="EI1014" s="207"/>
      <c r="EJ1014" s="207"/>
      <c r="EK1014" s="207"/>
      <c r="EL1014" s="207"/>
      <c r="EM1014" s="207"/>
      <c r="EN1014" s="207"/>
      <c r="EO1014" s="207"/>
      <c r="EP1014" s="210"/>
    </row>
    <row r="1015" spans="2:146" ht="18.75" customHeight="1" x14ac:dyDescent="0.4">
      <c r="B1015" s="59"/>
      <c r="C1015" s="59"/>
      <c r="D1015" s="59"/>
      <c r="E1015" s="145"/>
      <c r="F1015" s="59"/>
      <c r="I1015" s="391"/>
      <c r="J1015" s="392"/>
      <c r="K1015" s="392"/>
      <c r="L1015" s="392"/>
      <c r="M1015" s="392"/>
      <c r="N1015" s="392"/>
      <c r="O1015" s="392"/>
      <c r="P1015" s="393"/>
      <c r="Q1015" s="374" t="s">
        <v>99</v>
      </c>
      <c r="R1015" s="375"/>
      <c r="S1015" s="375"/>
      <c r="T1015" s="375"/>
      <c r="U1015" s="372"/>
      <c r="V1015" s="372"/>
      <c r="W1015" s="372"/>
      <c r="X1015" s="372"/>
      <c r="Y1015" s="372"/>
      <c r="Z1015" s="372"/>
      <c r="AA1015" s="372"/>
      <c r="AB1015" s="372"/>
      <c r="AC1015" s="372"/>
      <c r="AD1015" s="372"/>
      <c r="AE1015" s="372"/>
      <c r="AF1015" s="372"/>
      <c r="AG1015" s="59"/>
      <c r="AH1015" s="59"/>
      <c r="AI1015" s="59"/>
      <c r="AJ1015" s="150"/>
      <c r="AK1015" s="59"/>
      <c r="AL1015" s="373" t="s">
        <v>52</v>
      </c>
      <c r="AM1015" s="373"/>
      <c r="AN1015" s="94" t="s">
        <v>100</v>
      </c>
      <c r="AO1015" s="94"/>
      <c r="AP1015" s="94"/>
      <c r="AQ1015" s="94"/>
      <c r="AR1015" s="94"/>
      <c r="AS1015" s="94"/>
      <c r="AT1015" s="94"/>
      <c r="AU1015" s="94"/>
      <c r="AV1015" s="94"/>
      <c r="AW1015" s="94"/>
      <c r="AX1015" s="94"/>
      <c r="AY1015" s="94"/>
      <c r="AZ1015" s="94"/>
      <c r="BA1015" s="94"/>
      <c r="BB1015" s="94"/>
      <c r="BC1015" s="94"/>
      <c r="BD1015" s="94"/>
      <c r="BE1015" s="94"/>
      <c r="BF1015" s="94"/>
      <c r="BG1015" s="94"/>
      <c r="BH1015" s="150"/>
      <c r="BP1015" s="59"/>
      <c r="BQ1015" s="59"/>
      <c r="BR1015" s="59"/>
      <c r="BS1015" s="145"/>
      <c r="BT1015" s="59"/>
      <c r="BW1015" s="391"/>
      <c r="BX1015" s="392"/>
      <c r="BY1015" s="392"/>
      <c r="BZ1015" s="392"/>
      <c r="CA1015" s="392"/>
      <c r="CB1015" s="392"/>
      <c r="CC1015" s="392"/>
      <c r="CD1015" s="393"/>
      <c r="CE1015" s="374" t="s">
        <v>99</v>
      </c>
      <c r="CF1015" s="375"/>
      <c r="CG1015" s="375"/>
      <c r="CH1015" s="375"/>
      <c r="CI1015" s="372" t="s">
        <v>277</v>
      </c>
      <c r="CJ1015" s="372"/>
      <c r="CK1015" s="372"/>
      <c r="CL1015" s="372"/>
      <c r="CM1015" s="372"/>
      <c r="CN1015" s="372"/>
      <c r="CO1015" s="372"/>
      <c r="CP1015" s="372"/>
      <c r="CQ1015" s="372"/>
      <c r="CR1015" s="372"/>
      <c r="CS1015" s="372"/>
      <c r="CT1015" s="372"/>
      <c r="CU1015" s="59"/>
      <c r="CV1015" s="59"/>
      <c r="CW1015" s="59"/>
      <c r="CX1015" s="150"/>
      <c r="CY1015" s="59"/>
      <c r="CZ1015" s="373" t="s">
        <v>52</v>
      </c>
      <c r="DA1015" s="373"/>
      <c r="DB1015" s="94" t="s">
        <v>100</v>
      </c>
      <c r="DC1015" s="94"/>
      <c r="DD1015" s="94"/>
      <c r="DE1015" s="94"/>
      <c r="DF1015" s="94"/>
      <c r="DG1015" s="94"/>
      <c r="DH1015" s="94"/>
      <c r="DI1015" s="94"/>
      <c r="DJ1015" s="94"/>
      <c r="DK1015" s="94"/>
      <c r="DL1015" s="94"/>
      <c r="DM1015" s="94"/>
      <c r="DN1015" s="94"/>
      <c r="DO1015" s="94"/>
      <c r="DP1015" s="94"/>
      <c r="DQ1015" s="94"/>
      <c r="DR1015" s="94"/>
      <c r="DS1015" s="94"/>
      <c r="DT1015" s="94"/>
      <c r="DU1015" s="94"/>
      <c r="DV1015" s="150"/>
      <c r="EE1015" s="206"/>
      <c r="EF1015" s="208"/>
      <c r="EG1015" s="207"/>
      <c r="EH1015" s="207"/>
      <c r="EI1015" s="207"/>
      <c r="EJ1015" s="207"/>
      <c r="EK1015" s="207"/>
      <c r="EL1015" s="207"/>
      <c r="EM1015" s="207"/>
      <c r="EN1015" s="207"/>
      <c r="EO1015" s="207"/>
      <c r="EP1015" s="210"/>
    </row>
    <row r="1016" spans="2:146" ht="18.75" customHeight="1" x14ac:dyDescent="0.4">
      <c r="B1016" s="59"/>
      <c r="C1016" s="59"/>
      <c r="D1016" s="59"/>
      <c r="E1016" s="145"/>
      <c r="F1016" s="59"/>
      <c r="I1016" s="391"/>
      <c r="J1016" s="392"/>
      <c r="K1016" s="392"/>
      <c r="L1016" s="392"/>
      <c r="M1016" s="392"/>
      <c r="N1016" s="392"/>
      <c r="O1016" s="392"/>
      <c r="P1016" s="393"/>
      <c r="Q1016" s="145"/>
      <c r="R1016" s="59"/>
      <c r="S1016" s="59"/>
      <c r="T1016" s="59"/>
      <c r="U1016" s="59"/>
      <c r="V1016" s="59"/>
      <c r="W1016" s="59"/>
      <c r="X1016" s="59"/>
      <c r="Y1016" s="59"/>
      <c r="Z1016" s="59"/>
      <c r="AA1016" s="59"/>
      <c r="AB1016" s="59"/>
      <c r="AC1016" s="59"/>
      <c r="AD1016" s="59"/>
      <c r="AE1016" s="59"/>
      <c r="AF1016" s="59"/>
      <c r="AG1016" s="59"/>
      <c r="AH1016" s="59"/>
      <c r="AI1016" s="59"/>
      <c r="AJ1016" s="150"/>
      <c r="AK1016" s="59"/>
      <c r="AL1016" s="373" t="s">
        <v>52</v>
      </c>
      <c r="AM1016" s="373"/>
      <c r="AN1016" s="94" t="s">
        <v>101</v>
      </c>
      <c r="AO1016" s="94"/>
      <c r="AP1016" s="94"/>
      <c r="AQ1016" s="94"/>
      <c r="AR1016" s="94"/>
      <c r="AS1016" s="94"/>
      <c r="AT1016" s="94"/>
      <c r="AU1016" s="94"/>
      <c r="AV1016" s="94"/>
      <c r="AW1016" s="94"/>
      <c r="AX1016" s="94"/>
      <c r="AY1016" s="94"/>
      <c r="AZ1016" s="94"/>
      <c r="BA1016" s="94"/>
      <c r="BB1016" s="94"/>
      <c r="BC1016" s="94"/>
      <c r="BD1016" s="94"/>
      <c r="BE1016" s="94"/>
      <c r="BF1016" s="94"/>
      <c r="BG1016" s="94"/>
      <c r="BH1016" s="150"/>
      <c r="BP1016" s="59"/>
      <c r="BQ1016" s="59"/>
      <c r="BR1016" s="59"/>
      <c r="BS1016" s="145"/>
      <c r="BT1016" s="59"/>
      <c r="BW1016" s="391"/>
      <c r="BX1016" s="392"/>
      <c r="BY1016" s="392"/>
      <c r="BZ1016" s="392"/>
      <c r="CA1016" s="392"/>
      <c r="CB1016" s="392"/>
      <c r="CC1016" s="392"/>
      <c r="CD1016" s="393"/>
      <c r="CU1016" s="59"/>
      <c r="CV1016" s="59"/>
      <c r="CW1016" s="59"/>
      <c r="CX1016" s="150"/>
      <c r="CY1016" s="59"/>
      <c r="CZ1016" s="373" t="s">
        <v>52</v>
      </c>
      <c r="DA1016" s="373"/>
      <c r="DB1016" s="94" t="s">
        <v>101</v>
      </c>
      <c r="DC1016" s="94"/>
      <c r="DD1016" s="94"/>
      <c r="DE1016" s="94"/>
      <c r="DF1016" s="94"/>
      <c r="DG1016" s="94"/>
      <c r="DH1016" s="94"/>
      <c r="DI1016" s="94"/>
      <c r="DJ1016" s="94"/>
      <c r="DK1016" s="94"/>
      <c r="DL1016" s="94"/>
      <c r="DM1016" s="94"/>
      <c r="DN1016" s="94"/>
      <c r="DO1016" s="94"/>
      <c r="DP1016" s="94"/>
      <c r="DQ1016" s="94"/>
      <c r="DR1016" s="94"/>
      <c r="DS1016" s="94"/>
      <c r="DT1016" s="94"/>
      <c r="DU1016" s="94"/>
      <c r="DV1016" s="150"/>
      <c r="EE1016" s="206"/>
      <c r="EF1016" s="208"/>
      <c r="EG1016" s="207"/>
      <c r="EH1016" s="207"/>
      <c r="EI1016" s="207"/>
      <c r="EJ1016" s="207"/>
      <c r="EK1016" s="207"/>
      <c r="EL1016" s="207"/>
      <c r="EM1016" s="207"/>
      <c r="EN1016" s="207"/>
      <c r="EO1016" s="207"/>
      <c r="EP1016" s="210"/>
    </row>
    <row r="1017" spans="2:146" ht="18.75" customHeight="1" thickBot="1" x14ac:dyDescent="0.45">
      <c r="B1017" s="59"/>
      <c r="C1017" s="59"/>
      <c r="D1017" s="59"/>
      <c r="E1017" s="145"/>
      <c r="F1017" s="59"/>
      <c r="I1017" s="394"/>
      <c r="J1017" s="395"/>
      <c r="K1017" s="395"/>
      <c r="L1017" s="395"/>
      <c r="M1017" s="395"/>
      <c r="N1017" s="395"/>
      <c r="O1017" s="395"/>
      <c r="P1017" s="396"/>
      <c r="Q1017" s="148"/>
      <c r="R1017" s="149"/>
      <c r="S1017" s="149"/>
      <c r="T1017" s="149"/>
      <c r="U1017" s="149"/>
      <c r="V1017" s="149"/>
      <c r="W1017" s="149"/>
      <c r="X1017" s="149"/>
      <c r="Y1017" s="149"/>
      <c r="Z1017" s="149"/>
      <c r="AA1017" s="149"/>
      <c r="AB1017" s="149"/>
      <c r="AC1017" s="149"/>
      <c r="AD1017" s="149"/>
      <c r="AE1017" s="149"/>
      <c r="AF1017" s="149"/>
      <c r="AG1017" s="149"/>
      <c r="AH1017" s="149"/>
      <c r="AI1017" s="149"/>
      <c r="AJ1017" s="151"/>
      <c r="AK1017" s="149"/>
      <c r="AL1017" s="149"/>
      <c r="AM1017" s="149"/>
      <c r="AN1017" s="149"/>
      <c r="AO1017" s="149"/>
      <c r="AP1017" s="149"/>
      <c r="AQ1017" s="149"/>
      <c r="AR1017" s="149"/>
      <c r="AS1017" s="149"/>
      <c r="AT1017" s="149"/>
      <c r="AU1017" s="149"/>
      <c r="AV1017" s="149"/>
      <c r="AW1017" s="149"/>
      <c r="AX1017" s="149"/>
      <c r="AY1017" s="149"/>
      <c r="AZ1017" s="149"/>
      <c r="BA1017" s="149"/>
      <c r="BB1017" s="149"/>
      <c r="BC1017" s="149"/>
      <c r="BD1017" s="149"/>
      <c r="BE1017" s="149"/>
      <c r="BF1017" s="149"/>
      <c r="BG1017" s="149"/>
      <c r="BH1017" s="151"/>
      <c r="BP1017" s="59"/>
      <c r="BQ1017" s="59"/>
      <c r="BR1017" s="59"/>
      <c r="BS1017" s="145"/>
      <c r="BT1017" s="59"/>
      <c r="BW1017" s="394"/>
      <c r="BX1017" s="395"/>
      <c r="BY1017" s="395"/>
      <c r="BZ1017" s="395"/>
      <c r="CA1017" s="395"/>
      <c r="CB1017" s="395"/>
      <c r="CC1017" s="395"/>
      <c r="CD1017" s="396"/>
      <c r="CE1017" s="148"/>
      <c r="CF1017" s="149"/>
      <c r="CG1017" s="149"/>
      <c r="CH1017" s="149"/>
      <c r="CI1017" s="149"/>
      <c r="CJ1017" s="149"/>
      <c r="CK1017" s="149"/>
      <c r="CL1017" s="149"/>
      <c r="CM1017" s="149"/>
      <c r="CN1017" s="149"/>
      <c r="CO1017" s="149"/>
      <c r="CP1017" s="149"/>
      <c r="CQ1017" s="149"/>
      <c r="CR1017" s="149"/>
      <c r="CS1017" s="149"/>
      <c r="CT1017" s="149"/>
      <c r="CU1017" s="149"/>
      <c r="CV1017" s="149"/>
      <c r="CW1017" s="149"/>
      <c r="CX1017" s="151"/>
      <c r="CY1017" s="149"/>
      <c r="CZ1017" s="149"/>
      <c r="DA1017" s="149"/>
      <c r="DB1017" s="149"/>
      <c r="DC1017" s="149"/>
      <c r="DD1017" s="149"/>
      <c r="DE1017" s="149"/>
      <c r="DF1017" s="149"/>
      <c r="DG1017" s="149"/>
      <c r="DH1017" s="149"/>
      <c r="DI1017" s="149"/>
      <c r="DJ1017" s="149"/>
      <c r="DK1017" s="149"/>
      <c r="DL1017" s="149"/>
      <c r="DM1017" s="149"/>
      <c r="DN1017" s="149"/>
      <c r="DO1017" s="149"/>
      <c r="DP1017" s="149"/>
      <c r="DQ1017" s="149"/>
      <c r="DR1017" s="149"/>
      <c r="DS1017" s="149"/>
      <c r="DT1017" s="149"/>
      <c r="DU1017" s="149"/>
      <c r="DV1017" s="151"/>
      <c r="EE1017" s="210"/>
      <c r="EF1017" s="210"/>
      <c r="EG1017" s="210"/>
      <c r="EH1017" s="210"/>
      <c r="EI1017" s="210"/>
      <c r="EJ1017" s="210"/>
      <c r="EK1017" s="210"/>
      <c r="EL1017" s="210"/>
      <c r="EM1017" s="210"/>
      <c r="EN1017" s="210"/>
      <c r="EO1017" s="210"/>
      <c r="EP1017" s="210"/>
    </row>
    <row r="1018" spans="2:146" ht="18.75" customHeight="1" thickBot="1" x14ac:dyDescent="0.45">
      <c r="B1018" s="59"/>
      <c r="C1018" s="59"/>
      <c r="D1018" s="59"/>
      <c r="E1018" s="145"/>
      <c r="F1018" s="59"/>
      <c r="I1018" s="59"/>
      <c r="J1018" s="59"/>
      <c r="K1018" s="59"/>
      <c r="L1018" s="59"/>
      <c r="M1018" s="59"/>
      <c r="N1018" s="59"/>
      <c r="O1018" s="59"/>
      <c r="P1018" s="59"/>
      <c r="Q1018" s="59"/>
      <c r="R1018" s="59"/>
      <c r="S1018" s="59"/>
      <c r="T1018" s="59"/>
      <c r="U1018" s="59"/>
      <c r="V1018" s="59"/>
      <c r="W1018" s="59"/>
      <c r="X1018" s="59"/>
      <c r="Y1018" s="59"/>
      <c r="Z1018" s="59"/>
      <c r="AA1018" s="59"/>
      <c r="AB1018" s="59"/>
      <c r="AC1018" s="59"/>
      <c r="AD1018" s="59"/>
      <c r="AE1018" s="59"/>
      <c r="AF1018" s="59"/>
      <c r="AG1018" s="59"/>
      <c r="AH1018" s="59"/>
      <c r="AI1018" s="59"/>
      <c r="AJ1018" s="59"/>
      <c r="AK1018" s="59"/>
      <c r="AL1018" s="59"/>
      <c r="AM1018" s="59"/>
      <c r="AN1018" s="59"/>
      <c r="AO1018" s="59"/>
      <c r="AP1018" s="59"/>
      <c r="AQ1018" s="59"/>
      <c r="AR1018" s="59"/>
      <c r="AS1018" s="59"/>
      <c r="AT1018" s="59"/>
      <c r="AU1018" s="59"/>
      <c r="AV1018" s="59"/>
      <c r="AW1018" s="59"/>
      <c r="AX1018" s="59"/>
      <c r="AY1018" s="59"/>
      <c r="AZ1018" s="59"/>
      <c r="BA1018" s="59"/>
      <c r="BB1018" s="59"/>
      <c r="BC1018" s="59"/>
      <c r="BD1018" s="59"/>
      <c r="BE1018" s="59"/>
      <c r="BF1018" s="59"/>
      <c r="BG1018" s="59"/>
      <c r="BH1018" s="59"/>
      <c r="BP1018" s="59"/>
      <c r="BQ1018" s="59"/>
      <c r="BR1018" s="59"/>
      <c r="BS1018" s="145"/>
      <c r="BT1018" s="59"/>
      <c r="BW1018" s="59"/>
      <c r="BX1018" s="59"/>
      <c r="BY1018" s="59"/>
      <c r="BZ1018" s="59"/>
      <c r="CA1018" s="59"/>
      <c r="CB1018" s="59"/>
      <c r="CC1018" s="59"/>
      <c r="CD1018" s="59"/>
      <c r="CE1018" s="59"/>
      <c r="CF1018" s="59"/>
      <c r="CG1018" s="59"/>
      <c r="CH1018" s="59"/>
      <c r="CI1018" s="59"/>
      <c r="CJ1018" s="59"/>
      <c r="CK1018" s="59"/>
      <c r="CL1018" s="59"/>
      <c r="CM1018" s="59"/>
      <c r="CN1018" s="59"/>
      <c r="CO1018" s="59"/>
      <c r="CP1018" s="59"/>
      <c r="CQ1018" s="59"/>
      <c r="CR1018" s="59"/>
      <c r="CS1018" s="59"/>
      <c r="CT1018" s="59"/>
      <c r="CU1018" s="59"/>
      <c r="CV1018" s="59"/>
      <c r="CW1018" s="59"/>
      <c r="CX1018" s="59"/>
      <c r="CY1018" s="59"/>
      <c r="CZ1018" s="59"/>
      <c r="DA1018" s="59"/>
      <c r="DB1018" s="59"/>
      <c r="DC1018" s="59"/>
      <c r="DD1018" s="59"/>
      <c r="DE1018" s="59"/>
      <c r="DF1018" s="59"/>
      <c r="DG1018" s="59"/>
      <c r="DH1018" s="59"/>
      <c r="DI1018" s="59"/>
      <c r="DJ1018" s="59"/>
      <c r="DK1018" s="59"/>
      <c r="DL1018" s="59"/>
      <c r="DM1018" s="59"/>
      <c r="DN1018" s="59"/>
      <c r="DO1018" s="59"/>
      <c r="DP1018" s="59"/>
      <c r="DQ1018" s="59"/>
      <c r="DR1018" s="59"/>
      <c r="DS1018" s="59"/>
      <c r="DT1018" s="59"/>
      <c r="DU1018" s="59"/>
      <c r="DV1018" s="59"/>
      <c r="EE1018" s="210"/>
      <c r="EF1018" s="210"/>
      <c r="EG1018" s="210"/>
      <c r="EH1018" s="210"/>
      <c r="EI1018" s="210"/>
      <c r="EJ1018" s="210"/>
      <c r="EK1018" s="210"/>
      <c r="EL1018" s="210"/>
      <c r="EM1018" s="210"/>
      <c r="EN1018" s="210"/>
      <c r="EO1018" s="210"/>
      <c r="EP1018" s="210"/>
    </row>
    <row r="1019" spans="2:146" ht="18.75" customHeight="1" x14ac:dyDescent="0.4">
      <c r="B1019" s="59"/>
      <c r="C1019" s="59"/>
      <c r="D1019" s="59"/>
      <c r="E1019" s="145"/>
      <c r="F1019" s="59"/>
      <c r="I1019" s="388" t="s">
        <v>458</v>
      </c>
      <c r="J1019" s="389"/>
      <c r="K1019" s="389"/>
      <c r="L1019" s="389"/>
      <c r="M1019" s="389"/>
      <c r="N1019" s="389"/>
      <c r="O1019" s="389"/>
      <c r="P1019" s="390"/>
      <c r="Q1019" s="397" t="s">
        <v>79</v>
      </c>
      <c r="R1019" s="398"/>
      <c r="S1019" s="398"/>
      <c r="T1019" s="398"/>
      <c r="U1019" s="398"/>
      <c r="V1019" s="398"/>
      <c r="W1019" s="398"/>
      <c r="X1019" s="398"/>
      <c r="Y1019" s="398"/>
      <c r="Z1019" s="398"/>
      <c r="AA1019" s="398"/>
      <c r="AB1019" s="398"/>
      <c r="AC1019" s="398"/>
      <c r="AD1019" s="398"/>
      <c r="AE1019" s="398"/>
      <c r="AF1019" s="398"/>
      <c r="AG1019" s="398"/>
      <c r="AH1019" s="398"/>
      <c r="AI1019" s="398"/>
      <c r="AJ1019" s="399"/>
      <c r="AK1019" s="397" t="s">
        <v>452</v>
      </c>
      <c r="AL1019" s="398"/>
      <c r="AM1019" s="398"/>
      <c r="AN1019" s="398"/>
      <c r="AO1019" s="398"/>
      <c r="AP1019" s="398"/>
      <c r="AQ1019" s="398"/>
      <c r="AR1019" s="398"/>
      <c r="AS1019" s="398"/>
      <c r="AT1019" s="398"/>
      <c r="AU1019" s="398"/>
      <c r="AV1019" s="398"/>
      <c r="AW1019" s="398"/>
      <c r="AX1019" s="398"/>
      <c r="AY1019" s="398"/>
      <c r="AZ1019" s="398"/>
      <c r="BA1019" s="398"/>
      <c r="BB1019" s="398"/>
      <c r="BC1019" s="398"/>
      <c r="BD1019" s="398"/>
      <c r="BE1019" s="398"/>
      <c r="BF1019" s="398"/>
      <c r="BG1019" s="398"/>
      <c r="BH1019" s="399"/>
      <c r="BP1019" s="59"/>
      <c r="BQ1019" s="59"/>
      <c r="BR1019" s="59"/>
      <c r="BS1019" s="145"/>
      <c r="BT1019" s="59"/>
      <c r="BW1019" s="388" t="s">
        <v>458</v>
      </c>
      <c r="BX1019" s="389"/>
      <c r="BY1019" s="389"/>
      <c r="BZ1019" s="389"/>
      <c r="CA1019" s="389"/>
      <c r="CB1019" s="389"/>
      <c r="CC1019" s="389"/>
      <c r="CD1019" s="390"/>
      <c r="CE1019" s="397" t="s">
        <v>92</v>
      </c>
      <c r="CF1019" s="398"/>
      <c r="CG1019" s="398"/>
      <c r="CH1019" s="398"/>
      <c r="CI1019" s="398"/>
      <c r="CJ1019" s="398"/>
      <c r="CK1019" s="398"/>
      <c r="CL1019" s="398"/>
      <c r="CM1019" s="398"/>
      <c r="CN1019" s="398"/>
      <c r="CO1019" s="398"/>
      <c r="CP1019" s="398"/>
      <c r="CQ1019" s="398"/>
      <c r="CR1019" s="398"/>
      <c r="CS1019" s="398"/>
      <c r="CT1019" s="398"/>
      <c r="CU1019" s="398"/>
      <c r="CV1019" s="398"/>
      <c r="CW1019" s="398"/>
      <c r="CX1019" s="399"/>
      <c r="CY1019" s="397" t="s">
        <v>93</v>
      </c>
      <c r="CZ1019" s="398"/>
      <c r="DA1019" s="398"/>
      <c r="DB1019" s="398"/>
      <c r="DC1019" s="398"/>
      <c r="DD1019" s="398"/>
      <c r="DE1019" s="398"/>
      <c r="DF1019" s="398"/>
      <c r="DG1019" s="398"/>
      <c r="DH1019" s="398"/>
      <c r="DI1019" s="398"/>
      <c r="DJ1019" s="398"/>
      <c r="DK1019" s="398"/>
      <c r="DL1019" s="398"/>
      <c r="DM1019" s="398"/>
      <c r="DN1019" s="398"/>
      <c r="DO1019" s="398"/>
      <c r="DP1019" s="398"/>
      <c r="DQ1019" s="398"/>
      <c r="DR1019" s="398"/>
      <c r="DS1019" s="398"/>
      <c r="DT1019" s="398"/>
      <c r="DU1019" s="398"/>
      <c r="DV1019" s="399"/>
      <c r="EE1019" s="210"/>
      <c r="EF1019" s="210"/>
      <c r="EG1019" s="210"/>
      <c r="EH1019" s="210"/>
      <c r="EI1019" s="210"/>
      <c r="EJ1019" s="210"/>
      <c r="EK1019" s="210"/>
      <c r="EL1019" s="210"/>
      <c r="EM1019" s="210"/>
      <c r="EN1019" s="210"/>
      <c r="EO1019" s="210"/>
      <c r="EP1019" s="210"/>
    </row>
    <row r="1020" spans="2:146" ht="18.75" customHeight="1" thickBot="1" x14ac:dyDescent="0.45">
      <c r="B1020" s="59"/>
      <c r="C1020" s="59"/>
      <c r="D1020" s="59"/>
      <c r="E1020" s="145"/>
      <c r="F1020" s="59"/>
      <c r="I1020" s="391"/>
      <c r="J1020" s="392"/>
      <c r="K1020" s="392"/>
      <c r="L1020" s="392"/>
      <c r="M1020" s="392"/>
      <c r="N1020" s="392"/>
      <c r="O1020" s="392"/>
      <c r="P1020" s="393"/>
      <c r="Q1020" s="400"/>
      <c r="R1020" s="401"/>
      <c r="S1020" s="401"/>
      <c r="T1020" s="401"/>
      <c r="U1020" s="401"/>
      <c r="V1020" s="401"/>
      <c r="W1020" s="401"/>
      <c r="X1020" s="401"/>
      <c r="Y1020" s="401"/>
      <c r="Z1020" s="401"/>
      <c r="AA1020" s="401"/>
      <c r="AB1020" s="401"/>
      <c r="AC1020" s="401"/>
      <c r="AD1020" s="401"/>
      <c r="AE1020" s="401"/>
      <c r="AF1020" s="401"/>
      <c r="AG1020" s="401"/>
      <c r="AH1020" s="401"/>
      <c r="AI1020" s="401"/>
      <c r="AJ1020" s="402"/>
      <c r="AK1020" s="400"/>
      <c r="AL1020" s="401"/>
      <c r="AM1020" s="401"/>
      <c r="AN1020" s="401"/>
      <c r="AO1020" s="401"/>
      <c r="AP1020" s="401"/>
      <c r="AQ1020" s="401"/>
      <c r="AR1020" s="401"/>
      <c r="AS1020" s="401"/>
      <c r="AT1020" s="401"/>
      <c r="AU1020" s="401"/>
      <c r="AV1020" s="401"/>
      <c r="AW1020" s="401"/>
      <c r="AX1020" s="401"/>
      <c r="AY1020" s="401"/>
      <c r="AZ1020" s="401"/>
      <c r="BA1020" s="401"/>
      <c r="BB1020" s="401"/>
      <c r="BC1020" s="401"/>
      <c r="BD1020" s="401"/>
      <c r="BE1020" s="401"/>
      <c r="BF1020" s="401"/>
      <c r="BG1020" s="401"/>
      <c r="BH1020" s="402"/>
      <c r="BP1020" s="59"/>
      <c r="BQ1020" s="59"/>
      <c r="BR1020" s="59"/>
      <c r="BS1020" s="145"/>
      <c r="BT1020" s="59"/>
      <c r="BW1020" s="391"/>
      <c r="BX1020" s="392"/>
      <c r="BY1020" s="392"/>
      <c r="BZ1020" s="392"/>
      <c r="CA1020" s="392"/>
      <c r="CB1020" s="392"/>
      <c r="CC1020" s="392"/>
      <c r="CD1020" s="393"/>
      <c r="CE1020" s="400"/>
      <c r="CF1020" s="401"/>
      <c r="CG1020" s="401"/>
      <c r="CH1020" s="401"/>
      <c r="CI1020" s="401"/>
      <c r="CJ1020" s="401"/>
      <c r="CK1020" s="401"/>
      <c r="CL1020" s="401"/>
      <c r="CM1020" s="401"/>
      <c r="CN1020" s="401"/>
      <c r="CO1020" s="401"/>
      <c r="CP1020" s="401"/>
      <c r="CQ1020" s="401"/>
      <c r="CR1020" s="401"/>
      <c r="CS1020" s="401"/>
      <c r="CT1020" s="401"/>
      <c r="CU1020" s="401"/>
      <c r="CV1020" s="401"/>
      <c r="CW1020" s="401"/>
      <c r="CX1020" s="402"/>
      <c r="CY1020" s="400"/>
      <c r="CZ1020" s="401"/>
      <c r="DA1020" s="401"/>
      <c r="DB1020" s="401"/>
      <c r="DC1020" s="401"/>
      <c r="DD1020" s="401"/>
      <c r="DE1020" s="401"/>
      <c r="DF1020" s="401"/>
      <c r="DG1020" s="401"/>
      <c r="DH1020" s="401"/>
      <c r="DI1020" s="401"/>
      <c r="DJ1020" s="401"/>
      <c r="DK1020" s="401"/>
      <c r="DL1020" s="401"/>
      <c r="DM1020" s="401"/>
      <c r="DN1020" s="401"/>
      <c r="DO1020" s="401"/>
      <c r="DP1020" s="401"/>
      <c r="DQ1020" s="401"/>
      <c r="DR1020" s="401"/>
      <c r="DS1020" s="401"/>
      <c r="DT1020" s="401"/>
      <c r="DU1020" s="401"/>
      <c r="DV1020" s="402"/>
      <c r="EE1020" s="210"/>
      <c r="EF1020" s="210"/>
      <c r="EG1020" s="210"/>
      <c r="EH1020" s="210"/>
      <c r="EI1020" s="210"/>
      <c r="EJ1020" s="210"/>
      <c r="EK1020" s="210"/>
      <c r="EL1020" s="210"/>
      <c r="EM1020" s="210"/>
      <c r="EN1020" s="210"/>
      <c r="EO1020" s="210"/>
      <c r="EP1020" s="210"/>
    </row>
    <row r="1021" spans="2:146" ht="18.75" customHeight="1" x14ac:dyDescent="0.4">
      <c r="B1021" s="59"/>
      <c r="C1021" s="59"/>
      <c r="D1021" s="59"/>
      <c r="E1021" s="145"/>
      <c r="F1021" s="59"/>
      <c r="I1021" s="391"/>
      <c r="J1021" s="392"/>
      <c r="K1021" s="392"/>
      <c r="L1021" s="392"/>
      <c r="M1021" s="392"/>
      <c r="N1021" s="392"/>
      <c r="O1021" s="392"/>
      <c r="P1021" s="393"/>
      <c r="Q1021" s="179"/>
      <c r="R1021" s="165"/>
      <c r="S1021" s="165"/>
      <c r="T1021" s="165"/>
      <c r="U1021" s="165"/>
      <c r="V1021" s="165"/>
      <c r="W1021" s="165"/>
      <c r="X1021" s="165"/>
      <c r="Y1021" s="165"/>
      <c r="Z1021" s="165"/>
      <c r="AA1021" s="165"/>
      <c r="AB1021" s="165"/>
      <c r="AC1021" s="165"/>
      <c r="AD1021" s="165"/>
      <c r="AE1021" s="165"/>
      <c r="AF1021" s="165"/>
      <c r="AG1021" s="165"/>
      <c r="AH1021" s="165"/>
      <c r="AI1021" s="165"/>
      <c r="AJ1021" s="146"/>
      <c r="AK1021" s="165"/>
      <c r="AL1021" s="165"/>
      <c r="AM1021" s="165"/>
      <c r="AN1021" s="165"/>
      <c r="AO1021" s="165"/>
      <c r="AP1021" s="165"/>
      <c r="AQ1021" s="165"/>
      <c r="AR1021" s="165"/>
      <c r="AS1021" s="165"/>
      <c r="AT1021" s="165"/>
      <c r="AU1021" s="165"/>
      <c r="AV1021" s="165"/>
      <c r="AW1021" s="165"/>
      <c r="AX1021" s="165"/>
      <c r="AY1021" s="165"/>
      <c r="AZ1021" s="165"/>
      <c r="BA1021" s="165"/>
      <c r="BB1021" s="165"/>
      <c r="BC1021" s="165"/>
      <c r="BD1021" s="165"/>
      <c r="BE1021" s="165"/>
      <c r="BF1021" s="165"/>
      <c r="BG1021" s="165"/>
      <c r="BH1021" s="150"/>
      <c r="BP1021" s="59"/>
      <c r="BQ1021" s="59"/>
      <c r="BR1021" s="59"/>
      <c r="BS1021" s="145"/>
      <c r="BT1021" s="59"/>
      <c r="BW1021" s="391"/>
      <c r="BX1021" s="392"/>
      <c r="BY1021" s="392"/>
      <c r="BZ1021" s="392"/>
      <c r="CA1021" s="392"/>
      <c r="CB1021" s="392"/>
      <c r="CC1021" s="392"/>
      <c r="CD1021" s="393"/>
      <c r="CE1021" s="179"/>
      <c r="CF1021" s="165"/>
      <c r="CG1021" s="165"/>
      <c r="CH1021" s="165"/>
      <c r="CI1021" s="165"/>
      <c r="CJ1021" s="165"/>
      <c r="CK1021" s="165"/>
      <c r="CL1021" s="165"/>
      <c r="CM1021" s="165"/>
      <c r="CN1021" s="165"/>
      <c r="CO1021" s="165"/>
      <c r="CP1021" s="165"/>
      <c r="CQ1021" s="165"/>
      <c r="CR1021" s="165"/>
      <c r="CS1021" s="165"/>
      <c r="CT1021" s="165"/>
      <c r="CU1021" s="165"/>
      <c r="CV1021" s="165"/>
      <c r="CW1021" s="165"/>
      <c r="CX1021" s="146"/>
      <c r="CY1021" s="165"/>
      <c r="CZ1021" s="165"/>
      <c r="DA1021" s="165"/>
      <c r="DB1021" s="165"/>
      <c r="DC1021" s="165"/>
      <c r="DD1021" s="165"/>
      <c r="DE1021" s="165"/>
      <c r="DF1021" s="165"/>
      <c r="DG1021" s="165"/>
      <c r="DH1021" s="165"/>
      <c r="DI1021" s="165"/>
      <c r="DJ1021" s="165"/>
      <c r="DK1021" s="165"/>
      <c r="DL1021" s="165"/>
      <c r="DM1021" s="165"/>
      <c r="DN1021" s="165"/>
      <c r="DO1021" s="165"/>
      <c r="DP1021" s="165"/>
      <c r="DQ1021" s="165"/>
      <c r="DR1021" s="165"/>
      <c r="DS1021" s="165"/>
      <c r="DT1021" s="165"/>
      <c r="DU1021" s="165"/>
      <c r="DV1021" s="150"/>
      <c r="EE1021" s="208"/>
      <c r="EF1021" s="208"/>
      <c r="EG1021" s="208"/>
      <c r="EH1021" s="208"/>
      <c r="EI1021" s="208"/>
      <c r="EJ1021" s="208"/>
      <c r="EK1021" s="208"/>
      <c r="EL1021" s="208"/>
      <c r="EM1021" s="208"/>
      <c r="EN1021" s="208"/>
      <c r="EO1021" s="208"/>
      <c r="EP1021" s="210"/>
    </row>
    <row r="1022" spans="2:146" ht="18.75" customHeight="1" thickBot="1" x14ac:dyDescent="0.45">
      <c r="B1022" s="59"/>
      <c r="C1022" s="59"/>
      <c r="D1022" s="59"/>
      <c r="E1022" s="148"/>
      <c r="F1022" s="149"/>
      <c r="G1022" s="87"/>
      <c r="H1022" s="87"/>
      <c r="I1022" s="391"/>
      <c r="J1022" s="392"/>
      <c r="K1022" s="392"/>
      <c r="L1022" s="392"/>
      <c r="M1022" s="392"/>
      <c r="N1022" s="392"/>
      <c r="O1022" s="392"/>
      <c r="P1022" s="393"/>
      <c r="Q1022" s="374" t="s">
        <v>287</v>
      </c>
      <c r="R1022" s="375"/>
      <c r="S1022" s="375"/>
      <c r="T1022" s="375"/>
      <c r="U1022" s="375" t="s">
        <v>94</v>
      </c>
      <c r="V1022" s="375"/>
      <c r="W1022" s="314"/>
      <c r="X1022" s="314"/>
      <c r="Y1022" s="314"/>
      <c r="Z1022" s="314"/>
      <c r="AA1022" s="314"/>
      <c r="AB1022" s="314"/>
      <c r="AC1022" s="314"/>
      <c r="AD1022" s="314"/>
      <c r="AE1022" s="314"/>
      <c r="AF1022" s="314"/>
      <c r="AG1022" s="59" t="s">
        <v>95</v>
      </c>
      <c r="AH1022" s="59"/>
      <c r="AI1022" s="59"/>
      <c r="AJ1022" s="150"/>
      <c r="AK1022" s="59"/>
      <c r="AL1022" s="373" t="s">
        <v>52</v>
      </c>
      <c r="AM1022" s="373"/>
      <c r="AN1022" s="94" t="s">
        <v>102</v>
      </c>
      <c r="AO1022" s="94"/>
      <c r="AP1022" s="94"/>
      <c r="AQ1022" s="94"/>
      <c r="AR1022" s="94"/>
      <c r="AS1022" s="94"/>
      <c r="AT1022" s="94"/>
      <c r="AU1022" s="94"/>
      <c r="AV1022" s="94"/>
      <c r="AW1022" s="94"/>
      <c r="AX1022" s="94"/>
      <c r="AY1022" s="94"/>
      <c r="AZ1022" s="94"/>
      <c r="BA1022" s="94"/>
      <c r="BB1022" s="94"/>
      <c r="BC1022" s="94"/>
      <c r="BD1022" s="94"/>
      <c r="BE1022" s="94"/>
      <c r="BF1022" s="94"/>
      <c r="BG1022" s="94"/>
      <c r="BH1022" s="150"/>
      <c r="BP1022" s="59"/>
      <c r="BQ1022" s="59"/>
      <c r="BR1022" s="59"/>
      <c r="BS1022" s="148"/>
      <c r="BT1022" s="149"/>
      <c r="BU1022" s="87"/>
      <c r="BV1022" s="87"/>
      <c r="BW1022" s="391"/>
      <c r="BX1022" s="392"/>
      <c r="BY1022" s="392"/>
      <c r="BZ1022" s="392"/>
      <c r="CA1022" s="392"/>
      <c r="CB1022" s="392"/>
      <c r="CC1022" s="392"/>
      <c r="CD1022" s="393"/>
      <c r="CE1022" s="374" t="s">
        <v>287</v>
      </c>
      <c r="CF1022" s="375"/>
      <c r="CG1022" s="375"/>
      <c r="CH1022" s="375"/>
      <c r="CI1022" s="375" t="s">
        <v>94</v>
      </c>
      <c r="CJ1022" s="375"/>
      <c r="CK1022" s="314" t="s">
        <v>453</v>
      </c>
      <c r="CL1022" s="314"/>
      <c r="CM1022" s="314"/>
      <c r="CN1022" s="314"/>
      <c r="CO1022" s="314"/>
      <c r="CP1022" s="314"/>
      <c r="CQ1022" s="314"/>
      <c r="CR1022" s="314"/>
      <c r="CS1022" s="314"/>
      <c r="CT1022" s="314"/>
      <c r="CU1022" s="59" t="s">
        <v>95</v>
      </c>
      <c r="CV1022" s="59"/>
      <c r="CW1022" s="59"/>
      <c r="CX1022" s="150"/>
      <c r="CY1022" s="59"/>
      <c r="CZ1022" s="373" t="s">
        <v>52</v>
      </c>
      <c r="DA1022" s="373"/>
      <c r="DB1022" s="94" t="s">
        <v>102</v>
      </c>
      <c r="DC1022" s="94"/>
      <c r="DD1022" s="94"/>
      <c r="DE1022" s="94"/>
      <c r="DF1022" s="94"/>
      <c r="DG1022" s="94"/>
      <c r="DH1022" s="94"/>
      <c r="DI1022" s="94"/>
      <c r="DJ1022" s="94"/>
      <c r="DK1022" s="94"/>
      <c r="DL1022" s="94"/>
      <c r="DM1022" s="94"/>
      <c r="DN1022" s="94"/>
      <c r="DO1022" s="94"/>
      <c r="DP1022" s="94"/>
      <c r="DQ1022" s="94"/>
      <c r="DR1022" s="94"/>
      <c r="DS1022" s="94"/>
      <c r="DT1022" s="94"/>
      <c r="DU1022" s="94"/>
      <c r="DV1022" s="150"/>
      <c r="EE1022" s="206"/>
      <c r="EF1022" s="208"/>
      <c r="EG1022" s="210"/>
      <c r="EH1022" s="210"/>
      <c r="EI1022" s="210"/>
      <c r="EJ1022" s="210"/>
      <c r="EK1022" s="210"/>
      <c r="EL1022" s="210"/>
      <c r="EM1022" s="210"/>
      <c r="EN1022" s="210"/>
      <c r="EO1022" s="210"/>
      <c r="EP1022" s="210"/>
    </row>
    <row r="1023" spans="2:146" ht="18.75" customHeight="1" x14ac:dyDescent="0.4">
      <c r="B1023" s="59"/>
      <c r="C1023" s="59"/>
      <c r="D1023" s="59"/>
      <c r="E1023" s="59"/>
      <c r="F1023" s="59"/>
      <c r="I1023" s="391"/>
      <c r="J1023" s="392"/>
      <c r="K1023" s="392"/>
      <c r="L1023" s="392"/>
      <c r="M1023" s="392"/>
      <c r="N1023" s="392"/>
      <c r="O1023" s="392"/>
      <c r="P1023" s="393"/>
      <c r="Q1023" s="374" t="s">
        <v>288</v>
      </c>
      <c r="R1023" s="375"/>
      <c r="S1023" s="375"/>
      <c r="T1023" s="375"/>
      <c r="U1023" s="375" t="s">
        <v>94</v>
      </c>
      <c r="V1023" s="375"/>
      <c r="W1023" s="372"/>
      <c r="X1023" s="372"/>
      <c r="Y1023" s="92" t="s">
        <v>95</v>
      </c>
      <c r="Z1023" s="59" t="s">
        <v>97</v>
      </c>
      <c r="AA1023" s="59"/>
      <c r="AB1023" s="59"/>
      <c r="AC1023" s="59"/>
      <c r="AD1023" s="59"/>
      <c r="AE1023" s="59"/>
      <c r="AF1023" s="59"/>
      <c r="AG1023" s="59"/>
      <c r="AH1023" s="59"/>
      <c r="AI1023" s="59"/>
      <c r="AJ1023" s="150"/>
      <c r="AK1023" s="59"/>
      <c r="AL1023" s="373" t="s">
        <v>52</v>
      </c>
      <c r="AM1023" s="373"/>
      <c r="AN1023" s="94" t="s">
        <v>103</v>
      </c>
      <c r="AO1023" s="94"/>
      <c r="AP1023" s="94"/>
      <c r="AQ1023" s="94"/>
      <c r="AR1023" s="94"/>
      <c r="AS1023" s="94"/>
      <c r="AT1023" s="94"/>
      <c r="AU1023" s="94"/>
      <c r="AV1023" s="94"/>
      <c r="AW1023" s="94"/>
      <c r="AX1023" s="94"/>
      <c r="AY1023" s="94"/>
      <c r="AZ1023" s="94"/>
      <c r="BA1023" s="94"/>
      <c r="BB1023" s="94"/>
      <c r="BC1023" s="94"/>
      <c r="BD1023" s="94"/>
      <c r="BE1023" s="94"/>
      <c r="BF1023" s="94"/>
      <c r="BG1023" s="94"/>
      <c r="BH1023" s="150"/>
      <c r="BP1023" s="59"/>
      <c r="BQ1023" s="59"/>
      <c r="BR1023" s="59"/>
      <c r="BS1023" s="59"/>
      <c r="BT1023" s="59"/>
      <c r="BW1023" s="391"/>
      <c r="BX1023" s="392"/>
      <c r="BY1023" s="392"/>
      <c r="BZ1023" s="392"/>
      <c r="CA1023" s="392"/>
      <c r="CB1023" s="392"/>
      <c r="CC1023" s="392"/>
      <c r="CD1023" s="393"/>
      <c r="CE1023" s="374" t="s">
        <v>288</v>
      </c>
      <c r="CF1023" s="375"/>
      <c r="CG1023" s="375"/>
      <c r="CH1023" s="375"/>
      <c r="CI1023" s="375" t="s">
        <v>94</v>
      </c>
      <c r="CJ1023" s="375"/>
      <c r="CK1023" s="372" t="s">
        <v>219</v>
      </c>
      <c r="CL1023" s="372"/>
      <c r="CM1023" s="92" t="s">
        <v>95</v>
      </c>
      <c r="CN1023" s="59" t="s">
        <v>97</v>
      </c>
      <c r="CO1023" s="59"/>
      <c r="CP1023" s="59"/>
      <c r="CQ1023" s="59"/>
      <c r="CR1023" s="59"/>
      <c r="CS1023" s="59"/>
      <c r="CT1023" s="59"/>
      <c r="CU1023" s="59"/>
      <c r="CV1023" s="59"/>
      <c r="CW1023" s="59"/>
      <c r="CX1023" s="150"/>
      <c r="CY1023" s="59"/>
      <c r="CZ1023" s="373" t="s">
        <v>52</v>
      </c>
      <c r="DA1023" s="373"/>
      <c r="DB1023" s="94" t="s">
        <v>103</v>
      </c>
      <c r="DC1023" s="94"/>
      <c r="DD1023" s="94"/>
      <c r="DE1023" s="94"/>
      <c r="DF1023" s="94"/>
      <c r="DG1023" s="94"/>
      <c r="DH1023" s="94"/>
      <c r="DI1023" s="94"/>
      <c r="DJ1023" s="94"/>
      <c r="DK1023" s="94"/>
      <c r="DL1023" s="94"/>
      <c r="DM1023" s="94"/>
      <c r="DN1023" s="94"/>
      <c r="DO1023" s="94"/>
      <c r="DP1023" s="94"/>
      <c r="DQ1023" s="94"/>
      <c r="DR1023" s="94"/>
      <c r="DS1023" s="94"/>
      <c r="DT1023" s="94"/>
      <c r="DU1023" s="94"/>
      <c r="DV1023" s="150"/>
      <c r="EE1023" s="206"/>
      <c r="EF1023" s="208"/>
      <c r="EG1023" s="210"/>
      <c r="EH1023" s="210"/>
      <c r="EI1023" s="210"/>
      <c r="EJ1023" s="210"/>
      <c r="EK1023" s="210"/>
      <c r="EL1023" s="210"/>
      <c r="EM1023" s="210"/>
      <c r="EN1023" s="210"/>
      <c r="EO1023" s="210"/>
      <c r="EP1023" s="210"/>
    </row>
    <row r="1024" spans="2:146" ht="18.75" customHeight="1" x14ac:dyDescent="0.4">
      <c r="B1024" s="59"/>
      <c r="C1024" s="59"/>
      <c r="D1024" s="59"/>
      <c r="E1024" s="59"/>
      <c r="F1024" s="59"/>
      <c r="I1024" s="391"/>
      <c r="J1024" s="392"/>
      <c r="K1024" s="392"/>
      <c r="L1024" s="392"/>
      <c r="M1024" s="392"/>
      <c r="N1024" s="392"/>
      <c r="O1024" s="392"/>
      <c r="P1024" s="393"/>
      <c r="Q1024" s="374" t="s">
        <v>99</v>
      </c>
      <c r="R1024" s="375"/>
      <c r="S1024" s="375"/>
      <c r="T1024" s="375"/>
      <c r="U1024" s="372"/>
      <c r="V1024" s="372"/>
      <c r="W1024" s="372"/>
      <c r="X1024" s="372"/>
      <c r="Y1024" s="372"/>
      <c r="Z1024" s="372"/>
      <c r="AA1024" s="372"/>
      <c r="AB1024" s="372"/>
      <c r="AC1024" s="372"/>
      <c r="AD1024" s="372"/>
      <c r="AE1024" s="372"/>
      <c r="AF1024" s="372"/>
      <c r="AG1024" s="59"/>
      <c r="AH1024" s="59"/>
      <c r="AI1024" s="59"/>
      <c r="AJ1024" s="150"/>
      <c r="AK1024" s="59"/>
      <c r="AL1024" s="180"/>
      <c r="AM1024" s="180"/>
      <c r="AN1024" s="94"/>
      <c r="AO1024" s="94"/>
      <c r="AP1024" s="94"/>
      <c r="AQ1024" s="94"/>
      <c r="AR1024" s="94"/>
      <c r="AS1024" s="94"/>
      <c r="AT1024" s="94"/>
      <c r="AU1024" s="94"/>
      <c r="AV1024" s="94"/>
      <c r="AW1024" s="94"/>
      <c r="AX1024" s="94"/>
      <c r="AY1024" s="94"/>
      <c r="AZ1024" s="94"/>
      <c r="BA1024" s="94"/>
      <c r="BB1024" s="94"/>
      <c r="BC1024" s="94"/>
      <c r="BD1024" s="94"/>
      <c r="BE1024" s="94"/>
      <c r="BF1024" s="94"/>
      <c r="BG1024" s="94"/>
      <c r="BH1024" s="150"/>
      <c r="BP1024" s="59"/>
      <c r="BQ1024" s="59"/>
      <c r="BR1024" s="59"/>
      <c r="BS1024" s="59"/>
      <c r="BT1024" s="59"/>
      <c r="BW1024" s="391"/>
      <c r="BX1024" s="392"/>
      <c r="BY1024" s="392"/>
      <c r="BZ1024" s="392"/>
      <c r="CA1024" s="392"/>
      <c r="CB1024" s="392"/>
      <c r="CC1024" s="392"/>
      <c r="CD1024" s="393"/>
      <c r="CE1024" s="374" t="s">
        <v>99</v>
      </c>
      <c r="CF1024" s="375"/>
      <c r="CG1024" s="375"/>
      <c r="CH1024" s="375"/>
      <c r="CI1024" s="372" t="s">
        <v>277</v>
      </c>
      <c r="CJ1024" s="372"/>
      <c r="CK1024" s="372"/>
      <c r="CL1024" s="372"/>
      <c r="CM1024" s="372"/>
      <c r="CN1024" s="372"/>
      <c r="CO1024" s="372"/>
      <c r="CP1024" s="372"/>
      <c r="CQ1024" s="372"/>
      <c r="CR1024" s="372"/>
      <c r="CS1024" s="372"/>
      <c r="CT1024" s="372"/>
      <c r="CU1024" s="59"/>
      <c r="CV1024" s="59"/>
      <c r="CW1024" s="59"/>
      <c r="CX1024" s="150"/>
      <c r="CY1024" s="59"/>
      <c r="CZ1024" s="180"/>
      <c r="DA1024" s="180"/>
      <c r="DB1024" s="94"/>
      <c r="DC1024" s="94"/>
      <c r="DD1024" s="94"/>
      <c r="DE1024" s="94"/>
      <c r="DF1024" s="94"/>
      <c r="DG1024" s="94"/>
      <c r="DH1024" s="94"/>
      <c r="DI1024" s="94"/>
      <c r="DJ1024" s="94"/>
      <c r="DK1024" s="94"/>
      <c r="DL1024" s="94"/>
      <c r="DM1024" s="94"/>
      <c r="DN1024" s="94"/>
      <c r="DO1024" s="94"/>
      <c r="DP1024" s="94"/>
      <c r="DQ1024" s="94"/>
      <c r="DR1024" s="94"/>
      <c r="DS1024" s="94"/>
      <c r="DT1024" s="94"/>
      <c r="DU1024" s="94"/>
      <c r="DV1024" s="150"/>
    </row>
    <row r="1025" spans="1:195" ht="18.75" customHeight="1" x14ac:dyDescent="0.4">
      <c r="B1025" s="59"/>
      <c r="C1025" s="59"/>
      <c r="D1025" s="59"/>
      <c r="E1025" s="59"/>
      <c r="F1025" s="59"/>
      <c r="I1025" s="391"/>
      <c r="J1025" s="392"/>
      <c r="K1025" s="392"/>
      <c r="L1025" s="392"/>
      <c r="M1025" s="392"/>
      <c r="N1025" s="392"/>
      <c r="O1025" s="392"/>
      <c r="P1025" s="393"/>
      <c r="Q1025" s="374" t="s">
        <v>99</v>
      </c>
      <c r="R1025" s="375"/>
      <c r="S1025" s="375"/>
      <c r="T1025" s="375"/>
      <c r="U1025" s="372"/>
      <c r="V1025" s="372"/>
      <c r="W1025" s="372"/>
      <c r="X1025" s="372"/>
      <c r="Y1025" s="372"/>
      <c r="Z1025" s="372"/>
      <c r="AA1025" s="372"/>
      <c r="AB1025" s="372"/>
      <c r="AC1025" s="372"/>
      <c r="AD1025" s="372"/>
      <c r="AE1025" s="372"/>
      <c r="AF1025" s="372"/>
      <c r="AG1025" s="59"/>
      <c r="AH1025" s="59"/>
      <c r="AI1025" s="59"/>
      <c r="AJ1025" s="150"/>
      <c r="AK1025" s="59"/>
      <c r="AL1025" s="59"/>
      <c r="AM1025" s="180"/>
      <c r="AN1025" s="104"/>
      <c r="AO1025" s="104"/>
      <c r="AP1025" s="104"/>
      <c r="AQ1025" s="104"/>
      <c r="AR1025" s="104"/>
      <c r="AS1025" s="104"/>
      <c r="AT1025" s="104"/>
      <c r="AU1025" s="104"/>
      <c r="AV1025" s="104"/>
      <c r="AW1025" s="104"/>
      <c r="AX1025" s="104"/>
      <c r="AY1025" s="104"/>
      <c r="AZ1025" s="104"/>
      <c r="BA1025" s="104"/>
      <c r="BB1025" s="104"/>
      <c r="BC1025" s="104"/>
      <c r="BD1025" s="104"/>
      <c r="BE1025" s="104"/>
      <c r="BF1025" s="104"/>
      <c r="BG1025" s="104"/>
      <c r="BH1025" s="150"/>
      <c r="BP1025" s="59"/>
      <c r="BQ1025" s="59"/>
      <c r="BR1025" s="59"/>
      <c r="BS1025" s="59"/>
      <c r="BT1025" s="59"/>
      <c r="BW1025" s="391"/>
      <c r="BX1025" s="392"/>
      <c r="BY1025" s="392"/>
      <c r="BZ1025" s="392"/>
      <c r="CA1025" s="392"/>
      <c r="CB1025" s="392"/>
      <c r="CC1025" s="392"/>
      <c r="CD1025" s="393"/>
      <c r="CE1025" s="374" t="s">
        <v>99</v>
      </c>
      <c r="CF1025" s="375"/>
      <c r="CG1025" s="375"/>
      <c r="CH1025" s="375"/>
      <c r="CI1025" s="372" t="s">
        <v>277</v>
      </c>
      <c r="CJ1025" s="372"/>
      <c r="CK1025" s="372"/>
      <c r="CL1025" s="372"/>
      <c r="CM1025" s="372"/>
      <c r="CN1025" s="372"/>
      <c r="CO1025" s="372"/>
      <c r="CP1025" s="372"/>
      <c r="CQ1025" s="372"/>
      <c r="CR1025" s="372"/>
      <c r="CS1025" s="372"/>
      <c r="CT1025" s="372"/>
      <c r="CU1025" s="59"/>
      <c r="CV1025" s="59"/>
      <c r="CW1025" s="59"/>
      <c r="CX1025" s="150"/>
      <c r="CY1025" s="59"/>
      <c r="CZ1025" s="59"/>
      <c r="DA1025" s="180"/>
      <c r="DB1025" s="104"/>
      <c r="DC1025" s="104"/>
      <c r="DD1025" s="104"/>
      <c r="DE1025" s="104"/>
      <c r="DF1025" s="104"/>
      <c r="DG1025" s="104"/>
      <c r="DH1025" s="104"/>
      <c r="DI1025" s="104"/>
      <c r="DJ1025" s="104"/>
      <c r="DK1025" s="104"/>
      <c r="DL1025" s="104"/>
      <c r="DM1025" s="104"/>
      <c r="DN1025" s="104"/>
      <c r="DO1025" s="104"/>
      <c r="DP1025" s="104"/>
      <c r="DQ1025" s="104"/>
      <c r="DR1025" s="104"/>
      <c r="DS1025" s="104"/>
      <c r="DT1025" s="104"/>
      <c r="DU1025" s="104"/>
      <c r="DV1025" s="150"/>
    </row>
    <row r="1026" spans="1:195" ht="18.75" customHeight="1" x14ac:dyDescent="0.4">
      <c r="B1026" s="59"/>
      <c r="C1026" s="59"/>
      <c r="D1026" s="59"/>
      <c r="E1026" s="59"/>
      <c r="F1026" s="59"/>
      <c r="I1026" s="391"/>
      <c r="J1026" s="392"/>
      <c r="K1026" s="392"/>
      <c r="L1026" s="392"/>
      <c r="M1026" s="392"/>
      <c r="N1026" s="392"/>
      <c r="O1026" s="392"/>
      <c r="P1026" s="393"/>
      <c r="AG1026" s="59"/>
      <c r="AH1026" s="59"/>
      <c r="AI1026" s="59"/>
      <c r="AJ1026" s="150"/>
      <c r="AK1026" s="59"/>
      <c r="AL1026" s="59"/>
      <c r="AM1026" s="180"/>
      <c r="AN1026" s="94"/>
      <c r="AO1026" s="94"/>
      <c r="AP1026" s="94"/>
      <c r="AQ1026" s="94"/>
      <c r="AR1026" s="94"/>
      <c r="AS1026" s="94"/>
      <c r="AT1026" s="94"/>
      <c r="AU1026" s="94"/>
      <c r="AV1026" s="94"/>
      <c r="AW1026" s="94"/>
      <c r="AX1026" s="94"/>
      <c r="AY1026" s="94"/>
      <c r="AZ1026" s="94"/>
      <c r="BA1026" s="94"/>
      <c r="BB1026" s="94"/>
      <c r="BC1026" s="94"/>
      <c r="BD1026" s="94"/>
      <c r="BE1026" s="94"/>
      <c r="BF1026" s="94"/>
      <c r="BG1026" s="94"/>
      <c r="BH1026" s="150"/>
      <c r="BP1026" s="59"/>
      <c r="BQ1026" s="59"/>
      <c r="BR1026" s="59"/>
      <c r="BS1026" s="59"/>
      <c r="BT1026" s="59"/>
      <c r="BW1026" s="391"/>
      <c r="BX1026" s="392"/>
      <c r="BY1026" s="392"/>
      <c r="BZ1026" s="392"/>
      <c r="CA1026" s="392"/>
      <c r="CB1026" s="392"/>
      <c r="CC1026" s="392"/>
      <c r="CD1026" s="393"/>
      <c r="CU1026" s="59"/>
      <c r="CV1026" s="59"/>
      <c r="CW1026" s="59"/>
      <c r="CX1026" s="150"/>
      <c r="CY1026" s="59"/>
      <c r="CZ1026" s="59"/>
      <c r="DA1026" s="180"/>
      <c r="DB1026" s="94"/>
      <c r="DC1026" s="94"/>
      <c r="DD1026" s="94"/>
      <c r="DE1026" s="94"/>
      <c r="DF1026" s="94"/>
      <c r="DG1026" s="94"/>
      <c r="DH1026" s="94"/>
      <c r="DI1026" s="94"/>
      <c r="DJ1026" s="94"/>
      <c r="DK1026" s="94"/>
      <c r="DL1026" s="94"/>
      <c r="DM1026" s="94"/>
      <c r="DN1026" s="94"/>
      <c r="DO1026" s="94"/>
      <c r="DP1026" s="94"/>
      <c r="DQ1026" s="94"/>
      <c r="DR1026" s="94"/>
      <c r="DS1026" s="94"/>
      <c r="DT1026" s="94"/>
      <c r="DU1026" s="94"/>
      <c r="DV1026" s="150"/>
    </row>
    <row r="1027" spans="1:195" ht="18.75" customHeight="1" thickBot="1" x14ac:dyDescent="0.45">
      <c r="C1027" s="59"/>
      <c r="D1027" s="59"/>
      <c r="E1027" s="59"/>
      <c r="F1027" s="59"/>
      <c r="I1027" s="394"/>
      <c r="J1027" s="395"/>
      <c r="K1027" s="395"/>
      <c r="L1027" s="395"/>
      <c r="M1027" s="395"/>
      <c r="N1027" s="395"/>
      <c r="O1027" s="395"/>
      <c r="P1027" s="396"/>
      <c r="Q1027" s="148"/>
      <c r="R1027" s="149"/>
      <c r="S1027" s="149"/>
      <c r="T1027" s="149"/>
      <c r="U1027" s="149"/>
      <c r="V1027" s="149"/>
      <c r="W1027" s="149"/>
      <c r="X1027" s="149"/>
      <c r="Y1027" s="149"/>
      <c r="Z1027" s="149"/>
      <c r="AA1027" s="149"/>
      <c r="AB1027" s="149"/>
      <c r="AC1027" s="149"/>
      <c r="AD1027" s="149"/>
      <c r="AE1027" s="149"/>
      <c r="AF1027" s="149"/>
      <c r="AG1027" s="149"/>
      <c r="AH1027" s="149"/>
      <c r="AI1027" s="149"/>
      <c r="AJ1027" s="151"/>
      <c r="AK1027" s="149"/>
      <c r="AL1027" s="149"/>
      <c r="AM1027" s="149"/>
      <c r="AN1027" s="149"/>
      <c r="AO1027" s="149"/>
      <c r="AP1027" s="149"/>
      <c r="AQ1027" s="149"/>
      <c r="AR1027" s="149"/>
      <c r="AS1027" s="149"/>
      <c r="AT1027" s="149"/>
      <c r="AU1027" s="149"/>
      <c r="AV1027" s="149"/>
      <c r="AW1027" s="149"/>
      <c r="AX1027" s="149"/>
      <c r="AY1027" s="149"/>
      <c r="AZ1027" s="149"/>
      <c r="BA1027" s="149"/>
      <c r="BB1027" s="149"/>
      <c r="BC1027" s="149"/>
      <c r="BD1027" s="149"/>
      <c r="BE1027" s="149"/>
      <c r="BF1027" s="149"/>
      <c r="BG1027" s="149"/>
      <c r="BH1027" s="151"/>
      <c r="BQ1027" s="59"/>
      <c r="BR1027" s="59"/>
      <c r="BS1027" s="59"/>
      <c r="BT1027" s="59"/>
      <c r="BW1027" s="394"/>
      <c r="BX1027" s="395"/>
      <c r="BY1027" s="395"/>
      <c r="BZ1027" s="395"/>
      <c r="CA1027" s="395"/>
      <c r="CB1027" s="395"/>
      <c r="CC1027" s="395"/>
      <c r="CD1027" s="396"/>
      <c r="CE1027" s="148"/>
      <c r="CF1027" s="149"/>
      <c r="CG1027" s="149"/>
      <c r="CH1027" s="149"/>
      <c r="CI1027" s="149"/>
      <c r="CJ1027" s="149"/>
      <c r="CK1027" s="149"/>
      <c r="CL1027" s="149"/>
      <c r="CM1027" s="149"/>
      <c r="CN1027" s="149"/>
      <c r="CO1027" s="149"/>
      <c r="CP1027" s="149"/>
      <c r="CQ1027" s="149"/>
      <c r="CR1027" s="149"/>
      <c r="CS1027" s="149"/>
      <c r="CT1027" s="149"/>
      <c r="CU1027" s="149"/>
      <c r="CV1027" s="149"/>
      <c r="CW1027" s="149"/>
      <c r="CX1027" s="151"/>
      <c r="CY1027" s="149"/>
      <c r="CZ1027" s="149"/>
      <c r="DA1027" s="149"/>
      <c r="DB1027" s="149"/>
      <c r="DC1027" s="149"/>
      <c r="DD1027" s="149"/>
      <c r="DE1027" s="149"/>
      <c r="DF1027" s="149"/>
      <c r="DG1027" s="149"/>
      <c r="DH1027" s="149"/>
      <c r="DI1027" s="149"/>
      <c r="DJ1027" s="149"/>
      <c r="DK1027" s="149"/>
      <c r="DL1027" s="149"/>
      <c r="DM1027" s="149"/>
      <c r="DN1027" s="149"/>
      <c r="DO1027" s="149"/>
      <c r="DP1027" s="149"/>
      <c r="DQ1027" s="149"/>
      <c r="DR1027" s="149"/>
      <c r="DS1027" s="149"/>
      <c r="DT1027" s="149"/>
      <c r="DU1027" s="149"/>
      <c r="DV1027" s="151"/>
    </row>
    <row r="1028" spans="1:195" s="242" customFormat="1" ht="18.75" customHeight="1" x14ac:dyDescent="0.4">
      <c r="A1028" s="59"/>
      <c r="B1028" s="59"/>
      <c r="C1028" s="59"/>
      <c r="D1028" s="59"/>
      <c r="E1028" s="59"/>
      <c r="F1028" s="59"/>
      <c r="G1028" s="59"/>
      <c r="H1028" s="59"/>
      <c r="I1028" s="59"/>
      <c r="J1028" s="59"/>
      <c r="K1028" s="59"/>
      <c r="L1028" s="59"/>
      <c r="M1028" s="59"/>
      <c r="N1028" s="59"/>
      <c r="O1028" s="59"/>
      <c r="P1028" s="59"/>
      <c r="Q1028" s="59"/>
      <c r="R1028" s="59"/>
      <c r="S1028" s="59"/>
      <c r="T1028" s="59"/>
      <c r="U1028" s="59"/>
      <c r="V1028" s="59"/>
      <c r="W1028" s="59"/>
      <c r="X1028" s="59"/>
      <c r="Y1028" s="59"/>
      <c r="Z1028" s="59"/>
      <c r="AA1028" s="59"/>
      <c r="AB1028" s="59"/>
      <c r="AC1028" s="59"/>
      <c r="AD1028" s="59"/>
      <c r="AE1028" s="59"/>
      <c r="AF1028" s="59"/>
      <c r="AG1028" s="59"/>
      <c r="AH1028" s="59"/>
      <c r="AI1028" s="59"/>
      <c r="AJ1028" s="59"/>
      <c r="AK1028" s="59"/>
      <c r="AL1028" s="59"/>
      <c r="AM1028" s="59"/>
      <c r="AN1028" s="59"/>
      <c r="AO1028" s="59"/>
      <c r="AP1028" s="59"/>
      <c r="AQ1028" s="59"/>
      <c r="AR1028" s="59"/>
      <c r="AS1028" s="59"/>
      <c r="AT1028" s="59"/>
      <c r="AU1028" s="59"/>
      <c r="AV1028" s="59"/>
      <c r="AW1028" s="59"/>
      <c r="AX1028" s="59"/>
      <c r="AY1028" s="59"/>
      <c r="AZ1028" s="59"/>
      <c r="BA1028" s="59"/>
      <c r="BB1028" s="59"/>
      <c r="BC1028" s="59"/>
      <c r="BD1028" s="59"/>
      <c r="BE1028" s="59"/>
      <c r="BF1028" s="59"/>
      <c r="BG1028" s="59"/>
      <c r="BH1028" s="59"/>
      <c r="BI1028" s="59"/>
      <c r="BJ1028" s="59"/>
      <c r="BK1028" s="59"/>
      <c r="BL1028" s="59"/>
      <c r="BM1028" s="59"/>
      <c r="BN1028" s="59"/>
      <c r="BO1028" s="59"/>
      <c r="BP1028" s="59"/>
      <c r="BQ1028" s="59"/>
      <c r="BR1028" s="59"/>
      <c r="BS1028" s="59"/>
      <c r="BT1028" s="59"/>
      <c r="BU1028" s="59"/>
      <c r="BV1028" s="59"/>
      <c r="BW1028" s="59"/>
      <c r="BX1028" s="59"/>
      <c r="BY1028" s="59"/>
      <c r="BZ1028" s="59"/>
      <c r="CA1028" s="59"/>
      <c r="CB1028" s="59"/>
      <c r="CC1028" s="59"/>
      <c r="CD1028" s="59"/>
      <c r="CE1028" s="59"/>
      <c r="CF1028" s="59"/>
      <c r="CG1028" s="59"/>
      <c r="CH1028" s="59"/>
      <c r="CI1028" s="59"/>
      <c r="CJ1028" s="59"/>
      <c r="CK1028" s="59"/>
      <c r="CL1028" s="59"/>
      <c r="CM1028" s="59"/>
      <c r="CN1028" s="59"/>
      <c r="CO1028" s="59"/>
      <c r="CP1028" s="59"/>
      <c r="CQ1028" s="59"/>
      <c r="CR1028" s="59"/>
      <c r="CS1028" s="59"/>
      <c r="CT1028" s="59"/>
      <c r="CU1028" s="59"/>
      <c r="CV1028" s="59"/>
      <c r="CW1028" s="59"/>
      <c r="CX1028" s="59"/>
      <c r="CY1028" s="59"/>
      <c r="CZ1028" s="59"/>
      <c r="DA1028" s="59"/>
      <c r="DB1028" s="59"/>
      <c r="DC1028" s="59"/>
      <c r="DD1028" s="59"/>
      <c r="DE1028" s="59"/>
      <c r="DF1028" s="59"/>
      <c r="DG1028" s="59"/>
      <c r="DH1028" s="59"/>
      <c r="DI1028" s="59"/>
      <c r="DJ1028" s="59"/>
      <c r="DK1028" s="59"/>
      <c r="DL1028" s="59"/>
      <c r="DM1028" s="59"/>
      <c r="DN1028" s="59"/>
      <c r="DO1028" s="59"/>
      <c r="DP1028" s="59"/>
      <c r="DQ1028" s="59"/>
      <c r="DR1028" s="59"/>
      <c r="DS1028" s="59"/>
      <c r="DT1028" s="59"/>
      <c r="DU1028" s="59"/>
      <c r="DV1028" s="59"/>
      <c r="DW1028" s="59"/>
      <c r="DX1028" s="59"/>
      <c r="DY1028" s="59"/>
      <c r="DZ1028" s="59"/>
      <c r="EA1028" s="59"/>
      <c r="EB1028" s="59"/>
      <c r="EC1028" s="59"/>
      <c r="ED1028" s="190"/>
      <c r="EE1028" s="210"/>
      <c r="EF1028" s="210"/>
      <c r="EG1028" s="210"/>
      <c r="EH1028" s="210"/>
      <c r="EI1028" s="210"/>
      <c r="EJ1028" s="210"/>
      <c r="EK1028" s="210"/>
      <c r="EL1028" s="210"/>
      <c r="EM1028" s="210"/>
      <c r="EN1028" s="210"/>
      <c r="EO1028" s="210"/>
      <c r="EP1028" s="210"/>
      <c r="EQ1028" s="210"/>
      <c r="ER1028" s="210"/>
      <c r="ES1028" s="210"/>
      <c r="ET1028" s="210"/>
      <c r="EU1028" s="210"/>
      <c r="EV1028" s="210"/>
      <c r="EW1028" s="210"/>
      <c r="EX1028" s="210"/>
      <c r="EY1028" s="210"/>
      <c r="EZ1028" s="210"/>
      <c r="FA1028" s="210"/>
      <c r="FB1028" s="210"/>
      <c r="FC1028" s="210"/>
      <c r="FD1028" s="210"/>
      <c r="FE1028" s="210"/>
      <c r="FF1028" s="210"/>
      <c r="FG1028" s="210"/>
      <c r="FH1028" s="210"/>
      <c r="FI1028" s="210"/>
      <c r="FJ1028" s="210"/>
      <c r="FK1028" s="210"/>
      <c r="FL1028" s="210"/>
      <c r="FM1028" s="210"/>
      <c r="FN1028" s="210"/>
      <c r="FO1028" s="210"/>
      <c r="FP1028" s="210"/>
      <c r="FQ1028" s="210"/>
      <c r="FR1028" s="210"/>
      <c r="FS1028" s="210"/>
      <c r="FT1028" s="210"/>
      <c r="FU1028" s="210"/>
      <c r="FV1028" s="210"/>
      <c r="FW1028" s="210"/>
      <c r="FX1028" s="210"/>
      <c r="FY1028" s="210"/>
      <c r="FZ1028" s="210"/>
      <c r="GA1028" s="210"/>
      <c r="GB1028" s="210"/>
      <c r="GC1028" s="210"/>
      <c r="GD1028" s="210"/>
      <c r="GE1028" s="210"/>
      <c r="GF1028" s="210"/>
      <c r="GG1028" s="210"/>
      <c r="GH1028" s="210"/>
      <c r="GI1028" s="210"/>
      <c r="GJ1028" s="210"/>
      <c r="GK1028" s="210"/>
      <c r="GL1028" s="210"/>
      <c r="GM1028" s="210"/>
    </row>
    <row r="1029" spans="1:195" s="242" customFormat="1" ht="18.75" customHeight="1" x14ac:dyDescent="0.4">
      <c r="A1029" s="59"/>
      <c r="B1029" s="59"/>
      <c r="C1029" s="59"/>
      <c r="D1029" s="59"/>
      <c r="E1029" s="59"/>
      <c r="F1029" s="59"/>
      <c r="G1029" s="59"/>
      <c r="H1029" s="59"/>
      <c r="I1029" s="59"/>
      <c r="J1029" s="59"/>
      <c r="K1029" s="59"/>
      <c r="L1029" s="59"/>
      <c r="M1029" s="59"/>
      <c r="N1029" s="59"/>
      <c r="O1029" s="59"/>
      <c r="P1029" s="59"/>
      <c r="Q1029" s="59"/>
      <c r="R1029" s="59"/>
      <c r="S1029" s="59"/>
      <c r="T1029" s="59"/>
      <c r="U1029" s="59"/>
      <c r="V1029" s="59"/>
      <c r="W1029" s="59"/>
      <c r="X1029" s="59"/>
      <c r="Y1029" s="59"/>
      <c r="Z1029" s="59"/>
      <c r="AA1029" s="59"/>
      <c r="AB1029" s="59"/>
      <c r="AC1029" s="59"/>
      <c r="AD1029" s="59"/>
      <c r="AE1029" s="59"/>
      <c r="AF1029" s="59"/>
      <c r="AG1029" s="59"/>
      <c r="AH1029" s="59"/>
      <c r="AI1029" s="59"/>
      <c r="AJ1029" s="59"/>
      <c r="AK1029" s="59"/>
      <c r="AL1029" s="59"/>
      <c r="AM1029" s="59"/>
      <c r="AN1029" s="59"/>
      <c r="AO1029" s="59"/>
      <c r="AP1029" s="59"/>
      <c r="AQ1029" s="59"/>
      <c r="AR1029" s="59"/>
      <c r="AS1029" s="59"/>
      <c r="AT1029" s="59"/>
      <c r="AU1029" s="59"/>
      <c r="AV1029" s="59"/>
      <c r="AW1029" s="59"/>
      <c r="AX1029" s="59"/>
      <c r="AY1029" s="59"/>
      <c r="AZ1029" s="59"/>
      <c r="BA1029" s="59"/>
      <c r="BB1029" s="59"/>
      <c r="BC1029" s="59"/>
      <c r="BD1029" s="59"/>
      <c r="BE1029" s="59"/>
      <c r="BF1029" s="59"/>
      <c r="BG1029" s="59"/>
      <c r="BH1029" s="59"/>
      <c r="BI1029" s="59"/>
      <c r="BJ1029" s="59"/>
      <c r="BK1029" s="59"/>
      <c r="BL1029" s="59"/>
      <c r="BM1029" s="59"/>
      <c r="BN1029" s="59"/>
      <c r="BO1029" s="59"/>
      <c r="BP1029" s="59"/>
      <c r="BQ1029" s="59"/>
      <c r="BR1029" s="59"/>
      <c r="BS1029" s="59"/>
      <c r="BT1029" s="59"/>
      <c r="BU1029" s="59"/>
      <c r="BV1029" s="59"/>
      <c r="BW1029" s="59"/>
      <c r="BX1029" s="59"/>
      <c r="BY1029" s="59"/>
      <c r="BZ1029" s="59"/>
      <c r="CA1029" s="59"/>
      <c r="CB1029" s="59"/>
      <c r="CC1029" s="59"/>
      <c r="CD1029" s="59"/>
      <c r="CE1029" s="59"/>
      <c r="CF1029" s="59"/>
      <c r="CG1029" s="59"/>
      <c r="CH1029" s="59"/>
      <c r="CI1029" s="59"/>
      <c r="CJ1029" s="59"/>
      <c r="CK1029" s="59"/>
      <c r="CL1029" s="59"/>
      <c r="CM1029" s="59"/>
      <c r="CN1029" s="59"/>
      <c r="CO1029" s="59"/>
      <c r="CP1029" s="59"/>
      <c r="CQ1029" s="59"/>
      <c r="CR1029" s="59"/>
      <c r="CS1029" s="59"/>
      <c r="CT1029" s="59"/>
      <c r="CU1029" s="59"/>
      <c r="CV1029" s="59"/>
      <c r="CW1029" s="59"/>
      <c r="CX1029" s="59"/>
      <c r="CY1029" s="59"/>
      <c r="CZ1029" s="59"/>
      <c r="DA1029" s="59"/>
      <c r="DB1029" s="59"/>
      <c r="DC1029" s="59"/>
      <c r="DD1029" s="59"/>
      <c r="DE1029" s="59"/>
      <c r="DF1029" s="59"/>
      <c r="DG1029" s="59"/>
      <c r="DH1029" s="59"/>
      <c r="DI1029" s="59"/>
      <c r="DJ1029" s="59"/>
      <c r="DK1029" s="59"/>
      <c r="DL1029" s="59"/>
      <c r="DM1029" s="59"/>
      <c r="DN1029" s="59"/>
      <c r="DO1029" s="59"/>
      <c r="DP1029" s="59"/>
      <c r="DQ1029" s="59"/>
      <c r="DR1029" s="59"/>
      <c r="DS1029" s="59"/>
      <c r="DT1029" s="59"/>
      <c r="DU1029" s="59"/>
      <c r="DV1029" s="59"/>
      <c r="DW1029" s="59"/>
      <c r="DX1029" s="59"/>
      <c r="DY1029" s="59"/>
      <c r="DZ1029" s="59"/>
      <c r="EA1029" s="59"/>
      <c r="EB1029" s="59"/>
      <c r="EC1029" s="59"/>
      <c r="ED1029" s="190"/>
      <c r="EE1029" s="210"/>
      <c r="EF1029" s="210"/>
      <c r="EG1029" s="210"/>
      <c r="EH1029" s="210"/>
      <c r="EI1029" s="210"/>
      <c r="EJ1029" s="210"/>
      <c r="EK1029" s="210"/>
      <c r="EL1029" s="210"/>
      <c r="EM1029" s="210"/>
      <c r="EN1029" s="210"/>
      <c r="EO1029" s="210"/>
      <c r="EP1029" s="210"/>
      <c r="EQ1029" s="210"/>
      <c r="ER1029" s="210"/>
      <c r="ES1029" s="210"/>
      <c r="ET1029" s="210"/>
      <c r="EU1029" s="210"/>
      <c r="EV1029" s="210"/>
      <c r="EW1029" s="210"/>
      <c r="EX1029" s="210"/>
      <c r="EY1029" s="210"/>
      <c r="EZ1029" s="210"/>
      <c r="FA1029" s="210"/>
      <c r="FB1029" s="210"/>
      <c r="FC1029" s="210"/>
      <c r="FD1029" s="210"/>
      <c r="FE1029" s="210"/>
      <c r="FF1029" s="210"/>
      <c r="FG1029" s="210"/>
      <c r="FH1029" s="210"/>
      <c r="FI1029" s="210"/>
      <c r="FJ1029" s="210"/>
      <c r="FK1029" s="210"/>
      <c r="FL1029" s="210"/>
      <c r="FM1029" s="210"/>
      <c r="FN1029" s="210"/>
      <c r="FO1029" s="210"/>
      <c r="FP1029" s="210"/>
      <c r="FQ1029" s="210"/>
      <c r="FR1029" s="210"/>
      <c r="FS1029" s="210"/>
      <c r="FT1029" s="210"/>
      <c r="FU1029" s="210"/>
      <c r="FV1029" s="210"/>
      <c r="FW1029" s="210"/>
      <c r="FX1029" s="210"/>
      <c r="FY1029" s="210"/>
      <c r="FZ1029" s="210"/>
      <c r="GA1029" s="210"/>
      <c r="GB1029" s="210"/>
      <c r="GC1029" s="210"/>
      <c r="GD1029" s="210"/>
      <c r="GE1029" s="210"/>
      <c r="GF1029" s="210"/>
      <c r="GG1029" s="210"/>
      <c r="GH1029" s="210"/>
      <c r="GI1029" s="210"/>
      <c r="GJ1029" s="210"/>
      <c r="GK1029" s="210"/>
      <c r="GL1029" s="210"/>
      <c r="GM1029" s="210"/>
    </row>
    <row r="1030" spans="1:195" s="242" customFormat="1" ht="18.75" customHeight="1" x14ac:dyDescent="0.4">
      <c r="A1030" s="59"/>
      <c r="B1030" s="59"/>
      <c r="C1030" s="59"/>
      <c r="D1030" s="59"/>
      <c r="E1030" s="59"/>
      <c r="F1030" s="59"/>
      <c r="G1030" s="59"/>
      <c r="H1030" s="59"/>
      <c r="I1030" s="59"/>
      <c r="J1030" s="59"/>
      <c r="K1030" s="59"/>
      <c r="L1030" s="59"/>
      <c r="M1030" s="59"/>
      <c r="N1030" s="59"/>
      <c r="O1030" s="59"/>
      <c r="P1030" s="59"/>
      <c r="Q1030" s="59"/>
      <c r="R1030" s="59"/>
      <c r="S1030" s="59"/>
      <c r="T1030" s="59"/>
      <c r="U1030" s="59"/>
      <c r="V1030" s="59"/>
      <c r="W1030" s="59"/>
      <c r="X1030" s="59"/>
      <c r="Y1030" s="59"/>
      <c r="Z1030" s="59"/>
      <c r="AA1030" s="59"/>
      <c r="AB1030" s="59"/>
      <c r="AC1030" s="59"/>
      <c r="AD1030" s="59"/>
      <c r="AE1030" s="59"/>
      <c r="AF1030" s="59"/>
      <c r="AG1030" s="59"/>
      <c r="AH1030" s="59"/>
      <c r="AI1030" s="59"/>
      <c r="AJ1030" s="59"/>
      <c r="AK1030" s="59"/>
      <c r="AL1030" s="59"/>
      <c r="AM1030" s="59"/>
      <c r="AN1030" s="59"/>
      <c r="AO1030" s="59"/>
      <c r="AP1030" s="59"/>
      <c r="AQ1030" s="59"/>
      <c r="AR1030" s="59"/>
      <c r="AS1030" s="59"/>
      <c r="AT1030" s="59"/>
      <c r="AU1030" s="59"/>
      <c r="AV1030" s="59"/>
      <c r="AW1030" s="59"/>
      <c r="AX1030" s="59"/>
      <c r="AY1030" s="59"/>
      <c r="AZ1030" s="59"/>
      <c r="BA1030" s="59"/>
      <c r="BB1030" s="59"/>
      <c r="BC1030" s="59"/>
      <c r="BD1030" s="59"/>
      <c r="BE1030" s="59"/>
      <c r="BF1030" s="59"/>
      <c r="BG1030" s="59"/>
      <c r="BH1030" s="59"/>
      <c r="BI1030" s="59"/>
      <c r="BJ1030" s="59"/>
      <c r="BK1030" s="59"/>
      <c r="BL1030" s="59"/>
      <c r="BM1030" s="59"/>
      <c r="BN1030" s="59"/>
      <c r="BO1030" s="59"/>
      <c r="BP1030" s="59"/>
      <c r="BQ1030" s="59"/>
      <c r="BR1030" s="59"/>
      <c r="BS1030" s="59"/>
      <c r="BT1030" s="59"/>
      <c r="BU1030" s="59"/>
      <c r="BV1030" s="59"/>
      <c r="BW1030" s="59"/>
      <c r="BX1030" s="59"/>
      <c r="BY1030" s="59"/>
      <c r="BZ1030" s="59"/>
      <c r="CA1030" s="59"/>
      <c r="CB1030" s="59"/>
      <c r="CC1030" s="59"/>
      <c r="CD1030" s="59"/>
      <c r="CE1030" s="59"/>
      <c r="CF1030" s="59"/>
      <c r="CG1030" s="59"/>
      <c r="CH1030" s="59"/>
      <c r="CI1030" s="59"/>
      <c r="CJ1030" s="59"/>
      <c r="CK1030" s="59"/>
      <c r="CL1030" s="59"/>
      <c r="CM1030" s="59"/>
      <c r="CN1030" s="59"/>
      <c r="CO1030" s="59"/>
      <c r="CP1030" s="59"/>
      <c r="CQ1030" s="59"/>
      <c r="CR1030" s="59"/>
      <c r="CS1030" s="59"/>
      <c r="CT1030" s="59"/>
      <c r="CU1030" s="59"/>
      <c r="CV1030" s="59"/>
      <c r="CW1030" s="59"/>
      <c r="CX1030" s="59"/>
      <c r="CY1030" s="59"/>
      <c r="CZ1030" s="59"/>
      <c r="DA1030" s="59"/>
      <c r="DB1030" s="59"/>
      <c r="DC1030" s="59"/>
      <c r="DD1030" s="59"/>
      <c r="DE1030" s="59"/>
      <c r="DF1030" s="59"/>
      <c r="DG1030" s="59"/>
      <c r="DH1030" s="59"/>
      <c r="DI1030" s="59"/>
      <c r="DJ1030" s="59"/>
      <c r="DK1030" s="59"/>
      <c r="DL1030" s="59"/>
      <c r="DM1030" s="59"/>
      <c r="DN1030" s="59"/>
      <c r="DO1030" s="59"/>
      <c r="DP1030" s="59"/>
      <c r="DQ1030" s="59"/>
      <c r="DR1030" s="59"/>
      <c r="DS1030" s="59"/>
      <c r="DT1030" s="59"/>
      <c r="DU1030" s="59"/>
      <c r="DV1030" s="59"/>
      <c r="DW1030" s="59"/>
      <c r="DX1030" s="59"/>
      <c r="DY1030" s="59"/>
      <c r="DZ1030" s="59"/>
      <c r="EA1030" s="59"/>
      <c r="EB1030" s="59"/>
      <c r="EC1030" s="59"/>
      <c r="ED1030" s="190"/>
      <c r="EE1030" s="210"/>
      <c r="EF1030" s="210"/>
      <c r="EG1030" s="210"/>
      <c r="EH1030" s="210"/>
      <c r="EI1030" s="210"/>
      <c r="EJ1030" s="210"/>
      <c r="EK1030" s="210"/>
      <c r="EL1030" s="210"/>
      <c r="EM1030" s="210"/>
      <c r="EN1030" s="210"/>
      <c r="EO1030" s="210"/>
      <c r="EP1030" s="210"/>
      <c r="EQ1030" s="210"/>
      <c r="ER1030" s="210"/>
      <c r="ES1030" s="210"/>
      <c r="ET1030" s="210"/>
      <c r="EU1030" s="210"/>
      <c r="EV1030" s="210"/>
      <c r="EW1030" s="210"/>
      <c r="EX1030" s="210"/>
      <c r="EY1030" s="210"/>
      <c r="EZ1030" s="210"/>
      <c r="FA1030" s="210"/>
      <c r="FB1030" s="210"/>
      <c r="FC1030" s="210"/>
      <c r="FD1030" s="210"/>
      <c r="FE1030" s="210"/>
      <c r="FF1030" s="210"/>
      <c r="FG1030" s="210"/>
      <c r="FH1030" s="210"/>
      <c r="FI1030" s="210"/>
      <c r="FJ1030" s="210"/>
      <c r="FK1030" s="210"/>
      <c r="FL1030" s="210"/>
      <c r="FM1030" s="210"/>
      <c r="FN1030" s="210"/>
      <c r="FO1030" s="210"/>
      <c r="FP1030" s="210"/>
      <c r="FQ1030" s="210"/>
      <c r="FR1030" s="210"/>
      <c r="FS1030" s="210"/>
      <c r="FT1030" s="210"/>
      <c r="FU1030" s="210"/>
      <c r="FV1030" s="210"/>
      <c r="FW1030" s="210"/>
      <c r="FX1030" s="210"/>
      <c r="FY1030" s="210"/>
      <c r="FZ1030" s="210"/>
      <c r="GA1030" s="210"/>
      <c r="GB1030" s="210"/>
      <c r="GC1030" s="210"/>
      <c r="GD1030" s="210"/>
      <c r="GE1030" s="210"/>
      <c r="GF1030" s="210"/>
      <c r="GG1030" s="210"/>
      <c r="GH1030" s="210"/>
      <c r="GI1030" s="210"/>
      <c r="GJ1030" s="210"/>
      <c r="GK1030" s="210"/>
      <c r="GL1030" s="210"/>
      <c r="GM1030" s="210"/>
    </row>
    <row r="1031" spans="1:195" s="242" customFormat="1" ht="18.75" customHeight="1" x14ac:dyDescent="0.4">
      <c r="A1031" s="59"/>
      <c r="B1031" s="59"/>
      <c r="C1031" s="59"/>
      <c r="D1031" s="59"/>
      <c r="E1031" s="59"/>
      <c r="F1031" s="59"/>
      <c r="G1031" s="59"/>
      <c r="H1031" s="59"/>
      <c r="I1031" s="59"/>
      <c r="J1031" s="59"/>
      <c r="K1031" s="59"/>
      <c r="L1031" s="59"/>
      <c r="M1031" s="59"/>
      <c r="N1031" s="59"/>
      <c r="O1031" s="59"/>
      <c r="P1031" s="59"/>
      <c r="Q1031" s="59"/>
      <c r="R1031" s="59"/>
      <c r="S1031" s="59"/>
      <c r="T1031" s="59"/>
      <c r="U1031" s="59"/>
      <c r="V1031" s="59"/>
      <c r="W1031" s="59"/>
      <c r="X1031" s="59"/>
      <c r="Y1031" s="59"/>
      <c r="Z1031" s="59"/>
      <c r="AA1031" s="59"/>
      <c r="AB1031" s="59"/>
      <c r="AC1031" s="59"/>
      <c r="AD1031" s="59"/>
      <c r="AE1031" s="59"/>
      <c r="AF1031" s="59"/>
      <c r="AG1031" s="59"/>
      <c r="AH1031" s="59"/>
      <c r="AI1031" s="59"/>
      <c r="AJ1031" s="59"/>
      <c r="AK1031" s="59"/>
      <c r="AL1031" s="59"/>
      <c r="AM1031" s="59"/>
      <c r="AN1031" s="59"/>
      <c r="AO1031" s="59"/>
      <c r="AP1031" s="59"/>
      <c r="AQ1031" s="59"/>
      <c r="AR1031" s="59"/>
      <c r="AS1031" s="59"/>
      <c r="AT1031" s="59"/>
      <c r="AU1031" s="59"/>
      <c r="AV1031" s="59"/>
      <c r="AW1031" s="59"/>
      <c r="AX1031" s="59"/>
      <c r="AY1031" s="59"/>
      <c r="AZ1031" s="59"/>
      <c r="BA1031" s="59"/>
      <c r="BB1031" s="59"/>
      <c r="BC1031" s="59"/>
      <c r="BD1031" s="59"/>
      <c r="BE1031" s="59"/>
      <c r="BF1031" s="59"/>
      <c r="BG1031" s="59"/>
      <c r="BH1031" s="59"/>
      <c r="BI1031" s="59"/>
      <c r="BJ1031" s="59"/>
      <c r="BK1031" s="59"/>
      <c r="BL1031" s="59"/>
      <c r="BM1031" s="59"/>
      <c r="BN1031" s="59"/>
      <c r="BO1031" s="59"/>
      <c r="BP1031" s="59"/>
      <c r="BQ1031" s="59"/>
      <c r="BR1031" s="59"/>
      <c r="BS1031" s="59"/>
      <c r="BT1031" s="59"/>
      <c r="BU1031" s="59"/>
      <c r="BV1031" s="59"/>
      <c r="BW1031" s="59"/>
      <c r="BX1031" s="59"/>
      <c r="BY1031" s="59"/>
      <c r="BZ1031" s="59"/>
      <c r="CA1031" s="59"/>
      <c r="CB1031" s="59"/>
      <c r="CC1031" s="59"/>
      <c r="CD1031" s="59"/>
      <c r="CE1031" s="59"/>
      <c r="CF1031" s="59"/>
      <c r="CG1031" s="59"/>
      <c r="CH1031" s="59"/>
      <c r="CI1031" s="59"/>
      <c r="CJ1031" s="59"/>
      <c r="CK1031" s="59"/>
      <c r="CL1031" s="59"/>
      <c r="CM1031" s="59"/>
      <c r="CN1031" s="59"/>
      <c r="CO1031" s="59"/>
      <c r="CP1031" s="59"/>
      <c r="CQ1031" s="59"/>
      <c r="CR1031" s="59"/>
      <c r="CS1031" s="59"/>
      <c r="CT1031" s="59"/>
      <c r="CU1031" s="59"/>
      <c r="CV1031" s="59"/>
      <c r="CW1031" s="59"/>
      <c r="CX1031" s="59"/>
      <c r="CY1031" s="59"/>
      <c r="CZ1031" s="59"/>
      <c r="DA1031" s="59"/>
      <c r="DB1031" s="59"/>
      <c r="DC1031" s="59"/>
      <c r="DD1031" s="59"/>
      <c r="DE1031" s="59"/>
      <c r="DF1031" s="59"/>
      <c r="DG1031" s="59"/>
      <c r="DH1031" s="59"/>
      <c r="DI1031" s="59"/>
      <c r="DJ1031" s="59"/>
      <c r="DK1031" s="59"/>
      <c r="DL1031" s="59"/>
      <c r="DM1031" s="59"/>
      <c r="DN1031" s="59"/>
      <c r="DO1031" s="59"/>
      <c r="DP1031" s="59"/>
      <c r="DQ1031" s="59"/>
      <c r="DR1031" s="59"/>
      <c r="DS1031" s="59"/>
      <c r="DT1031" s="59"/>
      <c r="DU1031" s="59"/>
      <c r="DV1031" s="59"/>
      <c r="DW1031" s="59"/>
      <c r="DX1031" s="59"/>
      <c r="DY1031" s="59"/>
      <c r="DZ1031" s="59"/>
      <c r="EA1031" s="59"/>
      <c r="EB1031" s="59"/>
      <c r="EC1031" s="59"/>
      <c r="ED1031" s="190"/>
      <c r="EE1031" s="210"/>
      <c r="EF1031" s="210"/>
      <c r="EG1031" s="210"/>
      <c r="EH1031" s="210"/>
      <c r="EI1031" s="210"/>
      <c r="EJ1031" s="210"/>
      <c r="EK1031" s="210"/>
      <c r="EL1031" s="210"/>
      <c r="EM1031" s="210"/>
      <c r="EN1031" s="210"/>
      <c r="EO1031" s="210"/>
      <c r="EP1031" s="210"/>
      <c r="EQ1031" s="210"/>
      <c r="ER1031" s="210"/>
      <c r="ES1031" s="210"/>
      <c r="ET1031" s="210"/>
      <c r="EU1031" s="210"/>
      <c r="EV1031" s="210"/>
      <c r="EW1031" s="210"/>
      <c r="EX1031" s="210"/>
      <c r="EY1031" s="210"/>
      <c r="EZ1031" s="210"/>
      <c r="FA1031" s="210"/>
      <c r="FB1031" s="210"/>
      <c r="FC1031" s="210"/>
      <c r="FD1031" s="210"/>
      <c r="FE1031" s="210"/>
      <c r="FF1031" s="210"/>
      <c r="FG1031" s="210"/>
      <c r="FH1031" s="210"/>
      <c r="FI1031" s="210"/>
      <c r="FJ1031" s="210"/>
      <c r="FK1031" s="210"/>
      <c r="FL1031" s="210"/>
      <c r="FM1031" s="210"/>
      <c r="FN1031" s="210"/>
      <c r="FO1031" s="210"/>
      <c r="FP1031" s="210"/>
      <c r="FQ1031" s="210"/>
      <c r="FR1031" s="210"/>
      <c r="FS1031" s="210"/>
      <c r="FT1031" s="210"/>
      <c r="FU1031" s="210"/>
      <c r="FV1031" s="210"/>
      <c r="FW1031" s="210"/>
      <c r="FX1031" s="210"/>
      <c r="FY1031" s="210"/>
      <c r="FZ1031" s="210"/>
      <c r="GA1031" s="210"/>
      <c r="GB1031" s="210"/>
      <c r="GC1031" s="210"/>
      <c r="GD1031" s="210"/>
      <c r="GE1031" s="210"/>
      <c r="GF1031" s="210"/>
      <c r="GG1031" s="210"/>
      <c r="GH1031" s="210"/>
      <c r="GI1031" s="210"/>
      <c r="GJ1031" s="210"/>
      <c r="GK1031" s="210"/>
      <c r="GL1031" s="210"/>
      <c r="GM1031" s="210"/>
    </row>
    <row r="1032" spans="1:195" s="242" customFormat="1" ht="18.75" customHeight="1" x14ac:dyDescent="0.4">
      <c r="A1032" s="59"/>
      <c r="B1032" s="59"/>
      <c r="C1032" s="59"/>
      <c r="D1032" s="59"/>
      <c r="E1032" s="59"/>
      <c r="F1032" s="59"/>
      <c r="G1032" s="59"/>
      <c r="H1032" s="59"/>
      <c r="I1032" s="59"/>
      <c r="J1032" s="59"/>
      <c r="K1032" s="59"/>
      <c r="L1032" s="59"/>
      <c r="M1032" s="59"/>
      <c r="N1032" s="59"/>
      <c r="O1032" s="59"/>
      <c r="P1032" s="59"/>
      <c r="Q1032" s="59"/>
      <c r="R1032" s="59"/>
      <c r="S1032" s="59"/>
      <c r="T1032" s="59"/>
      <c r="U1032" s="59"/>
      <c r="V1032" s="59"/>
      <c r="W1032" s="59"/>
      <c r="X1032" s="59"/>
      <c r="Y1032" s="59"/>
      <c r="Z1032" s="59"/>
      <c r="AA1032" s="59"/>
      <c r="AB1032" s="59"/>
      <c r="AC1032" s="59"/>
      <c r="AD1032" s="59"/>
      <c r="AE1032" s="59"/>
      <c r="AF1032" s="59"/>
      <c r="AG1032" s="59"/>
      <c r="AH1032" s="59"/>
      <c r="AI1032" s="59"/>
      <c r="AJ1032" s="59"/>
      <c r="AK1032" s="59"/>
      <c r="AL1032" s="59"/>
      <c r="AM1032" s="59"/>
      <c r="AN1032" s="59"/>
      <c r="AO1032" s="59"/>
      <c r="AP1032" s="59"/>
      <c r="AQ1032" s="59"/>
      <c r="AR1032" s="59"/>
      <c r="AS1032" s="59"/>
      <c r="AT1032" s="59"/>
      <c r="AU1032" s="59"/>
      <c r="AV1032" s="59"/>
      <c r="AW1032" s="59"/>
      <c r="AX1032" s="59"/>
      <c r="AY1032" s="59"/>
      <c r="AZ1032" s="59"/>
      <c r="BA1032" s="59"/>
      <c r="BB1032" s="59"/>
      <c r="BC1032" s="59"/>
      <c r="BD1032" s="59"/>
      <c r="BE1032" s="366" t="s">
        <v>224</v>
      </c>
      <c r="BF1032" s="367"/>
      <c r="BG1032" s="367"/>
      <c r="BH1032" s="367"/>
      <c r="BI1032" s="367"/>
      <c r="BJ1032" s="367"/>
      <c r="BK1032" s="367"/>
      <c r="BL1032" s="368"/>
      <c r="BM1032" s="59"/>
      <c r="BN1032" s="59"/>
      <c r="BO1032" s="59"/>
      <c r="BP1032" s="59"/>
      <c r="BQ1032" s="59"/>
      <c r="BR1032" s="59"/>
      <c r="BS1032" s="59"/>
      <c r="BT1032" s="59"/>
      <c r="BU1032" s="59"/>
      <c r="BV1032" s="59"/>
      <c r="BW1032" s="59"/>
      <c r="BX1032" s="59"/>
      <c r="BY1032" s="59"/>
      <c r="BZ1032" s="59"/>
      <c r="CA1032" s="59"/>
      <c r="CB1032" s="59"/>
      <c r="CC1032" s="59"/>
      <c r="CD1032" s="59"/>
      <c r="CE1032" s="59"/>
      <c r="CF1032" s="59"/>
      <c r="CG1032" s="59"/>
      <c r="CH1032" s="59"/>
      <c r="CI1032" s="59"/>
      <c r="CJ1032" s="59"/>
      <c r="CK1032" s="59"/>
      <c r="CL1032" s="59"/>
      <c r="CM1032" s="59"/>
      <c r="CN1032" s="59"/>
      <c r="CO1032" s="59"/>
      <c r="CP1032" s="59"/>
      <c r="CQ1032" s="59"/>
      <c r="CR1032" s="59"/>
      <c r="CS1032" s="59"/>
      <c r="CT1032" s="59"/>
      <c r="CU1032" s="59"/>
      <c r="CV1032" s="59"/>
      <c r="CW1032" s="59"/>
      <c r="CX1032" s="59"/>
      <c r="CY1032" s="59"/>
      <c r="CZ1032" s="59"/>
      <c r="DA1032" s="59"/>
      <c r="DB1032" s="59"/>
      <c r="DC1032" s="59"/>
      <c r="DD1032" s="59"/>
      <c r="DE1032" s="59"/>
      <c r="DF1032" s="59"/>
      <c r="DG1032" s="59"/>
      <c r="DH1032" s="59"/>
      <c r="DI1032" s="59"/>
      <c r="DJ1032" s="59"/>
      <c r="DK1032" s="59"/>
      <c r="DL1032" s="59"/>
      <c r="DM1032" s="59"/>
      <c r="DN1032" s="59"/>
      <c r="DO1032" s="59"/>
      <c r="DP1032" s="59"/>
      <c r="DQ1032" s="59"/>
      <c r="DR1032" s="59"/>
      <c r="DS1032" s="366" t="s">
        <v>211</v>
      </c>
      <c r="DT1032" s="367"/>
      <c r="DU1032" s="367"/>
      <c r="DV1032" s="367"/>
      <c r="DW1032" s="367"/>
      <c r="DX1032" s="367"/>
      <c r="DY1032" s="367"/>
      <c r="DZ1032" s="368"/>
      <c r="EA1032" s="59"/>
      <c r="EB1032" s="59"/>
      <c r="EC1032" s="59"/>
      <c r="ED1032" s="190"/>
      <c r="EE1032" s="210"/>
      <c r="EF1032" s="210"/>
      <c r="EG1032" s="210"/>
      <c r="EH1032" s="210"/>
      <c r="EI1032" s="210"/>
      <c r="EJ1032" s="210"/>
      <c r="EK1032" s="210"/>
      <c r="EL1032" s="210"/>
      <c r="EM1032" s="210"/>
      <c r="EN1032" s="210"/>
      <c r="EO1032" s="210"/>
      <c r="EP1032" s="210"/>
      <c r="EQ1032" s="210"/>
      <c r="ER1032" s="210"/>
      <c r="ES1032" s="210"/>
      <c r="ET1032" s="210"/>
      <c r="EU1032" s="210"/>
      <c r="EV1032" s="210"/>
      <c r="EW1032" s="210"/>
      <c r="EX1032" s="210"/>
      <c r="EY1032" s="210"/>
      <c r="EZ1032" s="210"/>
      <c r="FA1032" s="210"/>
      <c r="FB1032" s="210"/>
      <c r="FC1032" s="210"/>
      <c r="FD1032" s="210"/>
      <c r="FE1032" s="210"/>
      <c r="FF1032" s="210"/>
      <c r="FG1032" s="210"/>
      <c r="FH1032" s="210"/>
      <c r="FI1032" s="210"/>
      <c r="FJ1032" s="210"/>
      <c r="FK1032" s="210"/>
      <c r="FL1032" s="210"/>
      <c r="FM1032" s="210"/>
      <c r="FN1032" s="210"/>
      <c r="FO1032" s="210"/>
      <c r="FP1032" s="210"/>
      <c r="FQ1032" s="210"/>
      <c r="FR1032" s="210"/>
      <c r="FS1032" s="210"/>
      <c r="FT1032" s="210"/>
      <c r="FU1032" s="210"/>
      <c r="FV1032" s="210"/>
      <c r="FW1032" s="210"/>
      <c r="FX1032" s="210"/>
      <c r="FY1032" s="210"/>
      <c r="FZ1032" s="210"/>
      <c r="GA1032" s="210"/>
      <c r="GB1032" s="210"/>
      <c r="GC1032" s="210"/>
      <c r="GD1032" s="210"/>
      <c r="GE1032" s="210"/>
      <c r="GF1032" s="210"/>
      <c r="GG1032" s="210"/>
      <c r="GH1032" s="210"/>
      <c r="GI1032" s="210"/>
      <c r="GJ1032" s="210"/>
      <c r="GK1032" s="210"/>
      <c r="GL1032" s="210"/>
      <c r="GM1032" s="210"/>
    </row>
    <row r="1033" spans="1:195" s="242" customFormat="1" ht="18.75" customHeight="1" x14ac:dyDescent="0.4">
      <c r="A1033" s="59"/>
      <c r="B1033" s="59"/>
      <c r="C1033" s="59"/>
      <c r="D1033" s="59"/>
      <c r="E1033" s="59"/>
      <c r="F1033" s="59"/>
      <c r="G1033" s="59"/>
      <c r="H1033" s="59"/>
      <c r="I1033" s="59"/>
      <c r="J1033" s="59"/>
      <c r="K1033" s="59"/>
      <c r="L1033" s="59"/>
      <c r="M1033" s="59"/>
      <c r="N1033" s="59"/>
      <c r="O1033" s="59"/>
      <c r="P1033" s="59"/>
      <c r="Q1033" s="59"/>
      <c r="R1033" s="59"/>
      <c r="S1033" s="59"/>
      <c r="T1033" s="59"/>
      <c r="U1033" s="59"/>
      <c r="V1033" s="59"/>
      <c r="W1033" s="59"/>
      <c r="X1033" s="59"/>
      <c r="Y1033" s="59"/>
      <c r="Z1033" s="59"/>
      <c r="AA1033" s="59"/>
      <c r="AB1033" s="59"/>
      <c r="AC1033" s="59"/>
      <c r="AD1033" s="59"/>
      <c r="AE1033" s="59"/>
      <c r="AF1033" s="59"/>
      <c r="AG1033" s="59"/>
      <c r="AH1033" s="59"/>
      <c r="AI1033" s="59"/>
      <c r="AJ1033" s="59"/>
      <c r="AK1033" s="59"/>
      <c r="AL1033" s="59"/>
      <c r="AM1033" s="59"/>
      <c r="AN1033" s="59"/>
      <c r="AO1033" s="59"/>
      <c r="AP1033" s="59"/>
      <c r="AQ1033" s="59"/>
      <c r="AR1033" s="59"/>
      <c r="AS1033" s="59"/>
      <c r="AT1033" s="59"/>
      <c r="AU1033" s="59"/>
      <c r="AV1033" s="59"/>
      <c r="AW1033" s="59"/>
      <c r="AX1033" s="59"/>
      <c r="AY1033" s="59"/>
      <c r="AZ1033" s="59"/>
      <c r="BA1033" s="59"/>
      <c r="BB1033" s="59"/>
      <c r="BC1033" s="59"/>
      <c r="BD1033" s="59"/>
      <c r="BE1033" s="369"/>
      <c r="BF1033" s="370"/>
      <c r="BG1033" s="370"/>
      <c r="BH1033" s="370"/>
      <c r="BI1033" s="370"/>
      <c r="BJ1033" s="370"/>
      <c r="BK1033" s="370"/>
      <c r="BL1033" s="371"/>
      <c r="BM1033" s="59"/>
      <c r="BN1033" s="59"/>
      <c r="BO1033" s="59"/>
      <c r="BP1033" s="59"/>
      <c r="BQ1033" s="59"/>
      <c r="BR1033" s="59"/>
      <c r="BS1033" s="59"/>
      <c r="BT1033" s="59"/>
      <c r="BU1033" s="59"/>
      <c r="BV1033" s="59"/>
      <c r="BW1033" s="59"/>
      <c r="BX1033" s="59"/>
      <c r="BY1033" s="59"/>
      <c r="BZ1033" s="59"/>
      <c r="CA1033" s="59"/>
      <c r="CB1033" s="59"/>
      <c r="CC1033" s="59"/>
      <c r="CD1033" s="59"/>
      <c r="CE1033" s="59"/>
      <c r="CF1033" s="59"/>
      <c r="CG1033" s="59"/>
      <c r="CH1033" s="59"/>
      <c r="CI1033" s="59"/>
      <c r="CJ1033" s="59"/>
      <c r="CK1033" s="59"/>
      <c r="CL1033" s="59"/>
      <c r="CM1033" s="59"/>
      <c r="CN1033" s="59"/>
      <c r="CO1033" s="59"/>
      <c r="CP1033" s="59"/>
      <c r="CQ1033" s="59"/>
      <c r="CR1033" s="59"/>
      <c r="CS1033" s="59"/>
      <c r="CT1033" s="59"/>
      <c r="CU1033" s="59"/>
      <c r="CV1033" s="59"/>
      <c r="CW1033" s="59"/>
      <c r="CX1033" s="59"/>
      <c r="CY1033" s="59"/>
      <c r="CZ1033" s="59"/>
      <c r="DA1033" s="59"/>
      <c r="DB1033" s="59"/>
      <c r="DC1033" s="59"/>
      <c r="DD1033" s="59"/>
      <c r="DE1033" s="59"/>
      <c r="DF1033" s="59"/>
      <c r="DG1033" s="59"/>
      <c r="DH1033" s="59"/>
      <c r="DI1033" s="59"/>
      <c r="DJ1033" s="59"/>
      <c r="DK1033" s="59"/>
      <c r="DL1033" s="59"/>
      <c r="DM1033" s="59"/>
      <c r="DN1033" s="59"/>
      <c r="DO1033" s="59"/>
      <c r="DP1033" s="59"/>
      <c r="DQ1033" s="59"/>
      <c r="DR1033" s="59"/>
      <c r="DS1033" s="369"/>
      <c r="DT1033" s="370"/>
      <c r="DU1033" s="370"/>
      <c r="DV1033" s="370"/>
      <c r="DW1033" s="370"/>
      <c r="DX1033" s="370"/>
      <c r="DY1033" s="370"/>
      <c r="DZ1033" s="371"/>
      <c r="EA1033" s="59"/>
      <c r="EB1033" s="59"/>
      <c r="EC1033" s="59"/>
      <c r="ED1033" s="190"/>
      <c r="EE1033" s="210"/>
      <c r="EF1033" s="210"/>
      <c r="EG1033" s="210"/>
      <c r="EH1033" s="210"/>
      <c r="EI1033" s="210"/>
      <c r="EJ1033" s="210"/>
      <c r="EK1033" s="210"/>
      <c r="EL1033" s="210"/>
      <c r="EM1033" s="210"/>
      <c r="EN1033" s="210"/>
      <c r="EO1033" s="210"/>
      <c r="EP1033" s="210"/>
      <c r="EQ1033" s="210"/>
      <c r="ER1033" s="210"/>
      <c r="ES1033" s="210"/>
      <c r="ET1033" s="210"/>
      <c r="EU1033" s="210"/>
      <c r="EV1033" s="210"/>
      <c r="EW1033" s="210"/>
      <c r="EX1033" s="210"/>
      <c r="EY1033" s="210"/>
      <c r="EZ1033" s="210"/>
      <c r="FA1033" s="210"/>
      <c r="FB1033" s="210"/>
      <c r="FC1033" s="210"/>
      <c r="FD1033" s="210"/>
      <c r="FE1033" s="210"/>
      <c r="FF1033" s="210"/>
      <c r="FG1033" s="210"/>
      <c r="FH1033" s="210"/>
      <c r="FI1033" s="210"/>
      <c r="FJ1033" s="210"/>
      <c r="FK1033" s="210"/>
      <c r="FL1033" s="210"/>
      <c r="FM1033" s="210"/>
      <c r="FN1033" s="210"/>
      <c r="FO1033" s="210"/>
      <c r="FP1033" s="210"/>
      <c r="FQ1033" s="210"/>
      <c r="FR1033" s="210"/>
      <c r="FS1033" s="210"/>
      <c r="FT1033" s="210"/>
      <c r="FU1033" s="210"/>
      <c r="FV1033" s="210"/>
      <c r="FW1033" s="210"/>
      <c r="FX1033" s="210"/>
      <c r="FY1033" s="210"/>
      <c r="FZ1033" s="210"/>
      <c r="GA1033" s="210"/>
      <c r="GB1033" s="210"/>
      <c r="GC1033" s="210"/>
      <c r="GD1033" s="210"/>
      <c r="GE1033" s="210"/>
      <c r="GF1033" s="210"/>
      <c r="GG1033" s="210"/>
      <c r="GH1033" s="210"/>
      <c r="GI1033" s="210"/>
      <c r="GJ1033" s="210"/>
      <c r="GK1033" s="210"/>
      <c r="GL1033" s="210"/>
      <c r="GM1033" s="210"/>
    </row>
    <row r="1034" spans="1:195" s="242" customFormat="1" ht="18.75" customHeight="1" x14ac:dyDescent="0.4">
      <c r="A1034" s="59"/>
      <c r="B1034" s="59"/>
      <c r="C1034" s="157" t="s">
        <v>38</v>
      </c>
      <c r="D1034" s="59"/>
      <c r="E1034" s="59"/>
      <c r="F1034" s="59"/>
      <c r="G1034" s="59"/>
      <c r="H1034" s="59"/>
      <c r="I1034" s="59"/>
      <c r="J1034" s="59"/>
      <c r="K1034" s="59"/>
      <c r="L1034" s="59"/>
      <c r="M1034" s="59"/>
      <c r="N1034" s="59"/>
      <c r="O1034" s="59"/>
      <c r="P1034" s="59"/>
      <c r="Q1034" s="59"/>
      <c r="R1034" s="59"/>
      <c r="S1034" s="59"/>
      <c r="T1034" s="59"/>
      <c r="U1034" s="59"/>
      <c r="V1034" s="59"/>
      <c r="W1034" s="59"/>
      <c r="X1034" s="59"/>
      <c r="Y1034" s="59"/>
      <c r="Z1034" s="59"/>
      <c r="AA1034" s="157"/>
      <c r="AB1034" s="157"/>
      <c r="AC1034" s="59"/>
      <c r="AD1034" s="59"/>
      <c r="AE1034" s="59"/>
      <c r="AF1034" s="59"/>
      <c r="AG1034" s="59"/>
      <c r="AH1034" s="59"/>
      <c r="AI1034" s="59"/>
      <c r="AJ1034" s="59"/>
      <c r="AK1034" s="59"/>
      <c r="AL1034" s="59"/>
      <c r="AM1034" s="59"/>
      <c r="AN1034" s="59"/>
      <c r="AO1034" s="59"/>
      <c r="AP1034" s="59"/>
      <c r="AQ1034" s="59"/>
      <c r="AR1034" s="59"/>
      <c r="AS1034" s="59"/>
      <c r="AT1034" s="59"/>
      <c r="AU1034" s="59"/>
      <c r="AV1034" s="59"/>
      <c r="AW1034" s="59"/>
      <c r="AX1034" s="59"/>
      <c r="AY1034" s="59"/>
      <c r="AZ1034" s="59"/>
      <c r="BA1034" s="59"/>
      <c r="BB1034" s="59"/>
      <c r="BC1034" s="59"/>
      <c r="BD1034" s="59"/>
      <c r="BE1034" s="59"/>
      <c r="BF1034" s="59"/>
      <c r="BG1034" s="59"/>
      <c r="BH1034" s="59"/>
      <c r="BI1034" s="59"/>
      <c r="BJ1034" s="59"/>
      <c r="BK1034" s="59"/>
      <c r="BL1034" s="59"/>
      <c r="BM1034" s="59"/>
      <c r="BN1034" s="59"/>
      <c r="BO1034" s="59"/>
      <c r="BP1034" s="59"/>
      <c r="BQ1034" s="157" t="s">
        <v>38</v>
      </c>
      <c r="BR1034" s="59"/>
      <c r="BS1034" s="59"/>
      <c r="BT1034" s="59"/>
      <c r="BU1034" s="59"/>
      <c r="BV1034" s="59"/>
      <c r="BW1034" s="59"/>
      <c r="BX1034" s="59"/>
      <c r="BY1034" s="59"/>
      <c r="BZ1034" s="59"/>
      <c r="CA1034" s="59"/>
      <c r="CB1034" s="59"/>
      <c r="CC1034" s="59"/>
      <c r="CD1034" s="59"/>
      <c r="CE1034" s="59"/>
      <c r="CF1034" s="59"/>
      <c r="CG1034" s="59"/>
      <c r="CH1034" s="59"/>
      <c r="CI1034" s="59"/>
      <c r="CJ1034" s="59"/>
      <c r="CK1034" s="59"/>
      <c r="CL1034" s="59"/>
      <c r="CM1034" s="59"/>
      <c r="CN1034" s="59"/>
      <c r="CO1034" s="157"/>
      <c r="CP1034" s="157"/>
      <c r="CQ1034" s="59"/>
      <c r="CR1034" s="59"/>
      <c r="CS1034" s="59"/>
      <c r="CT1034" s="59"/>
      <c r="CU1034" s="59"/>
      <c r="CV1034" s="59"/>
      <c r="CW1034" s="59"/>
      <c r="CX1034" s="59"/>
      <c r="CY1034" s="59"/>
      <c r="CZ1034" s="59"/>
      <c r="DA1034" s="59"/>
      <c r="DB1034" s="59"/>
      <c r="DC1034" s="59"/>
      <c r="DD1034" s="59"/>
      <c r="DE1034" s="59"/>
      <c r="DF1034" s="59"/>
      <c r="DG1034" s="59"/>
      <c r="DH1034" s="59"/>
      <c r="DI1034" s="59"/>
      <c r="DJ1034" s="59"/>
      <c r="DK1034" s="59"/>
      <c r="DL1034" s="59"/>
      <c r="DM1034" s="59"/>
      <c r="DN1034" s="59"/>
      <c r="DO1034" s="59"/>
      <c r="DP1034" s="59"/>
      <c r="DQ1034" s="59"/>
      <c r="DR1034" s="59"/>
      <c r="DS1034" s="59"/>
      <c r="DT1034" s="59"/>
      <c r="DU1034" s="59"/>
      <c r="DV1034" s="59"/>
      <c r="DW1034" s="59"/>
      <c r="DX1034" s="59"/>
      <c r="DY1034" s="59"/>
      <c r="DZ1034" s="59"/>
      <c r="EA1034" s="59"/>
      <c r="EB1034" s="59"/>
      <c r="EC1034" s="59"/>
      <c r="ED1034" s="190"/>
      <c r="EE1034" s="210"/>
      <c r="EF1034" s="210"/>
      <c r="EG1034" s="210"/>
      <c r="EH1034" s="210"/>
      <c r="EI1034" s="210"/>
      <c r="EJ1034" s="210"/>
      <c r="EK1034" s="210"/>
      <c r="EL1034" s="210"/>
      <c r="EM1034" s="210"/>
      <c r="EN1034" s="210"/>
      <c r="EO1034" s="210"/>
      <c r="EP1034" s="210"/>
      <c r="EQ1034" s="210"/>
      <c r="ER1034" s="210"/>
      <c r="ES1034" s="210"/>
      <c r="ET1034" s="210"/>
      <c r="EU1034" s="210"/>
      <c r="EV1034" s="210"/>
      <c r="EW1034" s="210"/>
      <c r="EX1034" s="210"/>
      <c r="EY1034" s="210"/>
      <c r="EZ1034" s="210"/>
      <c r="FA1034" s="210"/>
      <c r="FB1034" s="210"/>
      <c r="FC1034" s="210"/>
      <c r="FD1034" s="210"/>
      <c r="FE1034" s="210"/>
      <c r="FF1034" s="210"/>
      <c r="FG1034" s="210"/>
      <c r="FH1034" s="210"/>
      <c r="FI1034" s="210"/>
      <c r="FJ1034" s="210"/>
      <c r="FK1034" s="210"/>
      <c r="FL1034" s="210"/>
      <c r="FM1034" s="210"/>
      <c r="FN1034" s="210"/>
      <c r="FO1034" s="210"/>
      <c r="FP1034" s="210"/>
      <c r="FQ1034" s="210"/>
      <c r="FR1034" s="210"/>
      <c r="FS1034" s="210"/>
      <c r="FT1034" s="210"/>
      <c r="FU1034" s="210"/>
      <c r="FV1034" s="210"/>
      <c r="FW1034" s="210"/>
      <c r="FX1034" s="210"/>
      <c r="FY1034" s="210"/>
      <c r="FZ1034" s="210"/>
      <c r="GA1034" s="210"/>
      <c r="GB1034" s="210"/>
      <c r="GC1034" s="210"/>
      <c r="GD1034" s="210"/>
      <c r="GE1034" s="210"/>
      <c r="GF1034" s="210"/>
      <c r="GG1034" s="210"/>
      <c r="GH1034" s="210"/>
      <c r="GI1034" s="210"/>
      <c r="GJ1034" s="210"/>
      <c r="GK1034" s="210"/>
      <c r="GL1034" s="210"/>
      <c r="GM1034" s="210"/>
    </row>
    <row r="1035" spans="1:195" s="242" customFormat="1" ht="18.75" customHeight="1" thickBot="1" x14ac:dyDescent="0.45">
      <c r="A1035" s="59"/>
      <c r="B1035" s="157"/>
      <c r="C1035" s="157"/>
      <c r="D1035" s="59"/>
      <c r="E1035" s="59"/>
      <c r="F1035" s="59"/>
      <c r="G1035" s="59"/>
      <c r="H1035" s="59"/>
      <c r="I1035" s="59"/>
      <c r="J1035" s="59"/>
      <c r="K1035" s="59"/>
      <c r="L1035" s="59"/>
      <c r="M1035" s="59"/>
      <c r="N1035" s="59"/>
      <c r="O1035" s="59"/>
      <c r="P1035" s="59"/>
      <c r="Q1035" s="59"/>
      <c r="R1035" s="59"/>
      <c r="S1035" s="59"/>
      <c r="T1035" s="59"/>
      <c r="U1035" s="59"/>
      <c r="V1035" s="59"/>
      <c r="W1035" s="59"/>
      <c r="X1035" s="59"/>
      <c r="Y1035" s="59"/>
      <c r="Z1035" s="59"/>
      <c r="AA1035" s="157"/>
      <c r="AB1035" s="157"/>
      <c r="AC1035" s="59"/>
      <c r="AD1035" s="59"/>
      <c r="AE1035" s="59"/>
      <c r="AF1035" s="59"/>
      <c r="AG1035" s="59"/>
      <c r="AH1035" s="59"/>
      <c r="AI1035" s="59"/>
      <c r="AJ1035" s="59"/>
      <c r="AK1035" s="59"/>
      <c r="AL1035" s="59"/>
      <c r="AM1035" s="59"/>
      <c r="AN1035" s="59"/>
      <c r="AO1035" s="59"/>
      <c r="AP1035" s="59"/>
      <c r="AQ1035" s="59"/>
      <c r="AR1035" s="59"/>
      <c r="AS1035" s="59"/>
      <c r="AT1035" s="59"/>
      <c r="AU1035" s="59"/>
      <c r="AV1035" s="59"/>
      <c r="AW1035" s="59"/>
      <c r="AX1035" s="59"/>
      <c r="AY1035" s="59"/>
      <c r="AZ1035" s="59"/>
      <c r="BA1035" s="59"/>
      <c r="BB1035" s="59"/>
      <c r="BC1035" s="59"/>
      <c r="BD1035" s="59"/>
      <c r="BE1035" s="59"/>
      <c r="BF1035" s="59"/>
      <c r="BG1035" s="59"/>
      <c r="BH1035" s="59"/>
      <c r="BI1035" s="59"/>
      <c r="BJ1035" s="59"/>
      <c r="BK1035" s="59"/>
      <c r="BL1035" s="59"/>
      <c r="BM1035" s="59"/>
      <c r="BN1035" s="59"/>
      <c r="BO1035" s="59"/>
      <c r="BP1035" s="59"/>
      <c r="BQ1035" s="157"/>
      <c r="BR1035" s="59"/>
      <c r="BS1035" s="59"/>
      <c r="BT1035" s="59"/>
      <c r="BU1035" s="59"/>
      <c r="BV1035" s="59"/>
      <c r="BW1035" s="59"/>
      <c r="BX1035" s="59"/>
      <c r="BY1035" s="59"/>
      <c r="BZ1035" s="59"/>
      <c r="CA1035" s="59"/>
      <c r="CB1035" s="59"/>
      <c r="CC1035" s="59"/>
      <c r="CD1035" s="59"/>
      <c r="CE1035" s="59"/>
      <c r="CF1035" s="59"/>
      <c r="CG1035" s="59"/>
      <c r="CH1035" s="59"/>
      <c r="CI1035" s="59"/>
      <c r="CJ1035" s="59"/>
      <c r="CK1035" s="59"/>
      <c r="CL1035" s="59"/>
      <c r="CM1035" s="59"/>
      <c r="CN1035" s="59"/>
      <c r="CO1035" s="157"/>
      <c r="CP1035" s="157"/>
      <c r="CQ1035" s="59"/>
      <c r="CR1035" s="59"/>
      <c r="CS1035" s="59"/>
      <c r="CT1035" s="59"/>
      <c r="CU1035" s="59"/>
      <c r="CV1035" s="59"/>
      <c r="CW1035" s="59"/>
      <c r="CX1035" s="59"/>
      <c r="CY1035" s="59"/>
      <c r="CZ1035" s="59"/>
      <c r="DA1035" s="59"/>
      <c r="DB1035" s="59"/>
      <c r="DC1035" s="59"/>
      <c r="DD1035" s="59"/>
      <c r="DE1035" s="59"/>
      <c r="DF1035" s="59"/>
      <c r="DG1035" s="59"/>
      <c r="DH1035" s="59"/>
      <c r="DI1035" s="59"/>
      <c r="DJ1035" s="59"/>
      <c r="DK1035" s="59"/>
      <c r="DL1035" s="59"/>
      <c r="DM1035" s="59"/>
      <c r="DN1035" s="59"/>
      <c r="DO1035" s="59"/>
      <c r="DP1035" s="59"/>
      <c r="DQ1035" s="59"/>
      <c r="DR1035" s="59"/>
      <c r="DS1035" s="59"/>
      <c r="DT1035" s="59"/>
      <c r="DU1035" s="59"/>
      <c r="DV1035" s="59"/>
      <c r="DW1035" s="59"/>
      <c r="DX1035" s="59"/>
      <c r="DY1035" s="59"/>
      <c r="DZ1035" s="59"/>
      <c r="EA1035" s="59"/>
      <c r="EB1035" s="59"/>
      <c r="EC1035" s="59"/>
      <c r="ED1035" s="190"/>
      <c r="EE1035" s="210"/>
      <c r="EF1035" s="210"/>
      <c r="EG1035" s="210"/>
      <c r="EH1035" s="210"/>
      <c r="EI1035" s="210"/>
      <c r="EJ1035" s="210"/>
      <c r="EK1035" s="210"/>
      <c r="EL1035" s="210"/>
      <c r="EM1035" s="210"/>
      <c r="EN1035" s="210"/>
      <c r="EO1035" s="210"/>
      <c r="EP1035" s="210"/>
      <c r="EQ1035" s="210"/>
      <c r="ER1035" s="210"/>
      <c r="ES1035" s="210"/>
      <c r="ET1035" s="210"/>
      <c r="EU1035" s="210"/>
      <c r="EV1035" s="210"/>
      <c r="EW1035" s="210"/>
      <c r="EX1035" s="210"/>
      <c r="EY1035" s="210"/>
      <c r="EZ1035" s="210"/>
      <c r="FA1035" s="210"/>
      <c r="FB1035" s="210"/>
      <c r="FC1035" s="210"/>
      <c r="FD1035" s="210"/>
      <c r="FE1035" s="210"/>
      <c r="FF1035" s="210"/>
      <c r="FG1035" s="210"/>
      <c r="FH1035" s="210"/>
      <c r="FI1035" s="210"/>
      <c r="FJ1035" s="210"/>
      <c r="FK1035" s="210"/>
      <c r="FL1035" s="210"/>
      <c r="FM1035" s="210"/>
      <c r="FN1035" s="210"/>
      <c r="FO1035" s="210"/>
      <c r="FP1035" s="210"/>
      <c r="FQ1035" s="210"/>
      <c r="FR1035" s="210"/>
      <c r="FS1035" s="210"/>
      <c r="FT1035" s="210"/>
      <c r="FU1035" s="210"/>
      <c r="FV1035" s="210"/>
      <c r="FW1035" s="210"/>
      <c r="FX1035" s="210"/>
      <c r="FY1035" s="210"/>
      <c r="FZ1035" s="210"/>
      <c r="GA1035" s="210"/>
      <c r="GB1035" s="210"/>
      <c r="GC1035" s="210"/>
      <c r="GD1035" s="210"/>
      <c r="GE1035" s="210"/>
      <c r="GF1035" s="210"/>
      <c r="GG1035" s="210"/>
      <c r="GH1035" s="210"/>
      <c r="GI1035" s="210"/>
      <c r="GJ1035" s="210"/>
      <c r="GK1035" s="210"/>
      <c r="GL1035" s="210"/>
      <c r="GM1035" s="210"/>
    </row>
    <row r="1036" spans="1:195" s="242" customFormat="1" ht="18.75" customHeight="1" x14ac:dyDescent="0.4">
      <c r="A1036" s="59"/>
      <c r="B1036" s="59"/>
      <c r="C1036" s="59"/>
      <c r="D1036" s="59"/>
      <c r="E1036" s="59"/>
      <c r="F1036" s="59"/>
      <c r="G1036" s="350" t="s">
        <v>104</v>
      </c>
      <c r="H1036" s="351"/>
      <c r="I1036" s="351"/>
      <c r="J1036" s="351"/>
      <c r="K1036" s="351"/>
      <c r="L1036" s="351"/>
      <c r="M1036" s="351"/>
      <c r="N1036" s="351"/>
      <c r="O1036" s="351"/>
      <c r="P1036" s="351"/>
      <c r="Q1036" s="351"/>
      <c r="R1036" s="351"/>
      <c r="S1036" s="351"/>
      <c r="T1036" s="351"/>
      <c r="U1036" s="351"/>
      <c r="V1036" s="351"/>
      <c r="W1036" s="351"/>
      <c r="X1036" s="352"/>
      <c r="Y1036" s="356" t="s">
        <v>105</v>
      </c>
      <c r="Z1036" s="351"/>
      <c r="AA1036" s="351"/>
      <c r="AB1036" s="351"/>
      <c r="AC1036" s="351"/>
      <c r="AD1036" s="351"/>
      <c r="AE1036" s="351"/>
      <c r="AF1036" s="351"/>
      <c r="AG1036" s="351"/>
      <c r="AH1036" s="351"/>
      <c r="AI1036" s="351"/>
      <c r="AJ1036" s="351"/>
      <c r="AK1036" s="351"/>
      <c r="AL1036" s="351"/>
      <c r="AM1036" s="351"/>
      <c r="AN1036" s="351"/>
      <c r="AO1036" s="351"/>
      <c r="AP1036" s="351"/>
      <c r="AQ1036" s="351"/>
      <c r="AR1036" s="351"/>
      <c r="AS1036" s="351"/>
      <c r="AT1036" s="351"/>
      <c r="AU1036" s="351"/>
      <c r="AV1036" s="351"/>
      <c r="AW1036" s="351"/>
      <c r="AX1036" s="351"/>
      <c r="AY1036" s="351"/>
      <c r="AZ1036" s="351"/>
      <c r="BA1036" s="351"/>
      <c r="BB1036" s="351"/>
      <c r="BC1036" s="351"/>
      <c r="BD1036" s="351"/>
      <c r="BE1036" s="351"/>
      <c r="BF1036" s="351"/>
      <c r="BG1036" s="351"/>
      <c r="BH1036" s="357"/>
      <c r="BI1036" s="59"/>
      <c r="BJ1036" s="59"/>
      <c r="BK1036" s="59"/>
      <c r="BL1036" s="59"/>
      <c r="BM1036" s="59"/>
      <c r="BN1036" s="59"/>
      <c r="BO1036" s="59"/>
      <c r="BP1036" s="59"/>
      <c r="BQ1036" s="59"/>
      <c r="BR1036" s="59"/>
      <c r="BS1036" s="59"/>
      <c r="BT1036" s="59"/>
      <c r="BU1036" s="350" t="s">
        <v>104</v>
      </c>
      <c r="BV1036" s="351"/>
      <c r="BW1036" s="351"/>
      <c r="BX1036" s="351"/>
      <c r="BY1036" s="351"/>
      <c r="BZ1036" s="351"/>
      <c r="CA1036" s="351"/>
      <c r="CB1036" s="351"/>
      <c r="CC1036" s="351"/>
      <c r="CD1036" s="351"/>
      <c r="CE1036" s="351"/>
      <c r="CF1036" s="351"/>
      <c r="CG1036" s="351"/>
      <c r="CH1036" s="351"/>
      <c r="CI1036" s="351"/>
      <c r="CJ1036" s="351"/>
      <c r="CK1036" s="351"/>
      <c r="CL1036" s="352"/>
      <c r="CM1036" s="356" t="s">
        <v>105</v>
      </c>
      <c r="CN1036" s="351"/>
      <c r="CO1036" s="351"/>
      <c r="CP1036" s="351"/>
      <c r="CQ1036" s="351"/>
      <c r="CR1036" s="351"/>
      <c r="CS1036" s="351"/>
      <c r="CT1036" s="351"/>
      <c r="CU1036" s="351"/>
      <c r="CV1036" s="351"/>
      <c r="CW1036" s="351"/>
      <c r="CX1036" s="351"/>
      <c r="CY1036" s="351"/>
      <c r="CZ1036" s="351"/>
      <c r="DA1036" s="351"/>
      <c r="DB1036" s="351"/>
      <c r="DC1036" s="351"/>
      <c r="DD1036" s="351"/>
      <c r="DE1036" s="351"/>
      <c r="DF1036" s="351"/>
      <c r="DG1036" s="351"/>
      <c r="DH1036" s="351"/>
      <c r="DI1036" s="351"/>
      <c r="DJ1036" s="351"/>
      <c r="DK1036" s="351"/>
      <c r="DL1036" s="351"/>
      <c r="DM1036" s="351"/>
      <c r="DN1036" s="351"/>
      <c r="DO1036" s="351"/>
      <c r="DP1036" s="351"/>
      <c r="DQ1036" s="351"/>
      <c r="DR1036" s="351"/>
      <c r="DS1036" s="351"/>
      <c r="DT1036" s="351"/>
      <c r="DU1036" s="351"/>
      <c r="DV1036" s="357"/>
      <c r="DW1036" s="59"/>
      <c r="DX1036" s="59"/>
      <c r="DY1036" s="59"/>
      <c r="DZ1036" s="59"/>
      <c r="EA1036" s="59"/>
      <c r="EB1036" s="59"/>
      <c r="EC1036" s="59"/>
      <c r="ED1036" s="190"/>
      <c r="EE1036" s="210"/>
      <c r="EF1036" s="210"/>
      <c r="EG1036" s="210"/>
      <c r="EH1036" s="210"/>
      <c r="EI1036" s="210"/>
      <c r="EJ1036" s="210"/>
      <c r="EK1036" s="210"/>
      <c r="EL1036" s="210"/>
      <c r="EM1036" s="210"/>
      <c r="EN1036" s="210"/>
      <c r="EO1036" s="210"/>
      <c r="EP1036" s="210"/>
      <c r="EQ1036" s="210"/>
      <c r="ER1036" s="210"/>
      <c r="ES1036" s="210"/>
      <c r="ET1036" s="210"/>
      <c r="EU1036" s="210"/>
      <c r="EV1036" s="210"/>
      <c r="EW1036" s="210"/>
      <c r="EX1036" s="210"/>
      <c r="EY1036" s="210"/>
      <c r="EZ1036" s="210"/>
      <c r="FA1036" s="210"/>
      <c r="FB1036" s="210"/>
      <c r="FC1036" s="210"/>
      <c r="FD1036" s="210"/>
      <c r="FE1036" s="210"/>
      <c r="FF1036" s="210"/>
      <c r="FG1036" s="210"/>
      <c r="FH1036" s="210"/>
      <c r="FI1036" s="210"/>
      <c r="FJ1036" s="210"/>
      <c r="FK1036" s="210"/>
      <c r="FL1036" s="210"/>
      <c r="FM1036" s="210"/>
      <c r="FN1036" s="210"/>
      <c r="FO1036" s="210"/>
      <c r="FP1036" s="210"/>
      <c r="FQ1036" s="210"/>
      <c r="FR1036" s="210"/>
      <c r="FS1036" s="210"/>
      <c r="FT1036" s="210"/>
      <c r="FU1036" s="210"/>
      <c r="FV1036" s="210"/>
      <c r="FW1036" s="210"/>
      <c r="FX1036" s="210"/>
      <c r="FY1036" s="210"/>
      <c r="FZ1036" s="210"/>
      <c r="GA1036" s="210"/>
      <c r="GB1036" s="210"/>
      <c r="GC1036" s="210"/>
      <c r="GD1036" s="210"/>
      <c r="GE1036" s="210"/>
      <c r="GF1036" s="210"/>
      <c r="GG1036" s="210"/>
      <c r="GH1036" s="210"/>
      <c r="GI1036" s="210"/>
      <c r="GJ1036" s="210"/>
      <c r="GK1036" s="210"/>
      <c r="GL1036" s="210"/>
      <c r="GM1036" s="210"/>
    </row>
    <row r="1037" spans="1:195" s="242" customFormat="1" ht="18.75" customHeight="1" x14ac:dyDescent="0.4">
      <c r="A1037" s="59"/>
      <c r="B1037" s="59"/>
      <c r="C1037" s="59"/>
      <c r="D1037" s="59"/>
      <c r="E1037" s="59"/>
      <c r="F1037" s="59"/>
      <c r="G1037" s="353"/>
      <c r="H1037" s="354"/>
      <c r="I1037" s="354"/>
      <c r="J1037" s="354"/>
      <c r="K1037" s="354"/>
      <c r="L1037" s="354"/>
      <c r="M1037" s="354"/>
      <c r="N1037" s="354"/>
      <c r="O1037" s="354"/>
      <c r="P1037" s="354"/>
      <c r="Q1037" s="354"/>
      <c r="R1037" s="354"/>
      <c r="S1037" s="354"/>
      <c r="T1037" s="354"/>
      <c r="U1037" s="354"/>
      <c r="V1037" s="354"/>
      <c r="W1037" s="354"/>
      <c r="X1037" s="355"/>
      <c r="Y1037" s="358"/>
      <c r="Z1037" s="354"/>
      <c r="AA1037" s="354"/>
      <c r="AB1037" s="354"/>
      <c r="AC1037" s="354"/>
      <c r="AD1037" s="354"/>
      <c r="AE1037" s="354"/>
      <c r="AF1037" s="354"/>
      <c r="AG1037" s="354"/>
      <c r="AH1037" s="354"/>
      <c r="AI1037" s="354"/>
      <c r="AJ1037" s="354"/>
      <c r="AK1037" s="354"/>
      <c r="AL1037" s="354"/>
      <c r="AM1037" s="354"/>
      <c r="AN1037" s="354"/>
      <c r="AO1037" s="354"/>
      <c r="AP1037" s="354"/>
      <c r="AQ1037" s="354"/>
      <c r="AR1037" s="354"/>
      <c r="AS1037" s="354"/>
      <c r="AT1037" s="354"/>
      <c r="AU1037" s="354"/>
      <c r="AV1037" s="354"/>
      <c r="AW1037" s="354"/>
      <c r="AX1037" s="354"/>
      <c r="AY1037" s="354"/>
      <c r="AZ1037" s="354"/>
      <c r="BA1037" s="354"/>
      <c r="BB1037" s="354"/>
      <c r="BC1037" s="354"/>
      <c r="BD1037" s="354"/>
      <c r="BE1037" s="354"/>
      <c r="BF1037" s="354"/>
      <c r="BG1037" s="354"/>
      <c r="BH1037" s="359"/>
      <c r="BI1037" s="59"/>
      <c r="BJ1037" s="59"/>
      <c r="BK1037" s="59"/>
      <c r="BL1037" s="59"/>
      <c r="BM1037" s="59"/>
      <c r="BN1037" s="59"/>
      <c r="BO1037" s="59"/>
      <c r="BP1037" s="59"/>
      <c r="BQ1037" s="59"/>
      <c r="BR1037" s="59"/>
      <c r="BS1037" s="59"/>
      <c r="BT1037" s="59"/>
      <c r="BU1037" s="353"/>
      <c r="BV1037" s="354"/>
      <c r="BW1037" s="354"/>
      <c r="BX1037" s="354"/>
      <c r="BY1037" s="354"/>
      <c r="BZ1037" s="354"/>
      <c r="CA1037" s="354"/>
      <c r="CB1037" s="354"/>
      <c r="CC1037" s="354"/>
      <c r="CD1037" s="354"/>
      <c r="CE1037" s="354"/>
      <c r="CF1037" s="354"/>
      <c r="CG1037" s="354"/>
      <c r="CH1037" s="354"/>
      <c r="CI1037" s="354"/>
      <c r="CJ1037" s="354"/>
      <c r="CK1037" s="354"/>
      <c r="CL1037" s="355"/>
      <c r="CM1037" s="358"/>
      <c r="CN1037" s="354"/>
      <c r="CO1037" s="354"/>
      <c r="CP1037" s="354"/>
      <c r="CQ1037" s="354"/>
      <c r="CR1037" s="354"/>
      <c r="CS1037" s="354"/>
      <c r="CT1037" s="354"/>
      <c r="CU1037" s="354"/>
      <c r="CV1037" s="354"/>
      <c r="CW1037" s="354"/>
      <c r="CX1037" s="354"/>
      <c r="CY1037" s="354"/>
      <c r="CZ1037" s="354"/>
      <c r="DA1037" s="354"/>
      <c r="DB1037" s="354"/>
      <c r="DC1037" s="354"/>
      <c r="DD1037" s="354"/>
      <c r="DE1037" s="354"/>
      <c r="DF1037" s="354"/>
      <c r="DG1037" s="354"/>
      <c r="DH1037" s="354"/>
      <c r="DI1037" s="354"/>
      <c r="DJ1037" s="354"/>
      <c r="DK1037" s="354"/>
      <c r="DL1037" s="354"/>
      <c r="DM1037" s="354"/>
      <c r="DN1037" s="354"/>
      <c r="DO1037" s="354"/>
      <c r="DP1037" s="354"/>
      <c r="DQ1037" s="354"/>
      <c r="DR1037" s="354"/>
      <c r="DS1037" s="354"/>
      <c r="DT1037" s="354"/>
      <c r="DU1037" s="354"/>
      <c r="DV1037" s="359"/>
      <c r="DW1037" s="59"/>
      <c r="DX1037" s="59"/>
      <c r="DY1037" s="59"/>
      <c r="DZ1037" s="59"/>
      <c r="EA1037" s="59"/>
      <c r="EB1037" s="59"/>
      <c r="EC1037" s="59"/>
      <c r="ED1037" s="190"/>
      <c r="EE1037" s="210"/>
      <c r="EF1037" s="210"/>
      <c r="EG1037" s="210"/>
      <c r="EH1037" s="210"/>
      <c r="EI1037" s="210"/>
      <c r="EJ1037" s="210"/>
      <c r="EK1037" s="210"/>
      <c r="EL1037" s="210"/>
      <c r="EM1037" s="210"/>
      <c r="EN1037" s="210"/>
      <c r="EO1037" s="210"/>
      <c r="EP1037" s="210"/>
      <c r="EQ1037" s="210"/>
      <c r="ER1037" s="210"/>
      <c r="ES1037" s="210"/>
      <c r="ET1037" s="210"/>
      <c r="EU1037" s="210"/>
      <c r="EV1037" s="210"/>
      <c r="EW1037" s="210"/>
      <c r="EX1037" s="210"/>
      <c r="EY1037" s="210"/>
      <c r="EZ1037" s="210"/>
      <c r="FA1037" s="210"/>
      <c r="FB1037" s="210"/>
      <c r="FC1037" s="210"/>
      <c r="FD1037" s="210"/>
      <c r="FE1037" s="210"/>
      <c r="FF1037" s="210"/>
      <c r="FG1037" s="210"/>
      <c r="FH1037" s="210"/>
      <c r="FI1037" s="210"/>
      <c r="FJ1037" s="210"/>
      <c r="FK1037" s="210"/>
      <c r="FL1037" s="210"/>
      <c r="FM1037" s="210"/>
      <c r="FN1037" s="210"/>
      <c r="FO1037" s="210"/>
      <c r="FP1037" s="210"/>
      <c r="FQ1037" s="210"/>
      <c r="FR1037" s="210"/>
      <c r="FS1037" s="210"/>
      <c r="FT1037" s="210"/>
      <c r="FU1037" s="210"/>
      <c r="FV1037" s="210"/>
      <c r="FW1037" s="210"/>
      <c r="FX1037" s="210"/>
      <c r="FY1037" s="210"/>
      <c r="FZ1037" s="210"/>
      <c r="GA1037" s="210"/>
      <c r="GB1037" s="210"/>
      <c r="GC1037" s="210"/>
      <c r="GD1037" s="210"/>
      <c r="GE1037" s="210"/>
      <c r="GF1037" s="210"/>
      <c r="GG1037" s="210"/>
      <c r="GH1037" s="210"/>
      <c r="GI1037" s="210"/>
      <c r="GJ1037" s="210"/>
      <c r="GK1037" s="210"/>
      <c r="GL1037" s="210"/>
      <c r="GM1037" s="210"/>
    </row>
    <row r="1038" spans="1:195" s="242" customFormat="1" ht="18.75" customHeight="1" x14ac:dyDescent="0.4">
      <c r="A1038" s="59"/>
      <c r="B1038" s="59"/>
      <c r="C1038" s="59"/>
      <c r="D1038" s="59"/>
      <c r="E1038" s="59"/>
      <c r="F1038" s="59"/>
      <c r="G1038" s="360" t="s">
        <v>456</v>
      </c>
      <c r="H1038" s="361"/>
      <c r="I1038" s="361"/>
      <c r="J1038" s="361"/>
      <c r="K1038" s="361"/>
      <c r="L1038" s="361"/>
      <c r="M1038" s="361"/>
      <c r="N1038" s="361"/>
      <c r="O1038" s="361"/>
      <c r="P1038" s="361"/>
      <c r="Q1038" s="361"/>
      <c r="R1038" s="361"/>
      <c r="S1038" s="361"/>
      <c r="T1038" s="361"/>
      <c r="U1038" s="361"/>
      <c r="V1038" s="361"/>
      <c r="W1038" s="361"/>
      <c r="X1038" s="362"/>
      <c r="Y1038" s="363" t="s">
        <v>120</v>
      </c>
      <c r="Z1038" s="361"/>
      <c r="AA1038" s="361"/>
      <c r="AB1038" s="361"/>
      <c r="AC1038" s="361"/>
      <c r="AD1038" s="361"/>
      <c r="AE1038" s="361"/>
      <c r="AF1038" s="361"/>
      <c r="AG1038" s="361"/>
      <c r="AH1038" s="361"/>
      <c r="AI1038" s="361"/>
      <c r="AJ1038" s="361"/>
      <c r="AK1038" s="361"/>
      <c r="AL1038" s="361"/>
      <c r="AM1038" s="361"/>
      <c r="AN1038" s="361"/>
      <c r="AO1038" s="361"/>
      <c r="AP1038" s="361"/>
      <c r="AQ1038" s="361"/>
      <c r="AR1038" s="361"/>
      <c r="AS1038" s="361"/>
      <c r="AT1038" s="361"/>
      <c r="AU1038" s="361"/>
      <c r="AV1038" s="361"/>
      <c r="AW1038" s="361"/>
      <c r="AX1038" s="361"/>
      <c r="AY1038" s="361"/>
      <c r="AZ1038" s="361"/>
      <c r="BA1038" s="361"/>
      <c r="BB1038" s="361"/>
      <c r="BC1038" s="361"/>
      <c r="BD1038" s="361"/>
      <c r="BE1038" s="361"/>
      <c r="BF1038" s="361"/>
      <c r="BG1038" s="361"/>
      <c r="BH1038" s="364"/>
      <c r="BI1038" s="59"/>
      <c r="BJ1038" s="59"/>
      <c r="BK1038" s="59"/>
      <c r="BL1038" s="59"/>
      <c r="BM1038" s="59"/>
      <c r="BN1038" s="59"/>
      <c r="BO1038" s="59"/>
      <c r="BP1038" s="59"/>
      <c r="BQ1038" s="59"/>
      <c r="BR1038" s="59"/>
      <c r="BS1038" s="59"/>
      <c r="BT1038" s="59"/>
      <c r="BU1038" s="360" t="s">
        <v>456</v>
      </c>
      <c r="BV1038" s="361"/>
      <c r="BW1038" s="361"/>
      <c r="BX1038" s="361"/>
      <c r="BY1038" s="361"/>
      <c r="BZ1038" s="361"/>
      <c r="CA1038" s="361"/>
      <c r="CB1038" s="361"/>
      <c r="CC1038" s="361"/>
      <c r="CD1038" s="361"/>
      <c r="CE1038" s="361"/>
      <c r="CF1038" s="361"/>
      <c r="CG1038" s="361"/>
      <c r="CH1038" s="361"/>
      <c r="CI1038" s="361"/>
      <c r="CJ1038" s="361"/>
      <c r="CK1038" s="361"/>
      <c r="CL1038" s="362"/>
      <c r="CM1038" s="363" t="s">
        <v>120</v>
      </c>
      <c r="CN1038" s="361"/>
      <c r="CO1038" s="361"/>
      <c r="CP1038" s="361"/>
      <c r="CQ1038" s="361"/>
      <c r="CR1038" s="361"/>
      <c r="CS1038" s="361"/>
      <c r="CT1038" s="361"/>
      <c r="CU1038" s="361"/>
      <c r="CV1038" s="361"/>
      <c r="CW1038" s="361"/>
      <c r="CX1038" s="361"/>
      <c r="CY1038" s="361"/>
      <c r="CZ1038" s="361"/>
      <c r="DA1038" s="361"/>
      <c r="DB1038" s="361"/>
      <c r="DC1038" s="361"/>
      <c r="DD1038" s="361"/>
      <c r="DE1038" s="361">
        <v>0</v>
      </c>
      <c r="DF1038" s="361"/>
      <c r="DG1038" s="361"/>
      <c r="DH1038" s="361"/>
      <c r="DI1038" s="361"/>
      <c r="DJ1038" s="361"/>
      <c r="DK1038" s="361"/>
      <c r="DL1038" s="361"/>
      <c r="DM1038" s="361"/>
      <c r="DN1038" s="361"/>
      <c r="DO1038" s="361"/>
      <c r="DP1038" s="361"/>
      <c r="DQ1038" s="361"/>
      <c r="DR1038" s="361"/>
      <c r="DS1038" s="361"/>
      <c r="DT1038" s="361"/>
      <c r="DU1038" s="361"/>
      <c r="DV1038" s="364"/>
      <c r="DW1038" s="59"/>
      <c r="DX1038" s="59"/>
      <c r="DY1038" s="59"/>
      <c r="DZ1038" s="59"/>
      <c r="EA1038" s="59"/>
      <c r="EB1038" s="59"/>
      <c r="EC1038" s="59"/>
      <c r="ED1038" s="190"/>
      <c r="EE1038" s="210"/>
      <c r="EF1038" s="210"/>
      <c r="EG1038" s="210"/>
      <c r="EH1038" s="210"/>
      <c r="EI1038" s="210"/>
      <c r="EJ1038" s="210"/>
      <c r="EK1038" s="210"/>
      <c r="EL1038" s="210"/>
      <c r="EM1038" s="210"/>
      <c r="EN1038" s="210"/>
      <c r="EO1038" s="210"/>
      <c r="EP1038" s="210"/>
      <c r="EQ1038" s="210"/>
      <c r="ER1038" s="210"/>
      <c r="ES1038" s="210"/>
      <c r="ET1038" s="210"/>
      <c r="EU1038" s="210"/>
      <c r="EV1038" s="210"/>
      <c r="EW1038" s="210"/>
      <c r="EX1038" s="210"/>
      <c r="EY1038" s="210"/>
      <c r="EZ1038" s="210"/>
      <c r="FA1038" s="210"/>
      <c r="FB1038" s="210"/>
      <c r="FC1038" s="210"/>
      <c r="FD1038" s="210"/>
      <c r="FE1038" s="210"/>
      <c r="FF1038" s="210"/>
      <c r="FG1038" s="210"/>
      <c r="FH1038" s="210"/>
      <c r="FI1038" s="210"/>
      <c r="FJ1038" s="210"/>
      <c r="FK1038" s="210"/>
      <c r="FL1038" s="210"/>
      <c r="FM1038" s="210"/>
      <c r="FN1038" s="210"/>
      <c r="FO1038" s="210"/>
      <c r="FP1038" s="210"/>
      <c r="FQ1038" s="210"/>
      <c r="FR1038" s="210"/>
      <c r="FS1038" s="210"/>
      <c r="FT1038" s="210"/>
      <c r="FU1038" s="210"/>
      <c r="FV1038" s="210"/>
      <c r="FW1038" s="210"/>
      <c r="FX1038" s="210"/>
      <c r="FY1038" s="210"/>
      <c r="FZ1038" s="210"/>
      <c r="GA1038" s="210"/>
      <c r="GB1038" s="210"/>
      <c r="GC1038" s="210"/>
      <c r="GD1038" s="210"/>
      <c r="GE1038" s="210"/>
      <c r="GF1038" s="210"/>
      <c r="GG1038" s="210"/>
      <c r="GH1038" s="210"/>
      <c r="GI1038" s="210"/>
      <c r="GJ1038" s="210"/>
      <c r="GK1038" s="210"/>
      <c r="GL1038" s="210"/>
      <c r="GM1038" s="210"/>
    </row>
    <row r="1039" spans="1:195" s="242" customFormat="1" ht="18.75" customHeight="1" thickBot="1" x14ac:dyDescent="0.45">
      <c r="A1039" s="59"/>
      <c r="B1039" s="59"/>
      <c r="C1039" s="59"/>
      <c r="D1039" s="59"/>
      <c r="E1039" s="59"/>
      <c r="F1039" s="59"/>
      <c r="G1039" s="383" t="s">
        <v>458</v>
      </c>
      <c r="H1039" s="384"/>
      <c r="I1039" s="384"/>
      <c r="J1039" s="384"/>
      <c r="K1039" s="384"/>
      <c r="L1039" s="384"/>
      <c r="M1039" s="384"/>
      <c r="N1039" s="384"/>
      <c r="O1039" s="384"/>
      <c r="P1039" s="384"/>
      <c r="Q1039" s="384"/>
      <c r="R1039" s="384"/>
      <c r="S1039" s="384"/>
      <c r="T1039" s="384"/>
      <c r="U1039" s="384"/>
      <c r="V1039" s="384"/>
      <c r="W1039" s="384"/>
      <c r="X1039" s="385"/>
      <c r="Y1039" s="386" t="s">
        <v>459</v>
      </c>
      <c r="Z1039" s="384"/>
      <c r="AA1039" s="384"/>
      <c r="AB1039" s="384"/>
      <c r="AC1039" s="384"/>
      <c r="AD1039" s="384"/>
      <c r="AE1039" s="384"/>
      <c r="AF1039" s="384"/>
      <c r="AG1039" s="384"/>
      <c r="AH1039" s="384"/>
      <c r="AI1039" s="384"/>
      <c r="AJ1039" s="384"/>
      <c r="AK1039" s="384"/>
      <c r="AL1039" s="384"/>
      <c r="AM1039" s="384"/>
      <c r="AN1039" s="384"/>
      <c r="AO1039" s="384"/>
      <c r="AP1039" s="384"/>
      <c r="AQ1039" s="384"/>
      <c r="AR1039" s="384"/>
      <c r="AS1039" s="384"/>
      <c r="AT1039" s="384"/>
      <c r="AU1039" s="384"/>
      <c r="AV1039" s="384"/>
      <c r="AW1039" s="384"/>
      <c r="AX1039" s="384"/>
      <c r="AY1039" s="384"/>
      <c r="AZ1039" s="384"/>
      <c r="BA1039" s="384"/>
      <c r="BB1039" s="384"/>
      <c r="BC1039" s="384"/>
      <c r="BD1039" s="384"/>
      <c r="BE1039" s="384"/>
      <c r="BF1039" s="384"/>
      <c r="BG1039" s="384"/>
      <c r="BH1039" s="387"/>
      <c r="BI1039" s="59"/>
      <c r="BJ1039" s="59"/>
      <c r="BK1039" s="59"/>
      <c r="BL1039" s="59"/>
      <c r="BM1039" s="59"/>
      <c r="BN1039" s="59"/>
      <c r="BO1039" s="59"/>
      <c r="BP1039" s="59"/>
      <c r="BQ1039" s="59"/>
      <c r="BR1039" s="59"/>
      <c r="BS1039" s="59"/>
      <c r="BT1039" s="59"/>
      <c r="BU1039" s="383" t="s">
        <v>458</v>
      </c>
      <c r="BV1039" s="384"/>
      <c r="BW1039" s="384"/>
      <c r="BX1039" s="384"/>
      <c r="BY1039" s="384"/>
      <c r="BZ1039" s="384"/>
      <c r="CA1039" s="384"/>
      <c r="CB1039" s="384"/>
      <c r="CC1039" s="384"/>
      <c r="CD1039" s="384"/>
      <c r="CE1039" s="384"/>
      <c r="CF1039" s="384"/>
      <c r="CG1039" s="384"/>
      <c r="CH1039" s="384"/>
      <c r="CI1039" s="384"/>
      <c r="CJ1039" s="384"/>
      <c r="CK1039" s="384"/>
      <c r="CL1039" s="385"/>
      <c r="CM1039" s="386" t="s">
        <v>459</v>
      </c>
      <c r="CN1039" s="384"/>
      <c r="CO1039" s="384"/>
      <c r="CP1039" s="384"/>
      <c r="CQ1039" s="384"/>
      <c r="CR1039" s="384"/>
      <c r="CS1039" s="384"/>
      <c r="CT1039" s="384"/>
      <c r="CU1039" s="384"/>
      <c r="CV1039" s="384"/>
      <c r="CW1039" s="384"/>
      <c r="CX1039" s="384"/>
      <c r="CY1039" s="384"/>
      <c r="CZ1039" s="384"/>
      <c r="DA1039" s="384"/>
      <c r="DB1039" s="384"/>
      <c r="DC1039" s="384"/>
      <c r="DD1039" s="384"/>
      <c r="DE1039" s="384">
        <v>0</v>
      </c>
      <c r="DF1039" s="384"/>
      <c r="DG1039" s="384"/>
      <c r="DH1039" s="384"/>
      <c r="DI1039" s="384"/>
      <c r="DJ1039" s="384"/>
      <c r="DK1039" s="384"/>
      <c r="DL1039" s="384"/>
      <c r="DM1039" s="384"/>
      <c r="DN1039" s="384"/>
      <c r="DO1039" s="384"/>
      <c r="DP1039" s="384"/>
      <c r="DQ1039" s="384"/>
      <c r="DR1039" s="384"/>
      <c r="DS1039" s="384"/>
      <c r="DT1039" s="384"/>
      <c r="DU1039" s="384"/>
      <c r="DV1039" s="387"/>
      <c r="DW1039" s="59"/>
      <c r="DX1039" s="59"/>
      <c r="DY1039" s="59"/>
      <c r="DZ1039" s="59"/>
      <c r="EA1039" s="59"/>
      <c r="EB1039" s="59"/>
      <c r="EC1039" s="59"/>
      <c r="ED1039" s="190"/>
      <c r="EE1039" s="210"/>
      <c r="EF1039" s="210"/>
      <c r="EG1039" s="210"/>
      <c r="EH1039" s="210"/>
      <c r="EI1039" s="210"/>
      <c r="EJ1039" s="210"/>
      <c r="EK1039" s="210"/>
      <c r="EL1039" s="210"/>
      <c r="EM1039" s="210"/>
      <c r="EN1039" s="210"/>
      <c r="EO1039" s="210"/>
      <c r="EP1039" s="210"/>
      <c r="EQ1039" s="210"/>
      <c r="ER1039" s="210"/>
      <c r="ES1039" s="210"/>
      <c r="ET1039" s="210"/>
      <c r="EU1039" s="210"/>
      <c r="EV1039" s="210"/>
      <c r="EW1039" s="210"/>
      <c r="EX1039" s="210"/>
      <c r="EY1039" s="210"/>
      <c r="EZ1039" s="210"/>
      <c r="FA1039" s="210"/>
      <c r="FB1039" s="210"/>
      <c r="FC1039" s="210"/>
      <c r="FD1039" s="210"/>
      <c r="FE1039" s="210"/>
      <c r="FF1039" s="210"/>
      <c r="FG1039" s="210"/>
      <c r="FH1039" s="210"/>
      <c r="FI1039" s="210"/>
      <c r="FJ1039" s="210"/>
      <c r="FK1039" s="210"/>
      <c r="FL1039" s="210"/>
      <c r="FM1039" s="210"/>
      <c r="FN1039" s="210"/>
      <c r="FO1039" s="210"/>
      <c r="FP1039" s="210"/>
      <c r="FQ1039" s="210"/>
      <c r="FR1039" s="210"/>
      <c r="FS1039" s="210"/>
      <c r="FT1039" s="210"/>
      <c r="FU1039" s="210"/>
      <c r="FV1039" s="210"/>
      <c r="FW1039" s="210"/>
      <c r="FX1039" s="210"/>
      <c r="FY1039" s="210"/>
      <c r="FZ1039" s="210"/>
      <c r="GA1039" s="210"/>
      <c r="GB1039" s="210"/>
      <c r="GC1039" s="210"/>
      <c r="GD1039" s="210"/>
      <c r="GE1039" s="210"/>
      <c r="GF1039" s="210"/>
      <c r="GG1039" s="210"/>
      <c r="GH1039" s="210"/>
      <c r="GI1039" s="210"/>
      <c r="GJ1039" s="210"/>
      <c r="GK1039" s="210"/>
      <c r="GL1039" s="210"/>
      <c r="GM1039" s="210"/>
    </row>
    <row r="1058" spans="1:195" s="296" customFormat="1" ht="18.75" customHeight="1" x14ac:dyDescent="0.4">
      <c r="A1058" s="307">
        <v>16</v>
      </c>
      <c r="B1058" s="308"/>
      <c r="C1058" s="308"/>
      <c r="D1058" s="308"/>
      <c r="E1058" s="308"/>
      <c r="F1058" s="308"/>
      <c r="G1058" s="308"/>
      <c r="H1058" s="308"/>
      <c r="I1058" s="308"/>
      <c r="J1058" s="308"/>
      <c r="K1058" s="308"/>
      <c r="L1058" s="308"/>
      <c r="M1058" s="308"/>
      <c r="N1058" s="308"/>
      <c r="O1058" s="308"/>
      <c r="P1058" s="308"/>
      <c r="Q1058" s="308"/>
      <c r="R1058" s="308"/>
      <c r="S1058" s="308"/>
      <c r="T1058" s="308"/>
      <c r="U1058" s="308"/>
      <c r="V1058" s="308"/>
      <c r="W1058" s="308"/>
      <c r="X1058" s="308"/>
      <c r="Y1058" s="308"/>
      <c r="Z1058" s="308"/>
      <c r="AA1058" s="308"/>
      <c r="AB1058" s="308"/>
      <c r="AC1058" s="308"/>
      <c r="AD1058" s="308"/>
      <c r="AE1058" s="308"/>
      <c r="AF1058" s="308"/>
      <c r="AG1058" s="308"/>
      <c r="AH1058" s="308"/>
      <c r="AI1058" s="308"/>
      <c r="AJ1058" s="308"/>
      <c r="AK1058" s="308"/>
      <c r="AL1058" s="308"/>
      <c r="AM1058" s="308"/>
      <c r="AN1058" s="308"/>
      <c r="AO1058" s="308"/>
      <c r="AP1058" s="308"/>
      <c r="AQ1058" s="308"/>
      <c r="AR1058" s="308"/>
      <c r="AS1058" s="308"/>
      <c r="AT1058" s="308"/>
      <c r="AU1058" s="308"/>
      <c r="AV1058" s="308"/>
      <c r="AW1058" s="308"/>
      <c r="AX1058" s="308"/>
      <c r="AY1058" s="308"/>
      <c r="AZ1058" s="308"/>
      <c r="BA1058" s="308"/>
      <c r="BB1058" s="308"/>
      <c r="BC1058" s="308"/>
      <c r="BD1058" s="308"/>
      <c r="BE1058" s="308"/>
      <c r="BF1058" s="308"/>
      <c r="BG1058" s="308"/>
      <c r="BH1058" s="308"/>
      <c r="BI1058" s="308"/>
      <c r="BJ1058" s="308"/>
      <c r="BK1058" s="308"/>
      <c r="BL1058" s="308"/>
      <c r="BM1058" s="308"/>
      <c r="BN1058" s="308"/>
      <c r="BO1058" s="309">
        <f>A1058</f>
        <v>16</v>
      </c>
      <c r="BP1058" s="310"/>
      <c r="BQ1058" s="310"/>
      <c r="BR1058" s="310"/>
      <c r="BS1058" s="310"/>
      <c r="BT1058" s="310"/>
      <c r="BU1058" s="310"/>
      <c r="BV1058" s="310"/>
      <c r="BW1058" s="310"/>
      <c r="BX1058" s="310"/>
      <c r="BY1058" s="310"/>
      <c r="BZ1058" s="310"/>
      <c r="CA1058" s="310"/>
      <c r="CB1058" s="310"/>
      <c r="CC1058" s="310"/>
      <c r="CD1058" s="310"/>
      <c r="CE1058" s="310"/>
      <c r="CF1058" s="310"/>
      <c r="CG1058" s="310"/>
      <c r="CH1058" s="310"/>
      <c r="CI1058" s="310"/>
      <c r="CJ1058" s="310"/>
      <c r="CK1058" s="310"/>
      <c r="CL1058" s="310"/>
      <c r="CM1058" s="310"/>
      <c r="CN1058" s="310"/>
      <c r="CO1058" s="310"/>
      <c r="CP1058" s="310"/>
      <c r="CQ1058" s="310"/>
      <c r="CR1058" s="310"/>
      <c r="CS1058" s="310"/>
      <c r="CT1058" s="310"/>
      <c r="CU1058" s="310"/>
      <c r="CV1058" s="310"/>
      <c r="CW1058" s="310"/>
      <c r="CX1058" s="310"/>
      <c r="CY1058" s="310"/>
      <c r="CZ1058" s="310"/>
      <c r="DA1058" s="310"/>
      <c r="DB1058" s="310"/>
      <c r="DC1058" s="310"/>
      <c r="DD1058" s="310"/>
      <c r="DE1058" s="310"/>
      <c r="DF1058" s="310"/>
      <c r="DG1058" s="310"/>
      <c r="DH1058" s="310"/>
      <c r="DI1058" s="310"/>
      <c r="DJ1058" s="310"/>
      <c r="DK1058" s="310"/>
      <c r="DL1058" s="310"/>
      <c r="DM1058" s="310"/>
      <c r="DN1058" s="310"/>
      <c r="DO1058" s="310"/>
      <c r="DP1058" s="310"/>
      <c r="DQ1058" s="310"/>
      <c r="DR1058" s="310"/>
      <c r="DS1058" s="310"/>
      <c r="DT1058" s="310"/>
      <c r="DU1058" s="310"/>
      <c r="DV1058" s="310"/>
      <c r="DW1058" s="310"/>
      <c r="DX1058" s="310"/>
      <c r="DY1058" s="310"/>
      <c r="DZ1058" s="310"/>
      <c r="EA1058" s="310"/>
      <c r="EB1058" s="310"/>
      <c r="EC1058" s="292"/>
      <c r="ED1058" s="293"/>
      <c r="EE1058" s="294"/>
      <c r="EF1058" s="295"/>
      <c r="EG1058" s="295"/>
      <c r="EH1058" s="295"/>
      <c r="EI1058" s="295"/>
      <c r="EJ1058" s="295"/>
      <c r="EK1058" s="295"/>
      <c r="EL1058" s="295"/>
      <c r="EM1058" s="295"/>
      <c r="EN1058" s="295"/>
      <c r="EO1058" s="295"/>
      <c r="EP1058" s="295"/>
      <c r="EQ1058" s="295"/>
      <c r="ER1058" s="295"/>
      <c r="ES1058" s="295"/>
      <c r="ET1058" s="295"/>
      <c r="EU1058" s="295"/>
      <c r="EV1058" s="295"/>
      <c r="EW1058" s="295"/>
      <c r="EX1058" s="295"/>
      <c r="EY1058" s="295"/>
      <c r="EZ1058" s="295"/>
      <c r="FA1058" s="295"/>
      <c r="FB1058" s="295"/>
      <c r="FC1058" s="295"/>
      <c r="FD1058" s="295"/>
      <c r="FE1058" s="295"/>
      <c r="FF1058" s="295"/>
      <c r="FG1058" s="295"/>
      <c r="FH1058" s="295"/>
      <c r="FI1058" s="295"/>
      <c r="FJ1058" s="295"/>
      <c r="FK1058" s="295"/>
      <c r="FL1058" s="295"/>
      <c r="FM1058" s="295"/>
      <c r="FN1058" s="295"/>
      <c r="FO1058" s="295"/>
      <c r="FP1058" s="295"/>
      <c r="FQ1058" s="295"/>
      <c r="FR1058" s="295"/>
      <c r="FS1058" s="295"/>
      <c r="FT1058" s="295"/>
      <c r="FU1058" s="295"/>
      <c r="FV1058" s="295"/>
      <c r="FW1058" s="295"/>
      <c r="FX1058" s="295"/>
      <c r="FY1058" s="295"/>
      <c r="FZ1058" s="295"/>
      <c r="GA1058" s="295"/>
      <c r="GB1058" s="295"/>
      <c r="GC1058" s="295"/>
      <c r="GD1058" s="295"/>
      <c r="GE1058" s="295"/>
      <c r="GF1058" s="295"/>
      <c r="GG1058" s="295"/>
      <c r="GH1058" s="295"/>
      <c r="GI1058" s="295"/>
      <c r="GJ1058" s="295"/>
      <c r="GK1058" s="295"/>
      <c r="GL1058" s="295"/>
      <c r="GM1058" s="295"/>
    </row>
    <row r="1060" spans="1:195" ht="18.75" customHeight="1" x14ac:dyDescent="0.4">
      <c r="A1060" s="5"/>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BE1060" s="366" t="s">
        <v>289</v>
      </c>
      <c r="BF1060" s="367"/>
      <c r="BG1060" s="367"/>
      <c r="BH1060" s="367"/>
      <c r="BI1060" s="367"/>
      <c r="BJ1060" s="367"/>
      <c r="BK1060" s="367"/>
      <c r="BL1060" s="368"/>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DS1060" s="366" t="s">
        <v>290</v>
      </c>
      <c r="DT1060" s="367"/>
      <c r="DU1060" s="367"/>
      <c r="DV1060" s="367"/>
      <c r="DW1060" s="367"/>
      <c r="DX1060" s="367"/>
      <c r="DY1060" s="367"/>
      <c r="DZ1060" s="368"/>
    </row>
    <row r="1061" spans="1:195" ht="18.75" customHeight="1" x14ac:dyDescent="0.4">
      <c r="A1061" s="5"/>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BE1061" s="369"/>
      <c r="BF1061" s="370"/>
      <c r="BG1061" s="370"/>
      <c r="BH1061" s="370"/>
      <c r="BI1061" s="370"/>
      <c r="BJ1061" s="370"/>
      <c r="BK1061" s="370"/>
      <c r="BL1061" s="371"/>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DS1061" s="369"/>
      <c r="DT1061" s="370"/>
      <c r="DU1061" s="370"/>
      <c r="DV1061" s="370"/>
      <c r="DW1061" s="370"/>
      <c r="DX1061" s="370"/>
      <c r="DY1061" s="370"/>
      <c r="DZ1061" s="371"/>
    </row>
    <row r="1062" spans="1:195" ht="18.75" customHeight="1" x14ac:dyDescent="0.4">
      <c r="A1062" s="5"/>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row>
    <row r="1063" spans="1:195" ht="18.75" customHeight="1" x14ac:dyDescent="0.4">
      <c r="A1063" s="5"/>
      <c r="E1063" s="10" t="s">
        <v>44</v>
      </c>
      <c r="F1063" s="5"/>
      <c r="G1063" s="5"/>
      <c r="H1063" s="5"/>
      <c r="I1063" s="5"/>
      <c r="J1063" s="5"/>
      <c r="K1063" s="5"/>
      <c r="L1063" s="5"/>
      <c r="M1063" s="5"/>
      <c r="N1063" s="5"/>
      <c r="O1063" s="5"/>
      <c r="P1063" s="5"/>
      <c r="Q1063" s="5"/>
      <c r="R1063" s="5"/>
      <c r="S1063" s="5"/>
      <c r="T1063" s="5"/>
      <c r="U1063" s="5"/>
      <c r="V1063" s="5"/>
      <c r="W1063" s="5"/>
      <c r="X1063" s="5"/>
      <c r="Y1063" s="5"/>
      <c r="Z1063" s="5"/>
      <c r="AA1063" s="5"/>
      <c r="BS1063" s="10" t="s">
        <v>44</v>
      </c>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row>
    <row r="1064" spans="1:195" ht="18.75" customHeight="1" x14ac:dyDescent="0.4">
      <c r="A1064" s="5"/>
      <c r="E1064" s="376" t="str">
        <f>IF(対象災害選択シート!BE36=0,"","　"&amp;対象災害選択シート!BF36&amp;対象災害選択シート!BG36)</f>
        <v>　洪水時・津波の発生時・土砂災害の発生時の避難場所、避難経路は以下のものとする。</v>
      </c>
      <c r="F1064" s="376"/>
      <c r="G1064" s="376"/>
      <c r="H1064" s="376"/>
      <c r="I1064" s="376"/>
      <c r="J1064" s="376"/>
      <c r="K1064" s="376"/>
      <c r="L1064" s="376"/>
      <c r="M1064" s="376"/>
      <c r="N1064" s="376"/>
      <c r="O1064" s="376"/>
      <c r="P1064" s="376"/>
      <c r="Q1064" s="376"/>
      <c r="R1064" s="376"/>
      <c r="S1064" s="376"/>
      <c r="T1064" s="376"/>
      <c r="U1064" s="376"/>
      <c r="V1064" s="376"/>
      <c r="W1064" s="376"/>
      <c r="X1064" s="376"/>
      <c r="Y1064" s="376"/>
      <c r="Z1064" s="376"/>
      <c r="AA1064" s="376"/>
      <c r="AB1064" s="376"/>
      <c r="AC1064" s="376"/>
      <c r="AD1064" s="376"/>
      <c r="AE1064" s="376"/>
      <c r="AF1064" s="376"/>
      <c r="AG1064" s="376"/>
      <c r="AH1064" s="376"/>
      <c r="AI1064" s="376"/>
      <c r="AJ1064" s="376"/>
      <c r="AK1064" s="376"/>
      <c r="AL1064" s="376"/>
      <c r="AM1064" s="376"/>
      <c r="AN1064" s="376"/>
      <c r="AO1064" s="376"/>
      <c r="AP1064" s="376"/>
      <c r="AQ1064" s="376"/>
      <c r="AR1064" s="376"/>
      <c r="AS1064" s="376"/>
      <c r="AT1064" s="376"/>
      <c r="AU1064" s="376"/>
      <c r="AV1064" s="376"/>
      <c r="AW1064" s="376"/>
      <c r="AX1064" s="376"/>
      <c r="AY1064" s="376"/>
      <c r="AZ1064" s="376"/>
      <c r="BA1064" s="376"/>
      <c r="BB1064" s="376"/>
      <c r="BC1064" s="376"/>
      <c r="BD1064" s="376"/>
      <c r="BE1064" s="376"/>
      <c r="BF1064" s="376"/>
      <c r="BG1064" s="376"/>
      <c r="BH1064" s="376"/>
      <c r="BI1064" s="376"/>
      <c r="BJ1064" s="376"/>
      <c r="BS1064" s="376" t="s">
        <v>164</v>
      </c>
      <c r="BT1064" s="376"/>
      <c r="BU1064" s="376"/>
      <c r="BV1064" s="376"/>
      <c r="BW1064" s="376"/>
      <c r="BX1064" s="376"/>
      <c r="BY1064" s="376"/>
      <c r="BZ1064" s="376"/>
      <c r="CA1064" s="376"/>
      <c r="CB1064" s="376"/>
      <c r="CC1064" s="376"/>
      <c r="CD1064" s="376"/>
      <c r="CE1064" s="376"/>
      <c r="CF1064" s="376"/>
      <c r="CG1064" s="376"/>
      <c r="CH1064" s="376"/>
      <c r="CI1064" s="376"/>
      <c r="CJ1064" s="376"/>
      <c r="CK1064" s="376"/>
      <c r="CL1064" s="376"/>
      <c r="CM1064" s="376"/>
      <c r="CN1064" s="376"/>
      <c r="CO1064" s="376"/>
      <c r="CP1064" s="376"/>
      <c r="CQ1064" s="376"/>
      <c r="CR1064" s="376"/>
      <c r="CS1064" s="376"/>
      <c r="CT1064" s="376"/>
      <c r="CU1064" s="376"/>
      <c r="CV1064" s="376"/>
      <c r="CW1064" s="376"/>
      <c r="CX1064" s="376"/>
      <c r="CY1064" s="376"/>
      <c r="CZ1064" s="376"/>
      <c r="DA1064" s="376"/>
      <c r="DB1064" s="376"/>
      <c r="DC1064" s="376"/>
      <c r="DD1064" s="376"/>
      <c r="DE1064" s="376"/>
      <c r="DF1064" s="376"/>
      <c r="DG1064" s="376"/>
      <c r="DH1064" s="376"/>
      <c r="DI1064" s="376"/>
      <c r="DJ1064" s="376"/>
      <c r="DK1064" s="376"/>
      <c r="DL1064" s="376"/>
      <c r="DM1064" s="376"/>
      <c r="DN1064" s="376"/>
      <c r="DO1064" s="376"/>
      <c r="DP1064" s="376"/>
      <c r="DQ1064" s="376"/>
      <c r="DR1064" s="376"/>
      <c r="DS1064" s="376"/>
      <c r="DT1064" s="376"/>
      <c r="DU1064" s="376"/>
      <c r="DV1064" s="376"/>
      <c r="DW1064" s="376"/>
      <c r="DX1064" s="376"/>
    </row>
    <row r="1065" spans="1:195" ht="18.75" customHeight="1" x14ac:dyDescent="0.4">
      <c r="A1065" s="5"/>
      <c r="E1065" s="376"/>
      <c r="F1065" s="376"/>
      <c r="G1065" s="376"/>
      <c r="H1065" s="376"/>
      <c r="I1065" s="376"/>
      <c r="J1065" s="376"/>
      <c r="K1065" s="376"/>
      <c r="L1065" s="376"/>
      <c r="M1065" s="376"/>
      <c r="N1065" s="376"/>
      <c r="O1065" s="376"/>
      <c r="P1065" s="376"/>
      <c r="Q1065" s="376"/>
      <c r="R1065" s="376"/>
      <c r="S1065" s="376"/>
      <c r="T1065" s="376"/>
      <c r="U1065" s="376"/>
      <c r="V1065" s="376"/>
      <c r="W1065" s="376"/>
      <c r="X1065" s="376"/>
      <c r="Y1065" s="376"/>
      <c r="Z1065" s="376"/>
      <c r="AA1065" s="376"/>
      <c r="AB1065" s="376"/>
      <c r="AC1065" s="376"/>
      <c r="AD1065" s="376"/>
      <c r="AE1065" s="376"/>
      <c r="AF1065" s="376"/>
      <c r="AG1065" s="376"/>
      <c r="AH1065" s="376"/>
      <c r="AI1065" s="376"/>
      <c r="AJ1065" s="376"/>
      <c r="AK1065" s="376"/>
      <c r="AL1065" s="376"/>
      <c r="AM1065" s="376"/>
      <c r="AN1065" s="376"/>
      <c r="AO1065" s="376"/>
      <c r="AP1065" s="376"/>
      <c r="AQ1065" s="376"/>
      <c r="AR1065" s="376"/>
      <c r="AS1065" s="376"/>
      <c r="AT1065" s="376"/>
      <c r="AU1065" s="376"/>
      <c r="AV1065" s="376"/>
      <c r="AW1065" s="376"/>
      <c r="AX1065" s="376"/>
      <c r="AY1065" s="376"/>
      <c r="AZ1065" s="376"/>
      <c r="BA1065" s="376"/>
      <c r="BB1065" s="376"/>
      <c r="BC1065" s="376"/>
      <c r="BD1065" s="376"/>
      <c r="BE1065" s="376"/>
      <c r="BF1065" s="376"/>
      <c r="BG1065" s="376"/>
      <c r="BH1065" s="376"/>
      <c r="BI1065" s="376"/>
      <c r="BJ1065" s="376"/>
      <c r="BS1065" s="376"/>
      <c r="BT1065" s="376"/>
      <c r="BU1065" s="376"/>
      <c r="BV1065" s="376"/>
      <c r="BW1065" s="376"/>
      <c r="BX1065" s="376"/>
      <c r="BY1065" s="376"/>
      <c r="BZ1065" s="376"/>
      <c r="CA1065" s="376"/>
      <c r="CB1065" s="376"/>
      <c r="CC1065" s="376"/>
      <c r="CD1065" s="376"/>
      <c r="CE1065" s="376"/>
      <c r="CF1065" s="376"/>
      <c r="CG1065" s="376"/>
      <c r="CH1065" s="376"/>
      <c r="CI1065" s="376"/>
      <c r="CJ1065" s="376"/>
      <c r="CK1065" s="376"/>
      <c r="CL1065" s="376"/>
      <c r="CM1065" s="376"/>
      <c r="CN1065" s="376"/>
      <c r="CO1065" s="376"/>
      <c r="CP1065" s="376"/>
      <c r="CQ1065" s="376"/>
      <c r="CR1065" s="376"/>
      <c r="CS1065" s="376"/>
      <c r="CT1065" s="376"/>
      <c r="CU1065" s="376"/>
      <c r="CV1065" s="376"/>
      <c r="CW1065" s="376"/>
      <c r="CX1065" s="376"/>
      <c r="CY1065" s="376"/>
      <c r="CZ1065" s="376"/>
      <c r="DA1065" s="376"/>
      <c r="DB1065" s="376"/>
      <c r="DC1065" s="376"/>
      <c r="DD1065" s="376"/>
      <c r="DE1065" s="376"/>
      <c r="DF1065" s="376"/>
      <c r="DG1065" s="376"/>
      <c r="DH1065" s="376"/>
      <c r="DI1065" s="376"/>
      <c r="DJ1065" s="376"/>
      <c r="DK1065" s="376"/>
      <c r="DL1065" s="376"/>
      <c r="DM1065" s="376"/>
      <c r="DN1065" s="376"/>
      <c r="DO1065" s="376"/>
      <c r="DP1065" s="376"/>
      <c r="DQ1065" s="376"/>
      <c r="DR1065" s="376"/>
      <c r="DS1065" s="376"/>
      <c r="DT1065" s="376"/>
      <c r="DU1065" s="376"/>
      <c r="DV1065" s="376"/>
      <c r="DW1065" s="376"/>
      <c r="DX1065" s="376"/>
    </row>
    <row r="1066" spans="1:195" ht="18.75" customHeight="1" x14ac:dyDescent="0.4">
      <c r="A1066" s="5"/>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row>
    <row r="1067" spans="1:195" ht="18.75" customHeight="1" x14ac:dyDescent="0.4">
      <c r="A1067" s="5"/>
      <c r="E1067" s="377"/>
      <c r="F1067" s="378"/>
      <c r="G1067" s="378"/>
      <c r="H1067" s="378"/>
      <c r="I1067" s="378"/>
      <c r="J1067" s="379"/>
      <c r="K1067" s="365" t="s">
        <v>492</v>
      </c>
      <c r="L1067" s="365"/>
      <c r="M1067" s="365"/>
      <c r="N1067" s="365"/>
      <c r="O1067" s="365"/>
      <c r="P1067" s="365"/>
      <c r="Q1067" s="365"/>
      <c r="R1067" s="365"/>
      <c r="S1067" s="365"/>
      <c r="T1067" s="365"/>
      <c r="U1067" s="365"/>
      <c r="V1067" s="365"/>
      <c r="W1067" s="365"/>
      <c r="X1067" s="365"/>
      <c r="Y1067" s="365"/>
      <c r="Z1067" s="365"/>
      <c r="AA1067" s="365"/>
      <c r="AB1067" s="365"/>
      <c r="AC1067" s="365"/>
      <c r="AD1067" s="365"/>
      <c r="AE1067" s="365"/>
      <c r="AF1067" s="365"/>
      <c r="AG1067" s="365"/>
      <c r="AH1067" s="365"/>
      <c r="AI1067" s="365"/>
      <c r="AJ1067" s="365"/>
      <c r="AK1067" s="365"/>
      <c r="AL1067" s="365"/>
      <c r="AM1067" s="365"/>
      <c r="AN1067" s="365"/>
      <c r="AO1067" s="365"/>
      <c r="AP1067" s="365"/>
      <c r="AQ1067" s="365"/>
      <c r="AR1067" s="365"/>
      <c r="AS1067" s="365"/>
      <c r="AT1067" s="365"/>
      <c r="AU1067" s="365" t="s">
        <v>137</v>
      </c>
      <c r="AV1067" s="365"/>
      <c r="AW1067" s="365"/>
      <c r="AX1067" s="365"/>
      <c r="AY1067" s="365"/>
      <c r="AZ1067" s="365"/>
      <c r="BA1067" s="365"/>
      <c r="BB1067" s="365"/>
      <c r="BC1067" s="365"/>
      <c r="BD1067" s="365"/>
      <c r="BE1067" s="365"/>
      <c r="BF1067" s="365"/>
      <c r="BG1067" s="365"/>
      <c r="BH1067" s="365"/>
      <c r="BI1067" s="365"/>
      <c r="BJ1067" s="365"/>
      <c r="BS1067" s="377"/>
      <c r="BT1067" s="378"/>
      <c r="BU1067" s="378"/>
      <c r="BV1067" s="378"/>
      <c r="BW1067" s="378"/>
      <c r="BX1067" s="379"/>
      <c r="BY1067" s="365" t="s">
        <v>492</v>
      </c>
      <c r="BZ1067" s="365"/>
      <c r="CA1067" s="365"/>
      <c r="CB1067" s="365"/>
      <c r="CC1067" s="365"/>
      <c r="CD1067" s="365"/>
      <c r="CE1067" s="365"/>
      <c r="CF1067" s="365"/>
      <c r="CG1067" s="365"/>
      <c r="CH1067" s="365"/>
      <c r="CI1067" s="365"/>
      <c r="CJ1067" s="365"/>
      <c r="CK1067" s="365"/>
      <c r="CL1067" s="365"/>
      <c r="CM1067" s="365"/>
      <c r="CN1067" s="365"/>
      <c r="CO1067" s="365"/>
      <c r="CP1067" s="365"/>
      <c r="CQ1067" s="365"/>
      <c r="CR1067" s="365"/>
      <c r="CS1067" s="365"/>
      <c r="CT1067" s="365"/>
      <c r="CU1067" s="365"/>
      <c r="CV1067" s="365"/>
      <c r="CW1067" s="365"/>
      <c r="CX1067" s="365"/>
      <c r="CY1067" s="365"/>
      <c r="CZ1067" s="365"/>
      <c r="DA1067" s="365"/>
      <c r="DB1067" s="365"/>
      <c r="DC1067" s="365"/>
      <c r="DD1067" s="365"/>
      <c r="DE1067" s="365"/>
      <c r="DF1067" s="365"/>
      <c r="DG1067" s="365"/>
      <c r="DH1067" s="365"/>
      <c r="DI1067" s="365" t="s">
        <v>137</v>
      </c>
      <c r="DJ1067" s="365"/>
      <c r="DK1067" s="365"/>
      <c r="DL1067" s="365"/>
      <c r="DM1067" s="365"/>
      <c r="DN1067" s="365"/>
      <c r="DO1067" s="365"/>
      <c r="DP1067" s="365"/>
      <c r="DQ1067" s="365"/>
      <c r="DR1067" s="365"/>
      <c r="DS1067" s="365"/>
      <c r="DT1067" s="365"/>
      <c r="DU1067" s="365"/>
      <c r="DV1067" s="365"/>
      <c r="DW1067" s="365"/>
      <c r="DX1067" s="365"/>
    </row>
    <row r="1068" spans="1:195" ht="18.75" customHeight="1" x14ac:dyDescent="0.4">
      <c r="A1068" s="5"/>
      <c r="E1068" s="380"/>
      <c r="F1068" s="381"/>
      <c r="G1068" s="381"/>
      <c r="H1068" s="381"/>
      <c r="I1068" s="381"/>
      <c r="J1068" s="382"/>
      <c r="K1068" s="365" t="s">
        <v>138</v>
      </c>
      <c r="L1068" s="365"/>
      <c r="M1068" s="365"/>
      <c r="N1068" s="365"/>
      <c r="O1068" s="365"/>
      <c r="P1068" s="365"/>
      <c r="Q1068" s="365"/>
      <c r="R1068" s="365"/>
      <c r="S1068" s="365"/>
      <c r="T1068" s="365"/>
      <c r="U1068" s="365"/>
      <c r="V1068" s="365"/>
      <c r="W1068" s="365"/>
      <c r="X1068" s="365"/>
      <c r="Y1068" s="365"/>
      <c r="Z1068" s="365"/>
      <c r="AA1068" s="365"/>
      <c r="AB1068" s="365"/>
      <c r="AC1068" s="365" t="s">
        <v>139</v>
      </c>
      <c r="AD1068" s="365"/>
      <c r="AE1068" s="365"/>
      <c r="AF1068" s="365"/>
      <c r="AG1068" s="365"/>
      <c r="AH1068" s="365"/>
      <c r="AI1068" s="365"/>
      <c r="AJ1068" s="365"/>
      <c r="AK1068" s="365"/>
      <c r="AL1068" s="365"/>
      <c r="AM1068" s="365"/>
      <c r="AN1068" s="365"/>
      <c r="AO1068" s="365"/>
      <c r="AP1068" s="365"/>
      <c r="AQ1068" s="365"/>
      <c r="AR1068" s="365"/>
      <c r="AS1068" s="365"/>
      <c r="AT1068" s="365"/>
      <c r="AU1068" s="365"/>
      <c r="AV1068" s="365"/>
      <c r="AW1068" s="365"/>
      <c r="AX1068" s="365"/>
      <c r="AY1068" s="365"/>
      <c r="AZ1068" s="365"/>
      <c r="BA1068" s="365"/>
      <c r="BB1068" s="365"/>
      <c r="BC1068" s="365"/>
      <c r="BD1068" s="365"/>
      <c r="BE1068" s="365"/>
      <c r="BF1068" s="365"/>
      <c r="BG1068" s="365"/>
      <c r="BH1068" s="365"/>
      <c r="BI1068" s="365"/>
      <c r="BJ1068" s="365"/>
      <c r="BS1068" s="380"/>
      <c r="BT1068" s="381"/>
      <c r="BU1068" s="381"/>
      <c r="BV1068" s="381"/>
      <c r="BW1068" s="381"/>
      <c r="BX1068" s="382"/>
      <c r="BY1068" s="365" t="s">
        <v>138</v>
      </c>
      <c r="BZ1068" s="365"/>
      <c r="CA1068" s="365"/>
      <c r="CB1068" s="365"/>
      <c r="CC1068" s="365"/>
      <c r="CD1068" s="365"/>
      <c r="CE1068" s="365"/>
      <c r="CF1068" s="365"/>
      <c r="CG1068" s="365"/>
      <c r="CH1068" s="365"/>
      <c r="CI1068" s="365"/>
      <c r="CJ1068" s="365"/>
      <c r="CK1068" s="365"/>
      <c r="CL1068" s="365"/>
      <c r="CM1068" s="365"/>
      <c r="CN1068" s="365"/>
      <c r="CO1068" s="365"/>
      <c r="CP1068" s="365"/>
      <c r="CQ1068" s="365" t="s">
        <v>139</v>
      </c>
      <c r="CR1068" s="365"/>
      <c r="CS1068" s="365"/>
      <c r="CT1068" s="365"/>
      <c r="CU1068" s="365"/>
      <c r="CV1068" s="365"/>
      <c r="CW1068" s="365"/>
      <c r="CX1068" s="365"/>
      <c r="CY1068" s="365"/>
      <c r="CZ1068" s="365"/>
      <c r="DA1068" s="365"/>
      <c r="DB1068" s="365"/>
      <c r="DC1068" s="365"/>
      <c r="DD1068" s="365"/>
      <c r="DE1068" s="365"/>
      <c r="DF1068" s="365"/>
      <c r="DG1068" s="365"/>
      <c r="DH1068" s="365"/>
      <c r="DI1068" s="365"/>
      <c r="DJ1068" s="365"/>
      <c r="DK1068" s="365"/>
      <c r="DL1068" s="365"/>
      <c r="DM1068" s="365"/>
      <c r="DN1068" s="365"/>
      <c r="DO1068" s="365"/>
      <c r="DP1068" s="365"/>
      <c r="DQ1068" s="365"/>
      <c r="DR1068" s="365"/>
      <c r="DS1068" s="365"/>
      <c r="DT1068" s="365"/>
      <c r="DU1068" s="365"/>
      <c r="DV1068" s="365"/>
      <c r="DW1068" s="365"/>
      <c r="DX1068" s="365"/>
    </row>
    <row r="1069" spans="1:195" ht="18.75" customHeight="1" x14ac:dyDescent="0.4">
      <c r="A1069" s="5"/>
      <c r="E1069" s="343" t="s">
        <v>140</v>
      </c>
      <c r="F1069" s="344"/>
      <c r="G1069" s="344"/>
      <c r="H1069" s="344"/>
      <c r="I1069" s="344"/>
      <c r="J1069" s="345"/>
      <c r="K1069" s="346" t="str">
        <f>IF(U485&lt;&gt;"",U485,"")</f>
        <v/>
      </c>
      <c r="L1069" s="347"/>
      <c r="M1069" s="347"/>
      <c r="N1069" s="347"/>
      <c r="O1069" s="347"/>
      <c r="P1069" s="347"/>
      <c r="Q1069" s="347"/>
      <c r="R1069" s="347"/>
      <c r="S1069" s="347"/>
      <c r="T1069" s="347"/>
      <c r="U1069" s="347"/>
      <c r="V1069" s="347"/>
      <c r="W1069" s="347"/>
      <c r="X1069" s="347"/>
      <c r="Y1069" s="347"/>
      <c r="Z1069" s="347"/>
      <c r="AA1069" s="347"/>
      <c r="AB1069" s="348"/>
      <c r="AC1069" s="349" t="str">
        <f>IF(U499&lt;&gt;"",U499,"")</f>
        <v/>
      </c>
      <c r="AD1069" s="349"/>
      <c r="AE1069" s="349"/>
      <c r="AF1069" s="349"/>
      <c r="AG1069" s="349"/>
      <c r="AH1069" s="349"/>
      <c r="AI1069" s="349"/>
      <c r="AJ1069" s="349"/>
      <c r="AK1069" s="349"/>
      <c r="AL1069" s="349"/>
      <c r="AM1069" s="349"/>
      <c r="AN1069" s="349"/>
      <c r="AO1069" s="349"/>
      <c r="AP1069" s="349"/>
      <c r="AQ1069" s="349"/>
      <c r="AR1069" s="349"/>
      <c r="AS1069" s="349"/>
      <c r="AT1069" s="349"/>
      <c r="AU1069" s="349" t="str">
        <f>IF(AND(U514&lt;&gt;"",U514&lt;&gt;"指定無"),U514&amp;AK514&amp;AS514,"")</f>
        <v/>
      </c>
      <c r="AV1069" s="349"/>
      <c r="AW1069" s="349"/>
      <c r="AX1069" s="349"/>
      <c r="AY1069" s="349"/>
      <c r="AZ1069" s="349"/>
      <c r="BA1069" s="349"/>
      <c r="BB1069" s="349"/>
      <c r="BC1069" s="349"/>
      <c r="BD1069" s="349"/>
      <c r="BE1069" s="349"/>
      <c r="BF1069" s="349"/>
      <c r="BG1069" s="349"/>
      <c r="BH1069" s="349"/>
      <c r="BI1069" s="349"/>
      <c r="BJ1069" s="349"/>
      <c r="BS1069" s="343" t="s">
        <v>140</v>
      </c>
      <c r="BT1069" s="344"/>
      <c r="BU1069" s="344"/>
      <c r="BV1069" s="344"/>
      <c r="BW1069" s="344"/>
      <c r="BX1069" s="345"/>
      <c r="BY1069" s="341" t="s">
        <v>407</v>
      </c>
      <c r="BZ1069" s="341"/>
      <c r="CA1069" s="341"/>
      <c r="CB1069" s="341"/>
      <c r="CC1069" s="341"/>
      <c r="CD1069" s="341"/>
      <c r="CE1069" s="341"/>
      <c r="CF1069" s="341"/>
      <c r="CG1069" s="341"/>
      <c r="CH1069" s="341"/>
      <c r="CI1069" s="341"/>
      <c r="CJ1069" s="341"/>
      <c r="CK1069" s="341"/>
      <c r="CL1069" s="341"/>
      <c r="CM1069" s="341"/>
      <c r="CN1069" s="341"/>
      <c r="CO1069" s="341"/>
      <c r="CP1069" s="341"/>
      <c r="CQ1069" s="341" t="s">
        <v>409</v>
      </c>
      <c r="CR1069" s="341"/>
      <c r="CS1069" s="341"/>
      <c r="CT1069" s="341"/>
      <c r="CU1069" s="341"/>
      <c r="CV1069" s="341"/>
      <c r="CW1069" s="341"/>
      <c r="CX1069" s="341"/>
      <c r="CY1069" s="341"/>
      <c r="CZ1069" s="341"/>
      <c r="DA1069" s="341"/>
      <c r="DB1069" s="341"/>
      <c r="DC1069" s="341"/>
      <c r="DD1069" s="341"/>
      <c r="DE1069" s="341"/>
      <c r="DF1069" s="341"/>
      <c r="DG1069" s="341"/>
      <c r="DH1069" s="341"/>
      <c r="DI1069" s="341" t="s">
        <v>460</v>
      </c>
      <c r="DJ1069" s="341"/>
      <c r="DK1069" s="341"/>
      <c r="DL1069" s="341"/>
      <c r="DM1069" s="341"/>
      <c r="DN1069" s="341"/>
      <c r="DO1069" s="341"/>
      <c r="DP1069" s="341"/>
      <c r="DQ1069" s="341"/>
      <c r="DR1069" s="341"/>
      <c r="DS1069" s="341"/>
      <c r="DT1069" s="341"/>
      <c r="DU1069" s="341"/>
      <c r="DV1069" s="341"/>
      <c r="DW1069" s="341"/>
      <c r="DX1069" s="341"/>
      <c r="ED1069" s="210"/>
      <c r="EE1069" s="210"/>
      <c r="EF1069" s="210"/>
      <c r="EG1069" s="210"/>
      <c r="EH1069" s="210"/>
      <c r="EI1069" s="210"/>
      <c r="EJ1069" s="210"/>
      <c r="EK1069" s="210"/>
      <c r="EL1069" s="210"/>
      <c r="EM1069" s="210"/>
      <c r="EN1069" s="209"/>
      <c r="EO1069" s="209"/>
      <c r="EP1069" s="209"/>
      <c r="EQ1069" s="209"/>
      <c r="ER1069" s="209"/>
      <c r="ES1069" s="209"/>
      <c r="ET1069" s="209"/>
      <c r="EU1069" s="209"/>
      <c r="EV1069" s="209"/>
      <c r="EW1069" s="209"/>
      <c r="EX1069" s="209"/>
      <c r="EY1069" s="209"/>
      <c r="EZ1069" s="209"/>
    </row>
    <row r="1070" spans="1:195" ht="18.75" customHeight="1" x14ac:dyDescent="0.4">
      <c r="A1070" s="5"/>
      <c r="E1070" s="343" t="s">
        <v>141</v>
      </c>
      <c r="F1070" s="344"/>
      <c r="G1070" s="344"/>
      <c r="H1070" s="344"/>
      <c r="I1070" s="344"/>
      <c r="J1070" s="345"/>
      <c r="K1070" s="346" t="str">
        <f>IF(U488&lt;&gt;"",U488,"")</f>
        <v/>
      </c>
      <c r="L1070" s="347"/>
      <c r="M1070" s="347"/>
      <c r="N1070" s="347"/>
      <c r="O1070" s="347"/>
      <c r="P1070" s="347"/>
      <c r="Q1070" s="347"/>
      <c r="R1070" s="347"/>
      <c r="S1070" s="347"/>
      <c r="T1070" s="347"/>
      <c r="U1070" s="347"/>
      <c r="V1070" s="347"/>
      <c r="W1070" s="347"/>
      <c r="X1070" s="347"/>
      <c r="Y1070" s="347"/>
      <c r="Z1070" s="347"/>
      <c r="AA1070" s="347"/>
      <c r="AB1070" s="348"/>
      <c r="AC1070" s="349" t="str">
        <f>IF(U502&lt;&gt;"",U502,"")</f>
        <v/>
      </c>
      <c r="AD1070" s="349"/>
      <c r="AE1070" s="349"/>
      <c r="AF1070" s="349"/>
      <c r="AG1070" s="349"/>
      <c r="AH1070" s="349"/>
      <c r="AI1070" s="349"/>
      <c r="AJ1070" s="349"/>
      <c r="AK1070" s="349"/>
      <c r="AL1070" s="349"/>
      <c r="AM1070" s="349"/>
      <c r="AN1070" s="349"/>
      <c r="AO1070" s="349"/>
      <c r="AP1070" s="349"/>
      <c r="AQ1070" s="349"/>
      <c r="AR1070" s="349"/>
      <c r="AS1070" s="349"/>
      <c r="AT1070" s="349"/>
      <c r="AU1070" s="349" t="str">
        <f>IF(AND(U515&lt;&gt;"",U515&lt;&gt;"指定無"),U515&amp;AK515&amp;AS515,"")</f>
        <v/>
      </c>
      <c r="AV1070" s="349"/>
      <c r="AW1070" s="349"/>
      <c r="AX1070" s="349"/>
      <c r="AY1070" s="349"/>
      <c r="AZ1070" s="349"/>
      <c r="BA1070" s="349"/>
      <c r="BB1070" s="349"/>
      <c r="BC1070" s="349"/>
      <c r="BD1070" s="349"/>
      <c r="BE1070" s="349"/>
      <c r="BF1070" s="349"/>
      <c r="BG1070" s="349"/>
      <c r="BH1070" s="349"/>
      <c r="BI1070" s="349"/>
      <c r="BJ1070" s="349"/>
      <c r="BS1070" s="343" t="s">
        <v>141</v>
      </c>
      <c r="BT1070" s="344"/>
      <c r="BU1070" s="344"/>
      <c r="BV1070" s="344"/>
      <c r="BW1070" s="344"/>
      <c r="BX1070" s="345"/>
      <c r="BY1070" s="341" t="s">
        <v>408</v>
      </c>
      <c r="BZ1070" s="341"/>
      <c r="CA1070" s="341"/>
      <c r="CB1070" s="341"/>
      <c r="CC1070" s="341"/>
      <c r="CD1070" s="341"/>
      <c r="CE1070" s="341"/>
      <c r="CF1070" s="341"/>
      <c r="CG1070" s="341"/>
      <c r="CH1070" s="341"/>
      <c r="CI1070" s="341"/>
      <c r="CJ1070" s="341"/>
      <c r="CK1070" s="341"/>
      <c r="CL1070" s="341"/>
      <c r="CM1070" s="341"/>
      <c r="CN1070" s="341"/>
      <c r="CO1070" s="341"/>
      <c r="CP1070" s="341"/>
      <c r="CQ1070" s="341" t="s">
        <v>410</v>
      </c>
      <c r="CR1070" s="341"/>
      <c r="CS1070" s="341"/>
      <c r="CT1070" s="341"/>
      <c r="CU1070" s="341"/>
      <c r="CV1070" s="341"/>
      <c r="CW1070" s="341"/>
      <c r="CX1070" s="341"/>
      <c r="CY1070" s="341"/>
      <c r="CZ1070" s="341"/>
      <c r="DA1070" s="341"/>
      <c r="DB1070" s="341"/>
      <c r="DC1070" s="341"/>
      <c r="DD1070" s="341"/>
      <c r="DE1070" s="341"/>
      <c r="DF1070" s="341"/>
      <c r="DG1070" s="341"/>
      <c r="DH1070" s="341"/>
      <c r="DI1070" s="341" t="s">
        <v>412</v>
      </c>
      <c r="DJ1070" s="341"/>
      <c r="DK1070" s="341"/>
      <c r="DL1070" s="341"/>
      <c r="DM1070" s="341"/>
      <c r="DN1070" s="341"/>
      <c r="DO1070" s="341"/>
      <c r="DP1070" s="341"/>
      <c r="DQ1070" s="341"/>
      <c r="DR1070" s="341"/>
      <c r="DS1070" s="341"/>
      <c r="DT1070" s="341"/>
      <c r="DU1070" s="341"/>
      <c r="DV1070" s="341"/>
      <c r="DW1070" s="341"/>
      <c r="DX1070" s="341"/>
      <c r="ED1070" s="209"/>
      <c r="EE1070" s="209"/>
      <c r="EF1070" s="209"/>
      <c r="EG1070" s="209"/>
      <c r="EH1070" s="209"/>
      <c r="EI1070" s="209"/>
      <c r="EJ1070" s="209"/>
      <c r="EK1070" s="209"/>
      <c r="EL1070" s="209"/>
      <c r="EM1070" s="209"/>
      <c r="EN1070" s="209"/>
      <c r="EO1070" s="209"/>
      <c r="EP1070" s="209"/>
      <c r="EQ1070" s="209"/>
      <c r="ER1070" s="209"/>
      <c r="ES1070" s="209"/>
      <c r="ET1070" s="209"/>
      <c r="EU1070" s="209"/>
      <c r="EV1070" s="209"/>
      <c r="EW1070" s="209"/>
      <c r="EX1070" s="209"/>
      <c r="EY1070" s="209"/>
      <c r="EZ1070" s="209"/>
    </row>
    <row r="1071" spans="1:195" ht="18.75" customHeight="1" x14ac:dyDescent="0.4">
      <c r="A1071" s="5"/>
      <c r="E1071" s="343" t="s">
        <v>142</v>
      </c>
      <c r="F1071" s="344"/>
      <c r="G1071" s="344"/>
      <c r="H1071" s="344"/>
      <c r="I1071" s="344"/>
      <c r="J1071" s="345"/>
      <c r="K1071" s="346" t="str">
        <f>IF(U491&lt;&gt;"",U491,"")</f>
        <v/>
      </c>
      <c r="L1071" s="347"/>
      <c r="M1071" s="347"/>
      <c r="N1071" s="347"/>
      <c r="O1071" s="347"/>
      <c r="P1071" s="347"/>
      <c r="Q1071" s="347"/>
      <c r="R1071" s="347"/>
      <c r="S1071" s="347"/>
      <c r="T1071" s="347"/>
      <c r="U1071" s="347"/>
      <c r="V1071" s="347"/>
      <c r="W1071" s="347"/>
      <c r="X1071" s="347"/>
      <c r="Y1071" s="347"/>
      <c r="Z1071" s="347"/>
      <c r="AA1071" s="347"/>
      <c r="AB1071" s="348"/>
      <c r="AC1071" s="349" t="str">
        <f>IF(U505&lt;&gt;"",U505,"")</f>
        <v/>
      </c>
      <c r="AD1071" s="349"/>
      <c r="AE1071" s="349"/>
      <c r="AF1071" s="349"/>
      <c r="AG1071" s="349"/>
      <c r="AH1071" s="349"/>
      <c r="AI1071" s="349"/>
      <c r="AJ1071" s="349"/>
      <c r="AK1071" s="349"/>
      <c r="AL1071" s="349"/>
      <c r="AM1071" s="349"/>
      <c r="AN1071" s="349"/>
      <c r="AO1071" s="349"/>
      <c r="AP1071" s="349"/>
      <c r="AQ1071" s="349"/>
      <c r="AR1071" s="349"/>
      <c r="AS1071" s="349"/>
      <c r="AT1071" s="349"/>
      <c r="AU1071" s="349" t="str">
        <f>IF(AND(U516&lt;&gt;"",U516&lt;&gt;"指定無"),U516&amp;AK516&amp;AS516,"")</f>
        <v/>
      </c>
      <c r="AV1071" s="349"/>
      <c r="AW1071" s="349"/>
      <c r="AX1071" s="349"/>
      <c r="AY1071" s="349"/>
      <c r="AZ1071" s="349"/>
      <c r="BA1071" s="349"/>
      <c r="BB1071" s="349"/>
      <c r="BC1071" s="349"/>
      <c r="BD1071" s="349"/>
      <c r="BE1071" s="349"/>
      <c r="BF1071" s="349"/>
      <c r="BG1071" s="349"/>
      <c r="BH1071" s="349"/>
      <c r="BI1071" s="349"/>
      <c r="BJ1071" s="349"/>
      <c r="BS1071" s="343" t="s">
        <v>142</v>
      </c>
      <c r="BT1071" s="344"/>
      <c r="BU1071" s="344"/>
      <c r="BV1071" s="344"/>
      <c r="BW1071" s="344"/>
      <c r="BX1071" s="345"/>
      <c r="BY1071" s="341" t="s">
        <v>409</v>
      </c>
      <c r="BZ1071" s="341"/>
      <c r="CA1071" s="341"/>
      <c r="CB1071" s="341"/>
      <c r="CC1071" s="341"/>
      <c r="CD1071" s="341"/>
      <c r="CE1071" s="341"/>
      <c r="CF1071" s="341"/>
      <c r="CG1071" s="341"/>
      <c r="CH1071" s="341"/>
      <c r="CI1071" s="341"/>
      <c r="CJ1071" s="341"/>
      <c r="CK1071" s="341"/>
      <c r="CL1071" s="341"/>
      <c r="CM1071" s="341"/>
      <c r="CN1071" s="341"/>
      <c r="CO1071" s="341"/>
      <c r="CP1071" s="341"/>
      <c r="CQ1071" s="341" t="s">
        <v>409</v>
      </c>
      <c r="CR1071" s="341"/>
      <c r="CS1071" s="341"/>
      <c r="CT1071" s="341"/>
      <c r="CU1071" s="341"/>
      <c r="CV1071" s="341"/>
      <c r="CW1071" s="341"/>
      <c r="CX1071" s="341"/>
      <c r="CY1071" s="341"/>
      <c r="CZ1071" s="341"/>
      <c r="DA1071" s="341"/>
      <c r="DB1071" s="341"/>
      <c r="DC1071" s="341"/>
      <c r="DD1071" s="341"/>
      <c r="DE1071" s="341"/>
      <c r="DF1071" s="341"/>
      <c r="DG1071" s="341"/>
      <c r="DH1071" s="341"/>
      <c r="DI1071" s="341" t="s">
        <v>461</v>
      </c>
      <c r="DJ1071" s="341"/>
      <c r="DK1071" s="341"/>
      <c r="DL1071" s="341"/>
      <c r="DM1071" s="341"/>
      <c r="DN1071" s="341"/>
      <c r="DO1071" s="341"/>
      <c r="DP1071" s="341"/>
      <c r="DQ1071" s="341"/>
      <c r="DR1071" s="341"/>
      <c r="DS1071" s="341"/>
      <c r="DT1071" s="341"/>
      <c r="DU1071" s="341"/>
      <c r="DV1071" s="341"/>
      <c r="DW1071" s="341"/>
      <c r="DX1071" s="341"/>
      <c r="ED1071" s="209"/>
      <c r="EE1071" s="209"/>
      <c r="EF1071" s="209"/>
      <c r="EG1071" s="209"/>
      <c r="EH1071" s="209"/>
      <c r="EI1071" s="209"/>
      <c r="EJ1071" s="209"/>
      <c r="EK1071" s="209"/>
      <c r="EL1071" s="209"/>
      <c r="EM1071" s="209"/>
      <c r="EN1071" s="209"/>
      <c r="EO1071" s="209"/>
      <c r="EP1071" s="209"/>
      <c r="EQ1071" s="209"/>
      <c r="ER1071" s="209"/>
      <c r="ES1071" s="209"/>
      <c r="ET1071" s="209"/>
      <c r="EU1071" s="209"/>
      <c r="EV1071" s="209"/>
      <c r="EW1071" s="209"/>
      <c r="EX1071" s="209"/>
      <c r="EY1071" s="209"/>
      <c r="EZ1071" s="209"/>
    </row>
    <row r="1072" spans="1:195" ht="18.75" customHeight="1" thickBot="1" x14ac:dyDescent="0.45">
      <c r="A1072" s="5"/>
      <c r="B1072" s="5"/>
      <c r="C1072" s="5"/>
      <c r="D1072" s="5"/>
      <c r="E1072" s="5"/>
      <c r="F1072" s="5"/>
      <c r="G1072" s="5"/>
      <c r="H1072" s="5"/>
      <c r="I1072" s="5"/>
      <c r="J1072" s="5"/>
      <c r="K1072" s="5"/>
      <c r="L1072" s="5"/>
      <c r="M1072" s="5"/>
      <c r="N1072" s="5"/>
      <c r="O1072" s="5"/>
      <c r="P1072" s="5"/>
      <c r="Q1072" s="5"/>
      <c r="R1072" s="5"/>
      <c r="S1072" s="5"/>
      <c r="T1072" s="5"/>
      <c r="U1072" s="5"/>
      <c r="V1072" s="5"/>
      <c r="W1072" s="5"/>
      <c r="X1072" s="5"/>
    </row>
    <row r="1073" spans="1:128" ht="18.75" customHeight="1" x14ac:dyDescent="0.4">
      <c r="A1073" s="5"/>
      <c r="B1073" s="5"/>
      <c r="C1073" s="5"/>
      <c r="D1073" s="5"/>
      <c r="E1073" s="84"/>
      <c r="F1073" s="158"/>
      <c r="G1073" s="158"/>
      <c r="H1073" s="158"/>
      <c r="I1073" s="158"/>
      <c r="J1073" s="158"/>
      <c r="K1073" s="158"/>
      <c r="L1073" s="158"/>
      <c r="M1073" s="158"/>
      <c r="N1073" s="158"/>
      <c r="O1073" s="158"/>
      <c r="P1073" s="158"/>
      <c r="Q1073" s="158"/>
      <c r="R1073" s="158"/>
      <c r="S1073" s="158"/>
      <c r="T1073" s="158"/>
      <c r="U1073" s="158"/>
      <c r="V1073" s="158"/>
      <c r="W1073" s="158"/>
      <c r="X1073" s="158"/>
      <c r="Y1073" s="158"/>
      <c r="Z1073" s="158"/>
      <c r="AA1073" s="158"/>
      <c r="AB1073" s="158"/>
      <c r="AC1073" s="158"/>
      <c r="AD1073" s="158"/>
      <c r="AE1073" s="158"/>
      <c r="AF1073" s="158"/>
      <c r="AG1073" s="158"/>
      <c r="AH1073" s="158"/>
      <c r="AI1073" s="158"/>
      <c r="AJ1073" s="158"/>
      <c r="AK1073" s="158"/>
      <c r="AL1073" s="158"/>
      <c r="AM1073" s="158"/>
      <c r="AN1073" s="158"/>
      <c r="AO1073" s="158"/>
      <c r="AP1073" s="158"/>
      <c r="AQ1073" s="158"/>
      <c r="AR1073" s="158"/>
      <c r="AS1073" s="158"/>
      <c r="AT1073" s="158"/>
      <c r="AU1073" s="158"/>
      <c r="AV1073" s="158"/>
      <c r="AW1073" s="158"/>
      <c r="AX1073" s="158"/>
      <c r="AY1073" s="158"/>
      <c r="AZ1073" s="158"/>
      <c r="BA1073" s="158"/>
      <c r="BB1073" s="158"/>
      <c r="BC1073" s="158"/>
      <c r="BD1073" s="158"/>
      <c r="BE1073" s="158"/>
      <c r="BF1073" s="158"/>
      <c r="BG1073" s="158"/>
      <c r="BH1073" s="158"/>
      <c r="BI1073" s="158"/>
      <c r="BJ1073" s="159"/>
      <c r="BS1073" s="84"/>
      <c r="BT1073" s="158"/>
      <c r="BU1073" s="158"/>
      <c r="BV1073" s="158"/>
      <c r="BW1073" s="158"/>
      <c r="BX1073" s="158"/>
      <c r="BY1073" s="158"/>
      <c r="BZ1073" s="158"/>
      <c r="CA1073" s="158"/>
      <c r="CB1073" s="158"/>
      <c r="CC1073" s="158"/>
      <c r="CD1073" s="158"/>
      <c r="CE1073" s="158"/>
      <c r="CF1073" s="158"/>
      <c r="CG1073" s="158"/>
      <c r="CH1073" s="158"/>
      <c r="CI1073" s="158"/>
      <c r="CJ1073" s="158"/>
      <c r="CK1073" s="158"/>
      <c r="CL1073" s="158"/>
      <c r="CM1073" s="158"/>
      <c r="CN1073" s="158"/>
      <c r="CO1073" s="158"/>
      <c r="CP1073" s="158"/>
      <c r="CQ1073" s="158"/>
      <c r="CR1073" s="158"/>
      <c r="CS1073" s="158"/>
      <c r="CT1073" s="158"/>
      <c r="CU1073" s="158"/>
      <c r="CV1073" s="158"/>
      <c r="CW1073" s="158"/>
      <c r="CX1073" s="158"/>
      <c r="CY1073" s="158"/>
      <c r="CZ1073" s="158"/>
      <c r="DA1073" s="158"/>
      <c r="DB1073" s="158"/>
      <c r="DC1073" s="158"/>
      <c r="DD1073" s="158"/>
      <c r="DE1073" s="158"/>
      <c r="DF1073" s="158"/>
      <c r="DG1073" s="158"/>
      <c r="DH1073" s="158"/>
      <c r="DI1073" s="158"/>
      <c r="DJ1073" s="158"/>
      <c r="DK1073" s="158"/>
      <c r="DL1073" s="158"/>
      <c r="DM1073" s="158"/>
      <c r="DN1073" s="158"/>
      <c r="DO1073" s="158"/>
      <c r="DP1073" s="158"/>
      <c r="DQ1073" s="158"/>
      <c r="DR1073" s="158"/>
      <c r="DS1073" s="158"/>
      <c r="DT1073" s="158"/>
      <c r="DU1073" s="158"/>
      <c r="DV1073" s="158"/>
      <c r="DW1073" s="158"/>
      <c r="DX1073" s="159"/>
    </row>
    <row r="1074" spans="1:128" ht="18.75" customHeight="1" x14ac:dyDescent="0.4">
      <c r="A1074" s="5"/>
      <c r="B1074" s="5"/>
      <c r="C1074" s="5"/>
      <c r="D1074" s="5"/>
      <c r="E1074" s="85"/>
      <c r="BJ1074" s="160"/>
      <c r="BS1074" s="85"/>
      <c r="DX1074" s="160"/>
    </row>
    <row r="1075" spans="1:128" ht="18.75" customHeight="1" x14ac:dyDescent="0.4">
      <c r="A1075" s="5"/>
      <c r="B1075" s="5"/>
      <c r="C1075" s="5"/>
      <c r="D1075" s="5"/>
      <c r="E1075" s="85"/>
      <c r="BJ1075" s="160"/>
      <c r="BS1075" s="85"/>
      <c r="DX1075" s="160"/>
    </row>
    <row r="1076" spans="1:128" ht="18.75" customHeight="1" x14ac:dyDescent="0.4">
      <c r="A1076" s="5"/>
      <c r="B1076" s="5"/>
      <c r="C1076" s="5"/>
      <c r="D1076" s="5"/>
      <c r="E1076" s="85"/>
      <c r="BJ1076" s="160"/>
      <c r="BS1076" s="85"/>
      <c r="DX1076" s="160"/>
    </row>
    <row r="1077" spans="1:128" ht="18.75" customHeight="1" x14ac:dyDescent="0.4">
      <c r="A1077" s="5"/>
      <c r="B1077" s="5"/>
      <c r="C1077" s="5"/>
      <c r="D1077" s="5"/>
      <c r="E1077" s="85"/>
      <c r="BJ1077" s="160"/>
      <c r="BS1077" s="85"/>
      <c r="DX1077" s="160"/>
    </row>
    <row r="1078" spans="1:128" ht="18.75" customHeight="1" x14ac:dyDescent="0.4">
      <c r="A1078" s="5"/>
      <c r="B1078" s="5"/>
      <c r="C1078" s="5"/>
      <c r="D1078" s="5"/>
      <c r="E1078" s="85"/>
      <c r="BJ1078" s="160"/>
      <c r="BS1078" s="85"/>
      <c r="DX1078" s="160"/>
    </row>
    <row r="1079" spans="1:128" ht="18.75" customHeight="1" x14ac:dyDescent="0.4">
      <c r="A1079" s="5"/>
      <c r="B1079" s="5"/>
      <c r="C1079" s="5"/>
      <c r="D1079" s="5"/>
      <c r="E1079" s="85"/>
      <c r="BJ1079" s="160"/>
      <c r="BS1079" s="85"/>
      <c r="DX1079" s="160"/>
    </row>
    <row r="1080" spans="1:128" ht="18.75" customHeight="1" x14ac:dyDescent="0.4">
      <c r="A1080" s="5"/>
      <c r="B1080" s="5"/>
      <c r="C1080" s="5"/>
      <c r="D1080" s="5"/>
      <c r="E1080" s="85"/>
      <c r="BJ1080" s="160"/>
      <c r="BS1080" s="85"/>
      <c r="DX1080" s="160"/>
    </row>
    <row r="1081" spans="1:128" ht="18.75" customHeight="1" x14ac:dyDescent="0.4">
      <c r="A1081" s="5"/>
      <c r="B1081" s="5"/>
      <c r="C1081" s="5"/>
      <c r="D1081" s="5"/>
      <c r="E1081" s="85"/>
      <c r="BJ1081" s="160"/>
      <c r="BS1081" s="85"/>
      <c r="DX1081" s="160"/>
    </row>
    <row r="1082" spans="1:128" ht="18.75" customHeight="1" x14ac:dyDescent="0.4">
      <c r="A1082" s="5"/>
      <c r="B1082" s="5"/>
      <c r="C1082" s="5"/>
      <c r="D1082" s="5"/>
      <c r="E1082" s="85"/>
      <c r="BJ1082" s="160"/>
      <c r="BS1082" s="85"/>
      <c r="DX1082" s="160"/>
    </row>
    <row r="1083" spans="1:128" ht="18.75" customHeight="1" x14ac:dyDescent="0.4">
      <c r="A1083" s="5"/>
      <c r="B1083" s="5"/>
      <c r="C1083" s="5"/>
      <c r="D1083" s="5"/>
      <c r="E1083" s="85"/>
      <c r="BJ1083" s="160"/>
      <c r="BS1083" s="85"/>
      <c r="DX1083" s="160"/>
    </row>
    <row r="1084" spans="1:128" ht="18.75" customHeight="1" x14ac:dyDescent="0.4">
      <c r="A1084" s="5"/>
      <c r="B1084" s="5"/>
      <c r="C1084" s="5"/>
      <c r="D1084" s="5"/>
      <c r="E1084" s="85"/>
      <c r="BJ1084" s="160"/>
      <c r="BS1084" s="85"/>
      <c r="DX1084" s="160"/>
    </row>
    <row r="1085" spans="1:128" ht="18.75" customHeight="1" x14ac:dyDescent="0.4">
      <c r="A1085" s="5"/>
      <c r="B1085" s="5"/>
      <c r="C1085" s="5"/>
      <c r="D1085" s="5"/>
      <c r="E1085" s="85"/>
      <c r="BJ1085" s="160"/>
      <c r="BS1085" s="85"/>
      <c r="DX1085" s="160"/>
    </row>
    <row r="1086" spans="1:128" ht="18.75" customHeight="1" x14ac:dyDescent="0.4">
      <c r="A1086" s="5"/>
      <c r="B1086" s="5"/>
      <c r="C1086" s="5"/>
      <c r="D1086" s="5"/>
      <c r="E1086" s="85"/>
      <c r="BJ1086" s="160"/>
      <c r="BS1086" s="85"/>
      <c r="DX1086" s="160"/>
    </row>
    <row r="1087" spans="1:128" ht="18.75" customHeight="1" x14ac:dyDescent="0.4">
      <c r="A1087" s="5"/>
      <c r="B1087" s="5"/>
      <c r="C1087" s="5"/>
      <c r="D1087" s="5"/>
      <c r="E1087" s="85"/>
      <c r="BJ1087" s="160"/>
      <c r="BS1087" s="85"/>
      <c r="DX1087" s="160"/>
    </row>
    <row r="1088" spans="1:128" ht="18.75" customHeight="1" x14ac:dyDescent="0.4">
      <c r="A1088" s="5"/>
      <c r="B1088" s="5"/>
      <c r="C1088" s="5"/>
      <c r="D1088" s="5"/>
      <c r="E1088" s="85"/>
      <c r="BJ1088" s="160"/>
      <c r="BS1088" s="85"/>
      <c r="DX1088" s="160"/>
    </row>
    <row r="1089" spans="1:128" ht="18.75" customHeight="1" x14ac:dyDescent="0.4">
      <c r="A1089" s="5"/>
      <c r="B1089" s="5"/>
      <c r="C1089" s="5"/>
      <c r="D1089" s="5"/>
      <c r="E1089" s="85"/>
      <c r="BJ1089" s="160"/>
      <c r="BS1089" s="85"/>
      <c r="DX1089" s="160"/>
    </row>
    <row r="1090" spans="1:128" ht="18.75" customHeight="1" x14ac:dyDescent="0.4">
      <c r="A1090" s="5"/>
      <c r="B1090" s="5"/>
      <c r="C1090" s="5"/>
      <c r="D1090" s="5"/>
      <c r="E1090" s="85"/>
      <c r="BJ1090" s="160"/>
      <c r="BS1090" s="85"/>
      <c r="DX1090" s="160"/>
    </row>
    <row r="1091" spans="1:128" ht="18.75" customHeight="1" x14ac:dyDescent="0.4">
      <c r="A1091" s="5"/>
      <c r="B1091" s="5"/>
      <c r="C1091" s="5"/>
      <c r="D1091" s="5"/>
      <c r="E1091" s="85"/>
      <c r="BJ1091" s="160"/>
      <c r="BS1091" s="85"/>
      <c r="DX1091" s="160"/>
    </row>
    <row r="1092" spans="1:128" ht="18.75" customHeight="1" x14ac:dyDescent="0.4">
      <c r="A1092" s="5"/>
      <c r="B1092" s="5"/>
      <c r="C1092" s="5"/>
      <c r="D1092" s="5"/>
      <c r="E1092" s="85"/>
      <c r="BJ1092" s="160"/>
      <c r="BS1092" s="85"/>
      <c r="DX1092" s="160"/>
    </row>
    <row r="1093" spans="1:128" ht="18.75" customHeight="1" x14ac:dyDescent="0.4">
      <c r="A1093" s="5"/>
      <c r="B1093" s="5"/>
      <c r="C1093" s="5"/>
      <c r="D1093" s="5"/>
      <c r="E1093" s="85"/>
      <c r="BJ1093" s="160"/>
      <c r="BS1093" s="85"/>
      <c r="DX1093" s="160"/>
    </row>
    <row r="1094" spans="1:128" ht="18.75" customHeight="1" x14ac:dyDescent="0.4">
      <c r="A1094" s="5"/>
      <c r="B1094" s="5"/>
      <c r="C1094" s="5"/>
      <c r="D1094" s="5"/>
      <c r="E1094" s="85"/>
      <c r="BJ1094" s="160"/>
      <c r="BS1094" s="85"/>
      <c r="DX1094" s="160"/>
    </row>
    <row r="1095" spans="1:128" ht="18.75" customHeight="1" x14ac:dyDescent="0.4">
      <c r="A1095" s="5"/>
      <c r="B1095" s="5"/>
      <c r="C1095" s="5"/>
      <c r="D1095" s="5"/>
      <c r="E1095" s="85"/>
      <c r="BJ1095" s="160"/>
      <c r="BS1095" s="85"/>
      <c r="DX1095" s="160"/>
    </row>
    <row r="1096" spans="1:128" ht="18.75" customHeight="1" x14ac:dyDescent="0.4">
      <c r="A1096" s="5"/>
      <c r="B1096" s="5"/>
      <c r="C1096" s="5"/>
      <c r="D1096" s="5"/>
      <c r="E1096" s="85"/>
      <c r="BJ1096" s="160"/>
      <c r="BS1096" s="85"/>
      <c r="DX1096" s="160"/>
    </row>
    <row r="1097" spans="1:128" ht="18.75" customHeight="1" x14ac:dyDescent="0.4">
      <c r="A1097" s="5"/>
      <c r="B1097" s="5"/>
      <c r="C1097" s="5"/>
      <c r="D1097" s="5"/>
      <c r="E1097" s="85"/>
      <c r="BJ1097" s="160"/>
      <c r="BS1097" s="85"/>
      <c r="DX1097" s="160"/>
    </row>
    <row r="1098" spans="1:128" ht="18.75" customHeight="1" x14ac:dyDescent="0.4">
      <c r="A1098" s="5"/>
      <c r="B1098" s="5"/>
      <c r="C1098" s="5"/>
      <c r="D1098" s="5"/>
      <c r="E1098" s="85"/>
      <c r="BJ1098" s="160"/>
      <c r="BS1098" s="85"/>
      <c r="DX1098" s="160"/>
    </row>
    <row r="1099" spans="1:128" ht="18.75" customHeight="1" x14ac:dyDescent="0.4">
      <c r="A1099" s="5"/>
      <c r="B1099" s="5"/>
      <c r="C1099" s="5"/>
      <c r="D1099" s="5"/>
      <c r="E1099" s="85"/>
      <c r="BJ1099" s="160"/>
      <c r="BS1099" s="85"/>
      <c r="DX1099" s="160"/>
    </row>
    <row r="1100" spans="1:128" ht="18.75" customHeight="1" thickBot="1" x14ac:dyDescent="0.45">
      <c r="A1100" s="5"/>
      <c r="B1100" s="5"/>
      <c r="C1100" s="5"/>
      <c r="D1100" s="5"/>
      <c r="E1100" s="86"/>
      <c r="F1100" s="87"/>
      <c r="G1100" s="87"/>
      <c r="H1100" s="87"/>
      <c r="I1100" s="87"/>
      <c r="J1100" s="87"/>
      <c r="K1100" s="87"/>
      <c r="L1100" s="87"/>
      <c r="M1100" s="87"/>
      <c r="N1100" s="87"/>
      <c r="O1100" s="87"/>
      <c r="P1100" s="87"/>
      <c r="Q1100" s="87"/>
      <c r="R1100" s="87"/>
      <c r="S1100" s="87"/>
      <c r="T1100" s="87"/>
      <c r="U1100" s="87"/>
      <c r="V1100" s="87"/>
      <c r="W1100" s="87"/>
      <c r="X1100" s="87"/>
      <c r="Y1100" s="87"/>
      <c r="Z1100" s="87"/>
      <c r="AA1100" s="87"/>
      <c r="AB1100" s="87"/>
      <c r="AC1100" s="87"/>
      <c r="AD1100" s="87"/>
      <c r="AE1100" s="87"/>
      <c r="AF1100" s="87"/>
      <c r="AG1100" s="87"/>
      <c r="AH1100" s="87"/>
      <c r="AI1100" s="87"/>
      <c r="AJ1100" s="87"/>
      <c r="AK1100" s="87"/>
      <c r="AL1100" s="87"/>
      <c r="AM1100" s="87"/>
      <c r="AN1100" s="87"/>
      <c r="AO1100" s="87"/>
      <c r="AP1100" s="87"/>
      <c r="AQ1100" s="87"/>
      <c r="AR1100" s="87"/>
      <c r="AS1100" s="87"/>
      <c r="AT1100" s="87"/>
      <c r="AU1100" s="87"/>
      <c r="AV1100" s="87"/>
      <c r="AW1100" s="87"/>
      <c r="AX1100" s="87"/>
      <c r="AY1100" s="87"/>
      <c r="AZ1100" s="87"/>
      <c r="BA1100" s="87"/>
      <c r="BB1100" s="87"/>
      <c r="BC1100" s="87"/>
      <c r="BD1100" s="87"/>
      <c r="BE1100" s="87"/>
      <c r="BF1100" s="87"/>
      <c r="BG1100" s="87"/>
      <c r="BH1100" s="87"/>
      <c r="BI1100" s="87"/>
      <c r="BJ1100" s="161"/>
      <c r="BS1100" s="86"/>
      <c r="BT1100" s="87"/>
      <c r="BU1100" s="87"/>
      <c r="BV1100" s="87"/>
      <c r="BW1100" s="87"/>
      <c r="BX1100" s="87"/>
      <c r="BY1100" s="87"/>
      <c r="BZ1100" s="87"/>
      <c r="CA1100" s="87"/>
      <c r="CB1100" s="87"/>
      <c r="CC1100" s="87"/>
      <c r="CD1100" s="87"/>
      <c r="CE1100" s="87"/>
      <c r="CF1100" s="87"/>
      <c r="CG1100" s="87"/>
      <c r="CH1100" s="87"/>
      <c r="CI1100" s="87"/>
      <c r="CJ1100" s="87"/>
      <c r="CK1100" s="87"/>
      <c r="CL1100" s="87"/>
      <c r="CM1100" s="87"/>
      <c r="CN1100" s="87"/>
      <c r="CO1100" s="87"/>
      <c r="CP1100" s="87"/>
      <c r="CQ1100" s="87"/>
      <c r="CR1100" s="87"/>
      <c r="CS1100" s="87"/>
      <c r="CT1100" s="87"/>
      <c r="CU1100" s="87"/>
      <c r="CV1100" s="87"/>
      <c r="CW1100" s="87"/>
      <c r="CX1100" s="87"/>
      <c r="CY1100" s="87"/>
      <c r="CZ1100" s="87"/>
      <c r="DA1100" s="87"/>
      <c r="DB1100" s="87"/>
      <c r="DC1100" s="87"/>
      <c r="DD1100" s="87"/>
      <c r="DE1100" s="87"/>
      <c r="DF1100" s="87"/>
      <c r="DG1100" s="87"/>
      <c r="DH1100" s="87"/>
      <c r="DI1100" s="87"/>
      <c r="DJ1100" s="87"/>
      <c r="DK1100" s="87"/>
      <c r="DL1100" s="87"/>
      <c r="DM1100" s="87"/>
      <c r="DN1100" s="87"/>
      <c r="DO1100" s="87"/>
      <c r="DP1100" s="87"/>
      <c r="DQ1100" s="87"/>
      <c r="DR1100" s="87"/>
      <c r="DS1100" s="87"/>
      <c r="DT1100" s="87"/>
      <c r="DU1100" s="87"/>
      <c r="DV1100" s="87"/>
      <c r="DW1100" s="87"/>
      <c r="DX1100" s="161"/>
    </row>
    <row r="1101" spans="1:128" ht="18.75" customHeight="1" x14ac:dyDescent="0.4">
      <c r="A1101" s="5"/>
      <c r="B1101" s="5"/>
      <c r="C1101" s="5"/>
      <c r="D1101" s="5"/>
      <c r="E1101" s="19" t="s">
        <v>107</v>
      </c>
      <c r="F1101" s="5"/>
      <c r="G1101" s="5"/>
      <c r="H1101" s="5"/>
      <c r="I1101" s="5"/>
      <c r="J1101" s="5"/>
      <c r="K1101" s="5"/>
      <c r="L1101" s="5"/>
      <c r="M1101" s="5"/>
      <c r="N1101" s="5"/>
      <c r="O1101" s="5"/>
      <c r="P1101" s="5"/>
      <c r="Q1101" s="5"/>
      <c r="R1101" s="5"/>
      <c r="S1101" s="5"/>
      <c r="T1101" s="5"/>
      <c r="U1101" s="5"/>
      <c r="V1101" s="5"/>
      <c r="W1101" s="5"/>
      <c r="X1101" s="5"/>
      <c r="BS1101" s="19" t="s">
        <v>107</v>
      </c>
      <c r="BT1101" s="5"/>
      <c r="BU1101" s="5"/>
      <c r="BV1101" s="5"/>
      <c r="BW1101" s="5"/>
      <c r="BX1101" s="5"/>
      <c r="BY1101" s="5"/>
      <c r="BZ1101" s="5"/>
      <c r="CA1101" s="5"/>
      <c r="CB1101" s="5"/>
      <c r="CC1101" s="5"/>
      <c r="CD1101" s="5"/>
      <c r="CE1101" s="5"/>
      <c r="CF1101" s="5"/>
      <c r="CG1101" s="5"/>
      <c r="CH1101" s="5"/>
      <c r="CI1101" s="5"/>
      <c r="CJ1101" s="5"/>
      <c r="CK1101" s="5"/>
      <c r="CL1101" s="5"/>
    </row>
    <row r="1102" spans="1:128" ht="18.75" customHeight="1" x14ac:dyDescent="0.4">
      <c r="A1102" s="5"/>
      <c r="B1102" s="5"/>
      <c r="C1102" s="5"/>
      <c r="D1102" s="5"/>
      <c r="E1102" s="342" t="s">
        <v>136</v>
      </c>
      <c r="F1102" s="342"/>
      <c r="G1102" s="342"/>
      <c r="H1102" s="342"/>
      <c r="I1102" s="342"/>
      <c r="J1102" s="342"/>
      <c r="K1102" s="342"/>
      <c r="L1102" s="342"/>
      <c r="M1102" s="342"/>
      <c r="N1102" s="342"/>
      <c r="O1102" s="342"/>
      <c r="P1102" s="342"/>
      <c r="Q1102" s="342"/>
      <c r="R1102" s="342"/>
      <c r="S1102" s="342"/>
      <c r="T1102" s="342"/>
      <c r="U1102" s="342"/>
      <c r="V1102" s="342"/>
      <c r="W1102" s="342"/>
      <c r="X1102" s="342"/>
      <c r="Y1102" s="342"/>
      <c r="Z1102" s="342"/>
      <c r="AA1102" s="342"/>
      <c r="AB1102" s="342"/>
      <c r="AC1102" s="342"/>
      <c r="AD1102" s="342"/>
      <c r="AE1102" s="342"/>
      <c r="AF1102" s="342"/>
      <c r="AG1102" s="342"/>
      <c r="AH1102" s="342"/>
      <c r="AI1102" s="342"/>
      <c r="AJ1102" s="342"/>
      <c r="AK1102" s="342"/>
      <c r="AL1102" s="342"/>
      <c r="AM1102" s="342"/>
      <c r="AN1102" s="342"/>
      <c r="AO1102" s="342"/>
      <c r="AP1102" s="342"/>
      <c r="AQ1102" s="342"/>
      <c r="AR1102" s="342"/>
      <c r="AS1102" s="342"/>
      <c r="AT1102" s="342"/>
      <c r="AU1102" s="342"/>
      <c r="AV1102" s="342"/>
      <c r="AW1102" s="342"/>
      <c r="AX1102" s="342"/>
      <c r="AY1102" s="342"/>
      <c r="AZ1102" s="342"/>
      <c r="BA1102" s="342"/>
      <c r="BB1102" s="342"/>
      <c r="BC1102" s="342"/>
      <c r="BD1102" s="342"/>
      <c r="BE1102" s="342"/>
      <c r="BF1102" s="342"/>
      <c r="BG1102" s="342"/>
      <c r="BH1102" s="342"/>
      <c r="BI1102" s="342"/>
      <c r="BJ1102" s="342"/>
      <c r="BS1102" s="342" t="s">
        <v>136</v>
      </c>
      <c r="BT1102" s="342"/>
      <c r="BU1102" s="342"/>
      <c r="BV1102" s="342"/>
      <c r="BW1102" s="342"/>
      <c r="BX1102" s="342"/>
      <c r="BY1102" s="342"/>
      <c r="BZ1102" s="342"/>
      <c r="CA1102" s="342"/>
      <c r="CB1102" s="342"/>
      <c r="CC1102" s="342"/>
      <c r="CD1102" s="342"/>
      <c r="CE1102" s="342"/>
      <c r="CF1102" s="342"/>
      <c r="CG1102" s="342"/>
      <c r="CH1102" s="342"/>
      <c r="CI1102" s="342"/>
      <c r="CJ1102" s="342"/>
      <c r="CK1102" s="342"/>
      <c r="CL1102" s="342"/>
      <c r="CM1102" s="342"/>
      <c r="CN1102" s="342"/>
      <c r="CO1102" s="342"/>
      <c r="CP1102" s="342"/>
      <c r="CQ1102" s="342"/>
      <c r="CR1102" s="342"/>
      <c r="CS1102" s="342"/>
      <c r="CT1102" s="342"/>
      <c r="CU1102" s="342"/>
      <c r="CV1102" s="342"/>
      <c r="CW1102" s="342"/>
      <c r="CX1102" s="342"/>
      <c r="CY1102" s="342"/>
      <c r="CZ1102" s="342"/>
      <c r="DA1102" s="342"/>
      <c r="DB1102" s="342"/>
      <c r="DC1102" s="342"/>
      <c r="DD1102" s="342"/>
      <c r="DE1102" s="342"/>
      <c r="DF1102" s="342"/>
      <c r="DG1102" s="342"/>
      <c r="DH1102" s="342"/>
      <c r="DI1102" s="342"/>
      <c r="DJ1102" s="342"/>
      <c r="DK1102" s="342"/>
      <c r="DL1102" s="342"/>
      <c r="DM1102" s="342"/>
      <c r="DN1102" s="342"/>
      <c r="DO1102" s="342"/>
      <c r="DP1102" s="342"/>
      <c r="DQ1102" s="342"/>
      <c r="DR1102" s="342"/>
      <c r="DS1102" s="342"/>
      <c r="DT1102" s="342"/>
      <c r="DU1102" s="342"/>
      <c r="DV1102" s="342"/>
      <c r="DW1102" s="342"/>
      <c r="DX1102" s="342"/>
    </row>
    <row r="1103" spans="1:128" ht="18.75" customHeight="1" x14ac:dyDescent="0.4">
      <c r="A1103" s="5"/>
      <c r="B1103" s="5"/>
      <c r="C1103" s="5"/>
      <c r="D1103" s="5"/>
      <c r="E1103" s="342"/>
      <c r="F1103" s="342"/>
      <c r="G1103" s="342"/>
      <c r="H1103" s="342"/>
      <c r="I1103" s="342"/>
      <c r="J1103" s="342"/>
      <c r="K1103" s="342"/>
      <c r="L1103" s="342"/>
      <c r="M1103" s="342"/>
      <c r="N1103" s="342"/>
      <c r="O1103" s="342"/>
      <c r="P1103" s="342"/>
      <c r="Q1103" s="342"/>
      <c r="R1103" s="342"/>
      <c r="S1103" s="342"/>
      <c r="T1103" s="342"/>
      <c r="U1103" s="342"/>
      <c r="V1103" s="342"/>
      <c r="W1103" s="342"/>
      <c r="X1103" s="342"/>
      <c r="Y1103" s="342"/>
      <c r="Z1103" s="342"/>
      <c r="AA1103" s="342"/>
      <c r="AB1103" s="342"/>
      <c r="AC1103" s="342"/>
      <c r="AD1103" s="342"/>
      <c r="AE1103" s="342"/>
      <c r="AF1103" s="342"/>
      <c r="AG1103" s="342"/>
      <c r="AH1103" s="342"/>
      <c r="AI1103" s="342"/>
      <c r="AJ1103" s="342"/>
      <c r="AK1103" s="342"/>
      <c r="AL1103" s="342"/>
      <c r="AM1103" s="342"/>
      <c r="AN1103" s="342"/>
      <c r="AO1103" s="342"/>
      <c r="AP1103" s="342"/>
      <c r="AQ1103" s="342"/>
      <c r="AR1103" s="342"/>
      <c r="AS1103" s="342"/>
      <c r="AT1103" s="342"/>
      <c r="AU1103" s="342"/>
      <c r="AV1103" s="342"/>
      <c r="AW1103" s="342"/>
      <c r="AX1103" s="342"/>
      <c r="AY1103" s="342"/>
      <c r="AZ1103" s="342"/>
      <c r="BA1103" s="342"/>
      <c r="BB1103" s="342"/>
      <c r="BC1103" s="342"/>
      <c r="BD1103" s="342"/>
      <c r="BE1103" s="342"/>
      <c r="BF1103" s="342"/>
      <c r="BG1103" s="342"/>
      <c r="BH1103" s="342"/>
      <c r="BI1103" s="342"/>
      <c r="BJ1103" s="342"/>
      <c r="BS1103" s="342"/>
      <c r="BT1103" s="342"/>
      <c r="BU1103" s="342"/>
      <c r="BV1103" s="342"/>
      <c r="BW1103" s="342"/>
      <c r="BX1103" s="342"/>
      <c r="BY1103" s="342"/>
      <c r="BZ1103" s="342"/>
      <c r="CA1103" s="342"/>
      <c r="CB1103" s="342"/>
      <c r="CC1103" s="342"/>
      <c r="CD1103" s="342"/>
      <c r="CE1103" s="342"/>
      <c r="CF1103" s="342"/>
      <c r="CG1103" s="342"/>
      <c r="CH1103" s="342"/>
      <c r="CI1103" s="342"/>
      <c r="CJ1103" s="342"/>
      <c r="CK1103" s="342"/>
      <c r="CL1103" s="342"/>
      <c r="CM1103" s="342"/>
      <c r="CN1103" s="342"/>
      <c r="CO1103" s="342"/>
      <c r="CP1103" s="342"/>
      <c r="CQ1103" s="342"/>
      <c r="CR1103" s="342"/>
      <c r="CS1103" s="342"/>
      <c r="CT1103" s="342"/>
      <c r="CU1103" s="342"/>
      <c r="CV1103" s="342"/>
      <c r="CW1103" s="342"/>
      <c r="CX1103" s="342"/>
      <c r="CY1103" s="342"/>
      <c r="CZ1103" s="342"/>
      <c r="DA1103" s="342"/>
      <c r="DB1103" s="342"/>
      <c r="DC1103" s="342"/>
      <c r="DD1103" s="342"/>
      <c r="DE1103" s="342"/>
      <c r="DF1103" s="342"/>
      <c r="DG1103" s="342"/>
      <c r="DH1103" s="342"/>
      <c r="DI1103" s="342"/>
      <c r="DJ1103" s="342"/>
      <c r="DK1103" s="342"/>
      <c r="DL1103" s="342"/>
      <c r="DM1103" s="342"/>
      <c r="DN1103" s="342"/>
      <c r="DO1103" s="342"/>
      <c r="DP1103" s="342"/>
      <c r="DQ1103" s="342"/>
      <c r="DR1103" s="342"/>
      <c r="DS1103" s="342"/>
      <c r="DT1103" s="342"/>
      <c r="DU1103" s="342"/>
      <c r="DV1103" s="342"/>
      <c r="DW1103" s="342"/>
      <c r="DX1103" s="342"/>
    </row>
    <row r="1104" spans="1:128" ht="18.75" customHeight="1" x14ac:dyDescent="0.4">
      <c r="A1104" s="5"/>
      <c r="B1104" s="5"/>
      <c r="C1104" s="5"/>
      <c r="D1104" s="5"/>
      <c r="E1104" s="5"/>
      <c r="F1104" s="5"/>
      <c r="G1104" s="5"/>
      <c r="H1104" s="5"/>
      <c r="I1104" s="5"/>
      <c r="J1104" s="5"/>
      <c r="K1104" s="5"/>
      <c r="L1104" s="5"/>
      <c r="M1104" s="5"/>
      <c r="N1104" s="5"/>
      <c r="O1104" s="5"/>
      <c r="P1104" s="5"/>
      <c r="Q1104" s="5"/>
      <c r="R1104" s="5"/>
      <c r="S1104" s="5"/>
      <c r="T1104" s="5"/>
      <c r="U1104" s="5"/>
      <c r="V1104" s="5"/>
      <c r="W1104" s="5"/>
      <c r="X1104" s="5"/>
    </row>
    <row r="1105" spans="1:195" ht="18.75" customHeight="1" x14ac:dyDescent="0.4">
      <c r="A1105" s="5"/>
      <c r="C1105" s="5"/>
      <c r="D1105" s="5"/>
    </row>
    <row r="1106" spans="1:195" ht="18.75" customHeight="1" x14ac:dyDescent="0.4">
      <c r="A1106" s="5"/>
    </row>
    <row r="1107" spans="1:195" s="296" customFormat="1" ht="18.75" customHeight="1" x14ac:dyDescent="0.4">
      <c r="A1107" s="307">
        <v>17</v>
      </c>
      <c r="B1107" s="308"/>
      <c r="C1107" s="308"/>
      <c r="D1107" s="308"/>
      <c r="E1107" s="308"/>
      <c r="F1107" s="308"/>
      <c r="G1107" s="308"/>
      <c r="H1107" s="308"/>
      <c r="I1107" s="308"/>
      <c r="J1107" s="308"/>
      <c r="K1107" s="308"/>
      <c r="L1107" s="308"/>
      <c r="M1107" s="308"/>
      <c r="N1107" s="308"/>
      <c r="O1107" s="308"/>
      <c r="P1107" s="308"/>
      <c r="Q1107" s="308"/>
      <c r="R1107" s="308"/>
      <c r="S1107" s="308"/>
      <c r="T1107" s="308"/>
      <c r="U1107" s="308"/>
      <c r="V1107" s="308"/>
      <c r="W1107" s="308"/>
      <c r="X1107" s="308"/>
      <c r="Y1107" s="308"/>
      <c r="Z1107" s="308"/>
      <c r="AA1107" s="308"/>
      <c r="AB1107" s="308"/>
      <c r="AC1107" s="308"/>
      <c r="AD1107" s="308"/>
      <c r="AE1107" s="308"/>
      <c r="AF1107" s="308"/>
      <c r="AG1107" s="308"/>
      <c r="AH1107" s="308"/>
      <c r="AI1107" s="308"/>
      <c r="AJ1107" s="308"/>
      <c r="AK1107" s="308"/>
      <c r="AL1107" s="308"/>
      <c r="AM1107" s="308"/>
      <c r="AN1107" s="308"/>
      <c r="AO1107" s="308"/>
      <c r="AP1107" s="308"/>
      <c r="AQ1107" s="308"/>
      <c r="AR1107" s="308"/>
      <c r="AS1107" s="308"/>
      <c r="AT1107" s="308"/>
      <c r="AU1107" s="308"/>
      <c r="AV1107" s="308"/>
      <c r="AW1107" s="308"/>
      <c r="AX1107" s="308"/>
      <c r="AY1107" s="308"/>
      <c r="AZ1107" s="308"/>
      <c r="BA1107" s="308"/>
      <c r="BB1107" s="308"/>
      <c r="BC1107" s="308"/>
      <c r="BD1107" s="308"/>
      <c r="BE1107" s="308"/>
      <c r="BF1107" s="308"/>
      <c r="BG1107" s="308"/>
      <c r="BH1107" s="308"/>
      <c r="BI1107" s="308"/>
      <c r="BJ1107" s="308"/>
      <c r="BK1107" s="308"/>
      <c r="BL1107" s="308"/>
      <c r="BM1107" s="308"/>
      <c r="BN1107" s="308"/>
      <c r="BO1107" s="309">
        <f>A1107</f>
        <v>17</v>
      </c>
      <c r="BP1107" s="310"/>
      <c r="BQ1107" s="310"/>
      <c r="BR1107" s="310"/>
      <c r="BS1107" s="310"/>
      <c r="BT1107" s="310"/>
      <c r="BU1107" s="310"/>
      <c r="BV1107" s="310"/>
      <c r="BW1107" s="310"/>
      <c r="BX1107" s="310"/>
      <c r="BY1107" s="310"/>
      <c r="BZ1107" s="310"/>
      <c r="CA1107" s="310"/>
      <c r="CB1107" s="310"/>
      <c r="CC1107" s="310"/>
      <c r="CD1107" s="310"/>
      <c r="CE1107" s="310"/>
      <c r="CF1107" s="310"/>
      <c r="CG1107" s="310"/>
      <c r="CH1107" s="310"/>
      <c r="CI1107" s="310"/>
      <c r="CJ1107" s="310"/>
      <c r="CK1107" s="310"/>
      <c r="CL1107" s="310"/>
      <c r="CM1107" s="310"/>
      <c r="CN1107" s="310"/>
      <c r="CO1107" s="310"/>
      <c r="CP1107" s="310"/>
      <c r="CQ1107" s="310"/>
      <c r="CR1107" s="310"/>
      <c r="CS1107" s="310"/>
      <c r="CT1107" s="310"/>
      <c r="CU1107" s="310"/>
      <c r="CV1107" s="310"/>
      <c r="CW1107" s="310"/>
      <c r="CX1107" s="310"/>
      <c r="CY1107" s="310"/>
      <c r="CZ1107" s="310"/>
      <c r="DA1107" s="310"/>
      <c r="DB1107" s="310"/>
      <c r="DC1107" s="310"/>
      <c r="DD1107" s="310"/>
      <c r="DE1107" s="310"/>
      <c r="DF1107" s="310"/>
      <c r="DG1107" s="310"/>
      <c r="DH1107" s="310"/>
      <c r="DI1107" s="310"/>
      <c r="DJ1107" s="310"/>
      <c r="DK1107" s="310"/>
      <c r="DL1107" s="310"/>
      <c r="DM1107" s="310"/>
      <c r="DN1107" s="310"/>
      <c r="DO1107" s="310"/>
      <c r="DP1107" s="310"/>
      <c r="DQ1107" s="310"/>
      <c r="DR1107" s="310"/>
      <c r="DS1107" s="310"/>
      <c r="DT1107" s="310"/>
      <c r="DU1107" s="310"/>
      <c r="DV1107" s="310"/>
      <c r="DW1107" s="310"/>
      <c r="DX1107" s="310"/>
      <c r="DY1107" s="310"/>
      <c r="DZ1107" s="310"/>
      <c r="EA1107" s="310"/>
      <c r="EB1107" s="310"/>
      <c r="EC1107" s="292"/>
      <c r="ED1107" s="293"/>
      <c r="EE1107" s="294"/>
      <c r="EF1107" s="295"/>
      <c r="EG1107" s="295"/>
      <c r="EH1107" s="295"/>
      <c r="EI1107" s="295"/>
      <c r="EJ1107" s="295"/>
      <c r="EK1107" s="295"/>
      <c r="EL1107" s="295"/>
      <c r="EM1107" s="295"/>
      <c r="EN1107" s="295"/>
      <c r="EO1107" s="295"/>
      <c r="EP1107" s="295"/>
      <c r="EQ1107" s="295"/>
      <c r="ER1107" s="295"/>
      <c r="ES1107" s="295"/>
      <c r="ET1107" s="295"/>
      <c r="EU1107" s="295"/>
      <c r="EV1107" s="295"/>
      <c r="EW1107" s="295"/>
      <c r="EX1107" s="295"/>
      <c r="EY1107" s="295"/>
      <c r="EZ1107" s="295"/>
      <c r="FA1107" s="295"/>
      <c r="FB1107" s="295"/>
      <c r="FC1107" s="295"/>
      <c r="FD1107" s="295"/>
      <c r="FE1107" s="295"/>
      <c r="FF1107" s="295"/>
      <c r="FG1107" s="295"/>
      <c r="FH1107" s="295"/>
      <c r="FI1107" s="295"/>
      <c r="FJ1107" s="295"/>
      <c r="FK1107" s="295"/>
      <c r="FL1107" s="295"/>
      <c r="FM1107" s="295"/>
      <c r="FN1107" s="295"/>
      <c r="FO1107" s="295"/>
      <c r="FP1107" s="295"/>
      <c r="FQ1107" s="295"/>
      <c r="FR1107" s="295"/>
      <c r="FS1107" s="295"/>
      <c r="FT1107" s="295"/>
      <c r="FU1107" s="295"/>
      <c r="FV1107" s="295"/>
      <c r="FW1107" s="295"/>
      <c r="FX1107" s="295"/>
      <c r="FY1107" s="295"/>
      <c r="FZ1107" s="295"/>
      <c r="GA1107" s="295"/>
      <c r="GB1107" s="295"/>
      <c r="GC1107" s="295"/>
      <c r="GD1107" s="295"/>
      <c r="GE1107" s="295"/>
      <c r="GF1107" s="295"/>
      <c r="GG1107" s="295"/>
      <c r="GH1107" s="295"/>
      <c r="GI1107" s="295"/>
      <c r="GJ1107" s="295"/>
      <c r="GK1107" s="295"/>
      <c r="GL1107" s="295"/>
      <c r="GM1107" s="295"/>
    </row>
    <row r="1108" spans="1:195" ht="18.75" customHeight="1" x14ac:dyDescent="0.4">
      <c r="A1108" s="5"/>
      <c r="B1108" s="5"/>
      <c r="C1108" s="5"/>
      <c r="D1108" s="5"/>
      <c r="E1108" s="5"/>
      <c r="F1108" s="5"/>
      <c r="G1108" s="5"/>
      <c r="H1108" s="5"/>
      <c r="I1108" s="5"/>
      <c r="J1108" s="5"/>
      <c r="K1108" s="5"/>
      <c r="L1108" s="5"/>
      <c r="M1108" s="5"/>
      <c r="N1108" s="5"/>
      <c r="O1108" s="5"/>
      <c r="P1108" s="5"/>
      <c r="Q1108" s="5"/>
      <c r="R1108" s="5"/>
      <c r="S1108" s="5"/>
      <c r="T1108" s="5"/>
      <c r="U1108" s="5"/>
      <c r="V1108" s="5"/>
      <c r="W1108" s="5"/>
      <c r="X1108" s="5"/>
    </row>
    <row r="1109" spans="1:195" ht="18.75" customHeight="1" x14ac:dyDescent="0.4">
      <c r="A1109" s="5"/>
      <c r="B1109" s="5"/>
      <c r="C1109" s="5"/>
      <c r="D1109" s="5"/>
      <c r="E1109" s="5"/>
      <c r="F1109" s="5"/>
      <c r="G1109" s="5"/>
      <c r="H1109" s="5"/>
      <c r="I1109" s="5"/>
      <c r="J1109" s="5"/>
      <c r="K1109" s="5"/>
      <c r="L1109" s="5"/>
      <c r="M1109" s="5"/>
      <c r="N1109" s="5"/>
      <c r="O1109" s="5"/>
      <c r="P1109" s="5"/>
      <c r="Q1109" s="5"/>
      <c r="R1109" s="5"/>
      <c r="S1109" s="5"/>
      <c r="T1109" s="5"/>
      <c r="U1109" s="5"/>
      <c r="V1109" s="5"/>
      <c r="W1109" s="5"/>
      <c r="X1109" s="5"/>
    </row>
    <row r="1110" spans="1:195" ht="18.75" customHeight="1" x14ac:dyDescent="0.4">
      <c r="A1110" s="5"/>
      <c r="B1110" s="5"/>
      <c r="C1110" s="5"/>
      <c r="D1110" s="5"/>
      <c r="E1110" s="5"/>
      <c r="F1110" s="5"/>
      <c r="G1110" s="5"/>
      <c r="H1110" s="5"/>
      <c r="I1110" s="5"/>
      <c r="J1110" s="5"/>
      <c r="K1110" s="5"/>
      <c r="L1110" s="5"/>
      <c r="M1110" s="5"/>
      <c r="N1110" s="5"/>
      <c r="O1110" s="5"/>
      <c r="P1110" s="5"/>
      <c r="Q1110" s="5"/>
      <c r="R1110" s="5"/>
      <c r="S1110" s="5"/>
      <c r="T1110" s="5"/>
      <c r="U1110" s="5"/>
      <c r="V1110" s="5"/>
      <c r="W1110" s="5"/>
      <c r="X1110" s="5"/>
    </row>
    <row r="1111" spans="1:195" ht="18.75" customHeight="1" x14ac:dyDescent="0.4">
      <c r="A1111" s="5"/>
      <c r="B1111" s="5"/>
      <c r="C1111" s="5"/>
      <c r="D1111" s="5"/>
      <c r="E1111" s="5"/>
      <c r="F1111" s="5"/>
      <c r="G1111" s="5"/>
      <c r="H1111" s="5"/>
      <c r="I1111" s="5"/>
      <c r="J1111" s="5"/>
      <c r="K1111" s="5"/>
      <c r="L1111" s="5"/>
      <c r="M1111" s="5"/>
      <c r="N1111" s="5"/>
      <c r="O1111" s="5"/>
      <c r="P1111" s="5"/>
      <c r="Q1111" s="5"/>
      <c r="R1111" s="5"/>
      <c r="S1111" s="5"/>
      <c r="T1111" s="5"/>
      <c r="U1111" s="5"/>
      <c r="V1111" s="5"/>
      <c r="W1111" s="5"/>
      <c r="X1111" s="5"/>
    </row>
  </sheetData>
  <mergeCells count="2405">
    <mergeCell ref="CM58:CP58"/>
    <mergeCell ref="CQ58:CT58"/>
    <mergeCell ref="DA58:DB58"/>
    <mergeCell ref="DC58:DT58"/>
    <mergeCell ref="DU58:DX58"/>
    <mergeCell ref="DY58:EB58"/>
    <mergeCell ref="T58:U58"/>
    <mergeCell ref="V58:AM58"/>
    <mergeCell ref="AN58:AQ58"/>
    <mergeCell ref="AR58:AU58"/>
    <mergeCell ref="A1:BN2"/>
    <mergeCell ref="BO1:DQ2"/>
    <mergeCell ref="DS47:DZ48"/>
    <mergeCell ref="C49:BL49"/>
    <mergeCell ref="BQ49:DZ49"/>
    <mergeCell ref="AA35:AD35"/>
    <mergeCell ref="AE35:AH35"/>
    <mergeCell ref="AI35:AL35"/>
    <mergeCell ref="AM35:AT35"/>
    <mergeCell ref="CM56:CP56"/>
    <mergeCell ref="V56:AM56"/>
    <mergeCell ref="BO17:EB17"/>
    <mergeCell ref="C32:N32"/>
    <mergeCell ref="O32:BH32"/>
    <mergeCell ref="BI32:BL32"/>
    <mergeCell ref="BQ32:CB32"/>
    <mergeCell ref="CC32:DV32"/>
    <mergeCell ref="DW32:DZ32"/>
    <mergeCell ref="DC56:DT56"/>
    <mergeCell ref="DU56:DX56"/>
    <mergeCell ref="DY56:EB56"/>
    <mergeCell ref="T56:U56"/>
    <mergeCell ref="DS2:DZ3"/>
    <mergeCell ref="C4:BL6"/>
    <mergeCell ref="BQ4:DZ6"/>
    <mergeCell ref="C9:BL9"/>
    <mergeCell ref="BQ9:DZ9"/>
    <mergeCell ref="BO16:EB16"/>
    <mergeCell ref="CO35:CR35"/>
    <mergeCell ref="CS35:CV35"/>
    <mergeCell ref="CW35:CZ35"/>
    <mergeCell ref="DA35:DH35"/>
    <mergeCell ref="S35:Z35"/>
    <mergeCell ref="CG35:CN35"/>
    <mergeCell ref="AN56:AQ56"/>
    <mergeCell ref="AR56:AU56"/>
    <mergeCell ref="BS56:BT56"/>
    <mergeCell ref="BU56:CL56"/>
    <mergeCell ref="CM55:CP55"/>
    <mergeCell ref="CQ55:CT55"/>
    <mergeCell ref="DA55:DB55"/>
    <mergeCell ref="DC55:DT55"/>
    <mergeCell ref="DU55:DX55"/>
    <mergeCell ref="DY55:EB55"/>
    <mergeCell ref="T55:U55"/>
    <mergeCell ref="V55:AM55"/>
    <mergeCell ref="AN55:AQ55"/>
    <mergeCell ref="AR55:AU55"/>
    <mergeCell ref="BS55:BT55"/>
    <mergeCell ref="BU55:CL55"/>
    <mergeCell ref="BS54:CT54"/>
    <mergeCell ref="DA54:EB54"/>
    <mergeCell ref="CQ56:CT56"/>
    <mergeCell ref="DA56:DB56"/>
    <mergeCell ref="BS58:BT58"/>
    <mergeCell ref="BU58:CL58"/>
    <mergeCell ref="CM57:CP57"/>
    <mergeCell ref="CQ57:CT57"/>
    <mergeCell ref="DA57:DB57"/>
    <mergeCell ref="DC57:DT57"/>
    <mergeCell ref="DU57:DX57"/>
    <mergeCell ref="DY57:EB57"/>
    <mergeCell ref="T57:U57"/>
    <mergeCell ref="V57:AM57"/>
    <mergeCell ref="AN57:AQ57"/>
    <mergeCell ref="AR57:AU57"/>
    <mergeCell ref="BS57:BT57"/>
    <mergeCell ref="BU57:CL57"/>
    <mergeCell ref="CM60:CP60"/>
    <mergeCell ref="CQ60:CT60"/>
    <mergeCell ref="DA60:DB60"/>
    <mergeCell ref="DC60:DT60"/>
    <mergeCell ref="DU60:DX60"/>
    <mergeCell ref="DY60:EB60"/>
    <mergeCell ref="T60:U60"/>
    <mergeCell ref="V60:AM60"/>
    <mergeCell ref="AN60:AQ60"/>
    <mergeCell ref="AR60:AU60"/>
    <mergeCell ref="BS60:BT60"/>
    <mergeCell ref="BU60:CL60"/>
    <mergeCell ref="CM59:CP59"/>
    <mergeCell ref="CQ59:CT59"/>
    <mergeCell ref="DA59:DB59"/>
    <mergeCell ref="DC59:DT59"/>
    <mergeCell ref="DU59:DX59"/>
    <mergeCell ref="DY59:EB59"/>
    <mergeCell ref="T59:U59"/>
    <mergeCell ref="V59:AM59"/>
    <mergeCell ref="AN59:AQ59"/>
    <mergeCell ref="AR59:AU59"/>
    <mergeCell ref="BS59:BT59"/>
    <mergeCell ref="BU59:CL59"/>
    <mergeCell ref="CM62:CP62"/>
    <mergeCell ref="CQ62:CT62"/>
    <mergeCell ref="DA62:DB62"/>
    <mergeCell ref="DC62:DT62"/>
    <mergeCell ref="DU62:DX62"/>
    <mergeCell ref="DY62:EB62"/>
    <mergeCell ref="T62:U62"/>
    <mergeCell ref="V62:AM62"/>
    <mergeCell ref="AN62:AQ62"/>
    <mergeCell ref="AR62:AU62"/>
    <mergeCell ref="BS62:BT62"/>
    <mergeCell ref="BU62:CL62"/>
    <mergeCell ref="CM61:CP61"/>
    <mergeCell ref="CQ61:CT61"/>
    <mergeCell ref="DA61:DB61"/>
    <mergeCell ref="DC61:DT61"/>
    <mergeCell ref="DU61:DX61"/>
    <mergeCell ref="DY61:EB61"/>
    <mergeCell ref="T61:U61"/>
    <mergeCell ref="V61:AM61"/>
    <mergeCell ref="AN61:AQ61"/>
    <mergeCell ref="AR61:AU61"/>
    <mergeCell ref="BS61:BT61"/>
    <mergeCell ref="BU61:CL61"/>
    <mergeCell ref="CM64:CP64"/>
    <mergeCell ref="CQ64:CT64"/>
    <mergeCell ref="DA64:DB64"/>
    <mergeCell ref="DC64:DT64"/>
    <mergeCell ref="DU64:DX64"/>
    <mergeCell ref="DY64:EB64"/>
    <mergeCell ref="T64:U64"/>
    <mergeCell ref="V64:AM64"/>
    <mergeCell ref="AN64:AQ64"/>
    <mergeCell ref="AR64:AU64"/>
    <mergeCell ref="BS64:BT64"/>
    <mergeCell ref="BU64:CL64"/>
    <mergeCell ref="CM63:CP63"/>
    <mergeCell ref="CQ63:CT63"/>
    <mergeCell ref="DA63:DB63"/>
    <mergeCell ref="DC63:DT63"/>
    <mergeCell ref="DU63:DX63"/>
    <mergeCell ref="DY63:EB63"/>
    <mergeCell ref="T63:U63"/>
    <mergeCell ref="V63:AM63"/>
    <mergeCell ref="AN63:AQ63"/>
    <mergeCell ref="AR63:AU63"/>
    <mergeCell ref="BS63:BT63"/>
    <mergeCell ref="BU63:CL63"/>
    <mergeCell ref="CM66:CP66"/>
    <mergeCell ref="CQ66:CT66"/>
    <mergeCell ref="DA66:DB66"/>
    <mergeCell ref="DC66:DT66"/>
    <mergeCell ref="DU66:DX66"/>
    <mergeCell ref="DY66:EB66"/>
    <mergeCell ref="T66:U66"/>
    <mergeCell ref="V66:AM66"/>
    <mergeCell ref="AN66:AQ66"/>
    <mergeCell ref="AR66:AU66"/>
    <mergeCell ref="BS66:BT66"/>
    <mergeCell ref="BU66:CL66"/>
    <mergeCell ref="CM65:CP65"/>
    <mergeCell ref="CQ65:CT65"/>
    <mergeCell ref="DA65:DB65"/>
    <mergeCell ref="DC65:DT65"/>
    <mergeCell ref="DU65:DX65"/>
    <mergeCell ref="DY65:EB65"/>
    <mergeCell ref="T65:U65"/>
    <mergeCell ref="V65:AM65"/>
    <mergeCell ref="AN65:AQ65"/>
    <mergeCell ref="AR65:AU65"/>
    <mergeCell ref="BS65:BT65"/>
    <mergeCell ref="BU65:CL65"/>
    <mergeCell ref="CM68:CP68"/>
    <mergeCell ref="CQ68:CT68"/>
    <mergeCell ref="DA68:DB68"/>
    <mergeCell ref="DC68:DT68"/>
    <mergeCell ref="DU68:DX68"/>
    <mergeCell ref="DY68:EB68"/>
    <mergeCell ref="T68:U68"/>
    <mergeCell ref="V68:AM68"/>
    <mergeCell ref="AN68:AQ68"/>
    <mergeCell ref="AR68:AU68"/>
    <mergeCell ref="BS68:BT68"/>
    <mergeCell ref="BU68:CL68"/>
    <mergeCell ref="CM67:CP67"/>
    <mergeCell ref="CQ67:CT67"/>
    <mergeCell ref="DA67:DB67"/>
    <mergeCell ref="DC67:DT67"/>
    <mergeCell ref="DU67:DX67"/>
    <mergeCell ref="DY67:EB67"/>
    <mergeCell ref="T67:U67"/>
    <mergeCell ref="V67:AM67"/>
    <mergeCell ref="AN67:AQ67"/>
    <mergeCell ref="AR67:AU67"/>
    <mergeCell ref="BS67:BT67"/>
    <mergeCell ref="BU67:CL67"/>
    <mergeCell ref="DA70:DB70"/>
    <mergeCell ref="DC70:DT70"/>
    <mergeCell ref="DU70:DX70"/>
    <mergeCell ref="DY70:EB70"/>
    <mergeCell ref="T70:U70"/>
    <mergeCell ref="V70:AM70"/>
    <mergeCell ref="AN70:AQ70"/>
    <mergeCell ref="AR70:AU70"/>
    <mergeCell ref="BS70:BT70"/>
    <mergeCell ref="BU70:CL70"/>
    <mergeCell ref="CM69:CP69"/>
    <mergeCell ref="CQ69:CT69"/>
    <mergeCell ref="DA69:DB69"/>
    <mergeCell ref="DC69:DT69"/>
    <mergeCell ref="DU69:DX69"/>
    <mergeCell ref="DY69:EB69"/>
    <mergeCell ref="T69:U69"/>
    <mergeCell ref="V69:AM69"/>
    <mergeCell ref="AN69:AQ69"/>
    <mergeCell ref="AR69:AU69"/>
    <mergeCell ref="BS69:BT69"/>
    <mergeCell ref="BU69:CL69"/>
    <mergeCell ref="CM71:CP71"/>
    <mergeCell ref="CQ71:CT71"/>
    <mergeCell ref="T72:U72"/>
    <mergeCell ref="V72:AM72"/>
    <mergeCell ref="AN72:AQ72"/>
    <mergeCell ref="AR72:AU72"/>
    <mergeCell ref="BS72:BT72"/>
    <mergeCell ref="BU72:CL72"/>
    <mergeCell ref="CM72:CP72"/>
    <mergeCell ref="CQ72:CT72"/>
    <mergeCell ref="T71:U71"/>
    <mergeCell ref="V71:AM71"/>
    <mergeCell ref="AN71:AQ71"/>
    <mergeCell ref="AR71:AU71"/>
    <mergeCell ref="BS71:BT71"/>
    <mergeCell ref="BU71:CL71"/>
    <mergeCell ref="CM70:CP70"/>
    <mergeCell ref="CQ70:CT70"/>
    <mergeCell ref="C104:BL109"/>
    <mergeCell ref="BQ104:DZ109"/>
    <mergeCell ref="C114:BL116"/>
    <mergeCell ref="BQ114:DZ116"/>
    <mergeCell ref="L122:BC122"/>
    <mergeCell ref="BZ122:DQ122"/>
    <mergeCell ref="CM73:CP73"/>
    <mergeCell ref="CQ73:CT73"/>
    <mergeCell ref="BR76:DZ76"/>
    <mergeCell ref="BR79:DZ81"/>
    <mergeCell ref="BR83:DZ83"/>
    <mergeCell ref="BE100:BL101"/>
    <mergeCell ref="DS100:DZ101"/>
    <mergeCell ref="T73:U73"/>
    <mergeCell ref="V73:AM73"/>
    <mergeCell ref="AN73:AQ73"/>
    <mergeCell ref="AR73:AU73"/>
    <mergeCell ref="BS73:BT73"/>
    <mergeCell ref="BU73:CL73"/>
    <mergeCell ref="BR85:DY85"/>
    <mergeCell ref="BU88:CE88"/>
    <mergeCell ref="DC88:DM88"/>
    <mergeCell ref="BU90:CE90"/>
    <mergeCell ref="CC92:CM93"/>
    <mergeCell ref="DK92:DU93"/>
    <mergeCell ref="CC95:CM96"/>
    <mergeCell ref="DK95:DU96"/>
    <mergeCell ref="CH124:CP124"/>
    <mergeCell ref="CQ124:CY124"/>
    <mergeCell ref="CZ124:DH124"/>
    <mergeCell ref="DI124:DQ124"/>
    <mergeCell ref="L125:S125"/>
    <mergeCell ref="T125:V125"/>
    <mergeCell ref="W125:Y125"/>
    <mergeCell ref="Z125:AB125"/>
    <mergeCell ref="AC125:AE125"/>
    <mergeCell ref="AF125:AH125"/>
    <mergeCell ref="L123:S124"/>
    <mergeCell ref="T123:AK123"/>
    <mergeCell ref="AL123:BC123"/>
    <mergeCell ref="BZ123:CG124"/>
    <mergeCell ref="CH123:CY123"/>
    <mergeCell ref="CZ123:DQ123"/>
    <mergeCell ref="T124:AB124"/>
    <mergeCell ref="AC124:AK124"/>
    <mergeCell ref="AL124:AT124"/>
    <mergeCell ref="AU124:BC124"/>
    <mergeCell ref="DL125:DN125"/>
    <mergeCell ref="DO125:DQ125"/>
    <mergeCell ref="CT125:CV125"/>
    <mergeCell ref="CW125:CY125"/>
    <mergeCell ref="CZ125:DB125"/>
    <mergeCell ref="DC125:DE125"/>
    <mergeCell ref="DF125:DH125"/>
    <mergeCell ref="DI125:DK125"/>
    <mergeCell ref="BA125:BC125"/>
    <mergeCell ref="BZ125:CG125"/>
    <mergeCell ref="CH125:CJ125"/>
    <mergeCell ref="CK125:CM125"/>
    <mergeCell ref="DH162:DX162"/>
    <mergeCell ref="CR162:DF162"/>
    <mergeCell ref="BQ153:DZ157"/>
    <mergeCell ref="C153:BK154"/>
    <mergeCell ref="DS149:DZ150"/>
    <mergeCell ref="BE149:BL150"/>
    <mergeCell ref="BR162:CF162"/>
    <mergeCell ref="AT162:BJ162"/>
    <mergeCell ref="CN125:CP125"/>
    <mergeCell ref="CQ125:CS125"/>
    <mergeCell ref="AI125:AK125"/>
    <mergeCell ref="AL125:AN125"/>
    <mergeCell ref="AO125:AQ125"/>
    <mergeCell ref="AR125:AT125"/>
    <mergeCell ref="AU125:AW125"/>
    <mergeCell ref="AX125:AZ125"/>
    <mergeCell ref="C134:BL134"/>
    <mergeCell ref="BQ134:DZ134"/>
    <mergeCell ref="CZ126:DB126"/>
    <mergeCell ref="DC126:DE126"/>
    <mergeCell ref="DF126:DH126"/>
    <mergeCell ref="DI126:DK126"/>
    <mergeCell ref="DL126:DN126"/>
    <mergeCell ref="DO126:DQ126"/>
    <mergeCell ref="CH126:CJ126"/>
    <mergeCell ref="CK126:CM126"/>
    <mergeCell ref="CN126:CP126"/>
    <mergeCell ref="CQ126:CS126"/>
    <mergeCell ref="CT126:CV126"/>
    <mergeCell ref="CW126:CY126"/>
    <mergeCell ref="AO126:AQ126"/>
    <mergeCell ref="AR126:AT126"/>
    <mergeCell ref="L126:S126"/>
    <mergeCell ref="T126:V126"/>
    <mergeCell ref="W126:Y126"/>
    <mergeCell ref="Z126:AB126"/>
    <mergeCell ref="AC126:AE126"/>
    <mergeCell ref="AF126:AH126"/>
    <mergeCell ref="AI126:AK126"/>
    <mergeCell ref="AL126:AN126"/>
    <mergeCell ref="D144:W144"/>
    <mergeCell ref="BR144:CK144"/>
    <mergeCell ref="D145:W145"/>
    <mergeCell ref="BR145:CK145"/>
    <mergeCell ref="D141:W141"/>
    <mergeCell ref="BR141:CK141"/>
    <mergeCell ref="D142:W142"/>
    <mergeCell ref="BR142:CK142"/>
    <mergeCell ref="D143:W143"/>
    <mergeCell ref="BR143:CK143"/>
    <mergeCell ref="AU126:AW126"/>
    <mergeCell ref="AX126:AZ126"/>
    <mergeCell ref="BA126:BC126"/>
    <mergeCell ref="BZ126:CG126"/>
    <mergeCell ref="K138:L138"/>
    <mergeCell ref="AB138:AL138"/>
    <mergeCell ref="BY138:BZ138"/>
    <mergeCell ref="D165:R165"/>
    <mergeCell ref="AD165:AR165"/>
    <mergeCell ref="AT165:BJ165"/>
    <mergeCell ref="BR165:CF165"/>
    <mergeCell ref="CR165:DF165"/>
    <mergeCell ref="DH165:DX165"/>
    <mergeCell ref="D164:R164"/>
    <mergeCell ref="AD164:AR164"/>
    <mergeCell ref="AT164:BJ164"/>
    <mergeCell ref="BR164:CF164"/>
    <mergeCell ref="CR164:DF164"/>
    <mergeCell ref="DH164:DX164"/>
    <mergeCell ref="D163:R163"/>
    <mergeCell ref="AD163:AR163"/>
    <mergeCell ref="AT163:BJ163"/>
    <mergeCell ref="BR163:CF163"/>
    <mergeCell ref="CR163:DF163"/>
    <mergeCell ref="DH163:DX163"/>
    <mergeCell ref="D168:R168"/>
    <mergeCell ref="AD168:AR168"/>
    <mergeCell ref="AT168:BJ168"/>
    <mergeCell ref="BR168:CF168"/>
    <mergeCell ref="CR168:DF168"/>
    <mergeCell ref="DH168:DX168"/>
    <mergeCell ref="D167:R167"/>
    <mergeCell ref="AD167:AR167"/>
    <mergeCell ref="AT167:BJ167"/>
    <mergeCell ref="BR167:CF167"/>
    <mergeCell ref="CR167:DF167"/>
    <mergeCell ref="DH167:DX167"/>
    <mergeCell ref="D166:R166"/>
    <mergeCell ref="AD166:AR166"/>
    <mergeCell ref="AT166:BJ166"/>
    <mergeCell ref="BR166:CF166"/>
    <mergeCell ref="CR166:DF166"/>
    <mergeCell ref="DH166:DX166"/>
    <mergeCell ref="D172:R172"/>
    <mergeCell ref="AD172:AR172"/>
    <mergeCell ref="AT172:BJ172"/>
    <mergeCell ref="BR172:CF172"/>
    <mergeCell ref="CR172:DF172"/>
    <mergeCell ref="DH172:DX172"/>
    <mergeCell ref="D171:R171"/>
    <mergeCell ref="AD171:AR171"/>
    <mergeCell ref="AT171:BJ171"/>
    <mergeCell ref="BR171:CF171"/>
    <mergeCell ref="CR171:DF171"/>
    <mergeCell ref="DH171:DX171"/>
    <mergeCell ref="D169:R169"/>
    <mergeCell ref="AD169:AR169"/>
    <mergeCell ref="AT169:BJ169"/>
    <mergeCell ref="BR169:CF169"/>
    <mergeCell ref="CR169:DF169"/>
    <mergeCell ref="DH169:DX169"/>
    <mergeCell ref="D174:R174"/>
    <mergeCell ref="AD174:AR174"/>
    <mergeCell ref="AT174:BJ174"/>
    <mergeCell ref="CR174:DF174"/>
    <mergeCell ref="DH174:DX174"/>
    <mergeCell ref="D173:R173"/>
    <mergeCell ref="AD173:AR173"/>
    <mergeCell ref="AT173:BJ173"/>
    <mergeCell ref="CR173:DF173"/>
    <mergeCell ref="DH173:DX173"/>
    <mergeCell ref="D178:R178"/>
    <mergeCell ref="AD178:AR178"/>
    <mergeCell ref="AT178:BJ178"/>
    <mergeCell ref="BR178:CF178"/>
    <mergeCell ref="CR178:DF178"/>
    <mergeCell ref="DH178:DX178"/>
    <mergeCell ref="D177:R177"/>
    <mergeCell ref="AD177:AR177"/>
    <mergeCell ref="AT177:BJ177"/>
    <mergeCell ref="BR177:CF177"/>
    <mergeCell ref="CR177:DF177"/>
    <mergeCell ref="DH177:DX177"/>
    <mergeCell ref="D176:R176"/>
    <mergeCell ref="AD176:AR176"/>
    <mergeCell ref="AT176:BJ176"/>
    <mergeCell ref="BR176:CF176"/>
    <mergeCell ref="BR174:CF174"/>
    <mergeCell ref="D180:R180"/>
    <mergeCell ref="AD180:AR180"/>
    <mergeCell ref="AT180:BJ180"/>
    <mergeCell ref="BR180:CF180"/>
    <mergeCell ref="CR180:DF180"/>
    <mergeCell ref="DH180:DX180"/>
    <mergeCell ref="D184:R184"/>
    <mergeCell ref="AD184:AR184"/>
    <mergeCell ref="AT184:BJ184"/>
    <mergeCell ref="BR184:CF184"/>
    <mergeCell ref="CR184:DF184"/>
    <mergeCell ref="DH182:DX182"/>
    <mergeCell ref="D181:R181"/>
    <mergeCell ref="D175:R175"/>
    <mergeCell ref="AD175:AR175"/>
    <mergeCell ref="AT175:BJ175"/>
    <mergeCell ref="BR175:CF175"/>
    <mergeCell ref="CR175:DF175"/>
    <mergeCell ref="DH175:DX175"/>
    <mergeCell ref="BR182:CF182"/>
    <mergeCell ref="D199:V200"/>
    <mergeCell ref="BR199:CJ200"/>
    <mergeCell ref="D195:V196"/>
    <mergeCell ref="BR195:CJ196"/>
    <mergeCell ref="AC196:BK198"/>
    <mergeCell ref="CQ196:DY198"/>
    <mergeCell ref="D197:F197"/>
    <mergeCell ref="BR197:BT197"/>
    <mergeCell ref="AC190:BK192"/>
    <mergeCell ref="CQ190:DY192"/>
    <mergeCell ref="D191:V192"/>
    <mergeCell ref="BR191:CJ192"/>
    <mergeCell ref="D187:R187"/>
    <mergeCell ref="AD187:AR187"/>
    <mergeCell ref="AT187:BJ187"/>
    <mergeCell ref="BR187:CF187"/>
    <mergeCell ref="CR187:DF187"/>
    <mergeCell ref="DH187:DX187"/>
    <mergeCell ref="AD162:AR162"/>
    <mergeCell ref="D162:R162"/>
    <mergeCell ref="DH184:DX184"/>
    <mergeCell ref="D183:R183"/>
    <mergeCell ref="AD183:AR183"/>
    <mergeCell ref="AT183:BJ183"/>
    <mergeCell ref="BR183:CF183"/>
    <mergeCell ref="CR183:DF183"/>
    <mergeCell ref="DH183:DX183"/>
    <mergeCell ref="D182:R182"/>
    <mergeCell ref="AD182:AR182"/>
    <mergeCell ref="AT182:BJ182"/>
    <mergeCell ref="CR182:DF182"/>
    <mergeCell ref="AD181:AR181"/>
    <mergeCell ref="D186:R186"/>
    <mergeCell ref="AD186:AR186"/>
    <mergeCell ref="AT186:BJ186"/>
    <mergeCell ref="BR186:CF186"/>
    <mergeCell ref="CR186:DF186"/>
    <mergeCell ref="DH186:DX186"/>
    <mergeCell ref="D185:R185"/>
    <mergeCell ref="AD185:AR185"/>
    <mergeCell ref="AT185:BJ185"/>
    <mergeCell ref="BR185:CF185"/>
    <mergeCell ref="CR185:DF185"/>
    <mergeCell ref="DH185:DX185"/>
    <mergeCell ref="CR176:DF176"/>
    <mergeCell ref="DH176:DX176"/>
    <mergeCell ref="AT181:BJ181"/>
    <mergeCell ref="BR181:CF181"/>
    <mergeCell ref="CR181:DF181"/>
    <mergeCell ref="DH181:DX181"/>
    <mergeCell ref="BQ219:DZ223"/>
    <mergeCell ref="D228:R228"/>
    <mergeCell ref="AD234:AR234"/>
    <mergeCell ref="AT234:BJ234"/>
    <mergeCell ref="BR234:CF234"/>
    <mergeCell ref="CR234:DF234"/>
    <mergeCell ref="DH234:DX234"/>
    <mergeCell ref="AD228:AR228"/>
    <mergeCell ref="AT228:BJ228"/>
    <mergeCell ref="BR228:CF228"/>
    <mergeCell ref="CR228:DF228"/>
    <mergeCell ref="DH228:DX228"/>
    <mergeCell ref="BE215:BL216"/>
    <mergeCell ref="DS215:DZ216"/>
    <mergeCell ref="C219:BK220"/>
    <mergeCell ref="D233:R233"/>
    <mergeCell ref="AD233:AR233"/>
    <mergeCell ref="AT233:BJ233"/>
    <mergeCell ref="BR233:CF233"/>
    <mergeCell ref="CR233:DF233"/>
    <mergeCell ref="DH233:DX233"/>
    <mergeCell ref="D232:R232"/>
    <mergeCell ref="AD232:AR232"/>
    <mergeCell ref="AT232:BJ232"/>
    <mergeCell ref="BR232:CF232"/>
    <mergeCell ref="CR232:DF232"/>
    <mergeCell ref="DH232:DX232"/>
    <mergeCell ref="D231:R231"/>
    <mergeCell ref="D234:R234"/>
    <mergeCell ref="D230:R230"/>
    <mergeCell ref="AD230:AR230"/>
    <mergeCell ref="AT230:BJ230"/>
    <mergeCell ref="D238:R238"/>
    <mergeCell ref="AD238:AR238"/>
    <mergeCell ref="AT238:BJ238"/>
    <mergeCell ref="BR238:CF238"/>
    <mergeCell ref="CR238:DF238"/>
    <mergeCell ref="DH238:DX238"/>
    <mergeCell ref="D237:R237"/>
    <mergeCell ref="AD237:AR237"/>
    <mergeCell ref="AT237:BJ237"/>
    <mergeCell ref="BR237:CF237"/>
    <mergeCell ref="CR237:DF237"/>
    <mergeCell ref="DH237:DX237"/>
    <mergeCell ref="D235:R235"/>
    <mergeCell ref="AD235:AR235"/>
    <mergeCell ref="AT235:BJ235"/>
    <mergeCell ref="BR235:CF235"/>
    <mergeCell ref="CR235:DF235"/>
    <mergeCell ref="DH235:DX235"/>
    <mergeCell ref="BR230:CF230"/>
    <mergeCell ref="CR230:DF230"/>
    <mergeCell ref="DH230:DX230"/>
    <mergeCell ref="D229:R229"/>
    <mergeCell ref="AD229:AR229"/>
    <mergeCell ref="AT229:BJ229"/>
    <mergeCell ref="BR229:CF229"/>
    <mergeCell ref="CR229:DF229"/>
    <mergeCell ref="DH229:DX229"/>
    <mergeCell ref="AD231:AR231"/>
    <mergeCell ref="AT231:BJ231"/>
    <mergeCell ref="BR231:CF231"/>
    <mergeCell ref="CR231:DF231"/>
    <mergeCell ref="DH231:DX231"/>
    <mergeCell ref="D241:R241"/>
    <mergeCell ref="AD241:AR241"/>
    <mergeCell ref="AT241:BJ241"/>
    <mergeCell ref="BR241:CF241"/>
    <mergeCell ref="CR241:DF241"/>
    <mergeCell ref="DH241:DX241"/>
    <mergeCell ref="D240:R240"/>
    <mergeCell ref="AD240:AR240"/>
    <mergeCell ref="AT240:BJ240"/>
    <mergeCell ref="BR240:CF240"/>
    <mergeCell ref="CR240:DF240"/>
    <mergeCell ref="DH240:DX240"/>
    <mergeCell ref="D239:R239"/>
    <mergeCell ref="AD239:AR239"/>
    <mergeCell ref="AT239:BJ239"/>
    <mergeCell ref="BR239:CF239"/>
    <mergeCell ref="CR239:DF239"/>
    <mergeCell ref="DH239:DX239"/>
    <mergeCell ref="D244:R244"/>
    <mergeCell ref="AD244:AR244"/>
    <mergeCell ref="AT244:BJ244"/>
    <mergeCell ref="BR244:CF244"/>
    <mergeCell ref="CR244:DF244"/>
    <mergeCell ref="DH244:DX244"/>
    <mergeCell ref="D243:R243"/>
    <mergeCell ref="AD243:AR243"/>
    <mergeCell ref="AT243:BJ243"/>
    <mergeCell ref="BR243:CF243"/>
    <mergeCell ref="CR243:DF243"/>
    <mergeCell ref="DH243:DX243"/>
    <mergeCell ref="D242:R242"/>
    <mergeCell ref="AD242:AR242"/>
    <mergeCell ref="AT242:BJ242"/>
    <mergeCell ref="BR242:CF242"/>
    <mergeCell ref="CR242:DF242"/>
    <mergeCell ref="DH242:DX242"/>
    <mergeCell ref="D248:R248"/>
    <mergeCell ref="AD248:AR248"/>
    <mergeCell ref="AT248:BJ248"/>
    <mergeCell ref="BR248:CF248"/>
    <mergeCell ref="CR248:DF248"/>
    <mergeCell ref="DH248:DX248"/>
    <mergeCell ref="D247:R247"/>
    <mergeCell ref="AD247:AR247"/>
    <mergeCell ref="AT247:BJ247"/>
    <mergeCell ref="BR247:CF247"/>
    <mergeCell ref="CR247:DF247"/>
    <mergeCell ref="DH247:DX247"/>
    <mergeCell ref="D246:R246"/>
    <mergeCell ref="AD246:AR246"/>
    <mergeCell ref="AT246:BJ246"/>
    <mergeCell ref="BR246:CF246"/>
    <mergeCell ref="CR246:DF246"/>
    <mergeCell ref="DH246:DX246"/>
    <mergeCell ref="D251:R251"/>
    <mergeCell ref="AD251:AR251"/>
    <mergeCell ref="AT251:BJ251"/>
    <mergeCell ref="BR251:CF251"/>
    <mergeCell ref="CR251:DF251"/>
    <mergeCell ref="DH251:DX251"/>
    <mergeCell ref="D250:R250"/>
    <mergeCell ref="AD250:AR250"/>
    <mergeCell ref="AT250:BJ250"/>
    <mergeCell ref="BR250:CF250"/>
    <mergeCell ref="CR250:DF250"/>
    <mergeCell ref="DH250:DX250"/>
    <mergeCell ref="D249:R249"/>
    <mergeCell ref="AD249:AR249"/>
    <mergeCell ref="AT249:BJ249"/>
    <mergeCell ref="BR249:CF249"/>
    <mergeCell ref="CR249:DF249"/>
    <mergeCell ref="DH249:DX249"/>
    <mergeCell ref="D256:K256"/>
    <mergeCell ref="AC256:BK258"/>
    <mergeCell ref="BR256:BY256"/>
    <mergeCell ref="CQ256:DY258"/>
    <mergeCell ref="D257:V258"/>
    <mergeCell ref="BR257:CJ258"/>
    <mergeCell ref="BQ285:DZ289"/>
    <mergeCell ref="D253:R253"/>
    <mergeCell ref="AD253:AR253"/>
    <mergeCell ref="AT253:BJ253"/>
    <mergeCell ref="BR253:CF253"/>
    <mergeCell ref="CR253:DF253"/>
    <mergeCell ref="DH253:DX253"/>
    <mergeCell ref="D252:R252"/>
    <mergeCell ref="AD252:AR252"/>
    <mergeCell ref="AT252:BJ252"/>
    <mergeCell ref="BR252:CF252"/>
    <mergeCell ref="CR252:DF252"/>
    <mergeCell ref="DH252:DX252"/>
    <mergeCell ref="D294:R294"/>
    <mergeCell ref="AD294:AR294"/>
    <mergeCell ref="AT294:BJ294"/>
    <mergeCell ref="BR294:CF294"/>
    <mergeCell ref="CR294:DF294"/>
    <mergeCell ref="DH294:DX294"/>
    <mergeCell ref="BE281:BL282"/>
    <mergeCell ref="DS281:DZ282"/>
    <mergeCell ref="C285:BK286"/>
    <mergeCell ref="D264:K264"/>
    <mergeCell ref="BR264:BY264"/>
    <mergeCell ref="D265:V266"/>
    <mergeCell ref="BR265:CJ266"/>
    <mergeCell ref="D260:K260"/>
    <mergeCell ref="BR260:BY260"/>
    <mergeCell ref="D261:V262"/>
    <mergeCell ref="BR261:CJ262"/>
    <mergeCell ref="D263:F263"/>
    <mergeCell ref="BR263:BT263"/>
    <mergeCell ref="D297:R297"/>
    <mergeCell ref="AD297:AR297"/>
    <mergeCell ref="AT297:BJ297"/>
    <mergeCell ref="BR297:CF297"/>
    <mergeCell ref="CR297:DF297"/>
    <mergeCell ref="DH297:DX297"/>
    <mergeCell ref="D296:R296"/>
    <mergeCell ref="AD296:AR296"/>
    <mergeCell ref="AT296:BJ296"/>
    <mergeCell ref="BR296:CF296"/>
    <mergeCell ref="CR296:DF296"/>
    <mergeCell ref="DH296:DX296"/>
    <mergeCell ref="D295:R295"/>
    <mergeCell ref="AD295:AR295"/>
    <mergeCell ref="AT295:BJ295"/>
    <mergeCell ref="BR295:CF295"/>
    <mergeCell ref="CR295:DF295"/>
    <mergeCell ref="DH295:DX295"/>
    <mergeCell ref="D300:R300"/>
    <mergeCell ref="AD300:AR300"/>
    <mergeCell ref="AT300:BJ300"/>
    <mergeCell ref="BR300:CF300"/>
    <mergeCell ref="CR300:DF300"/>
    <mergeCell ref="DH300:DX300"/>
    <mergeCell ref="D299:R299"/>
    <mergeCell ref="AD299:AR299"/>
    <mergeCell ref="AT299:BJ299"/>
    <mergeCell ref="BR299:CF299"/>
    <mergeCell ref="CR299:DF299"/>
    <mergeCell ref="DH299:DX299"/>
    <mergeCell ref="D298:R298"/>
    <mergeCell ref="AD298:AR298"/>
    <mergeCell ref="AT298:BJ298"/>
    <mergeCell ref="BR298:CF298"/>
    <mergeCell ref="CR298:DF298"/>
    <mergeCell ref="DH298:DX298"/>
    <mergeCell ref="D304:R304"/>
    <mergeCell ref="AD304:AR304"/>
    <mergeCell ref="AT304:BJ304"/>
    <mergeCell ref="BR304:CF304"/>
    <mergeCell ref="CR304:DF304"/>
    <mergeCell ref="DH304:DX304"/>
    <mergeCell ref="D303:R303"/>
    <mergeCell ref="AD303:AR303"/>
    <mergeCell ref="AT303:BJ303"/>
    <mergeCell ref="BR303:CF303"/>
    <mergeCell ref="CR303:DF303"/>
    <mergeCell ref="DH303:DX303"/>
    <mergeCell ref="D301:R301"/>
    <mergeCell ref="AD301:AR301"/>
    <mergeCell ref="AT301:BJ301"/>
    <mergeCell ref="BR301:CF301"/>
    <mergeCell ref="CR301:DF301"/>
    <mergeCell ref="DH301:DX301"/>
    <mergeCell ref="D307:R307"/>
    <mergeCell ref="AD307:AR307"/>
    <mergeCell ref="AT307:BJ307"/>
    <mergeCell ref="BR307:CF307"/>
    <mergeCell ref="CR307:DF307"/>
    <mergeCell ref="DH307:DX307"/>
    <mergeCell ref="D306:R306"/>
    <mergeCell ref="AD306:AR306"/>
    <mergeCell ref="AT306:BJ306"/>
    <mergeCell ref="BR306:CF306"/>
    <mergeCell ref="CR306:DF306"/>
    <mergeCell ref="DH306:DX306"/>
    <mergeCell ref="D305:R305"/>
    <mergeCell ref="AD305:AR305"/>
    <mergeCell ref="AT305:BJ305"/>
    <mergeCell ref="BR305:CF305"/>
    <mergeCell ref="CR305:DF305"/>
    <mergeCell ref="DH305:DX305"/>
    <mergeCell ref="D310:R310"/>
    <mergeCell ref="AD310:AR310"/>
    <mergeCell ref="AT310:BJ310"/>
    <mergeCell ref="BR310:CF310"/>
    <mergeCell ref="CR310:DF310"/>
    <mergeCell ref="DH310:DX310"/>
    <mergeCell ref="D309:R309"/>
    <mergeCell ref="AD309:AR309"/>
    <mergeCell ref="AT309:BJ309"/>
    <mergeCell ref="BR309:CF309"/>
    <mergeCell ref="CR309:DF309"/>
    <mergeCell ref="DH309:DX309"/>
    <mergeCell ref="D308:R308"/>
    <mergeCell ref="AD308:AR308"/>
    <mergeCell ref="AT308:BJ308"/>
    <mergeCell ref="BR308:CF308"/>
    <mergeCell ref="CR308:DF308"/>
    <mergeCell ref="DH308:DX308"/>
    <mergeCell ref="D315:R315"/>
    <mergeCell ref="AD315:AR315"/>
    <mergeCell ref="AT315:BJ315"/>
    <mergeCell ref="CR315:DF315"/>
    <mergeCell ref="DH315:DX315"/>
    <mergeCell ref="D314:R314"/>
    <mergeCell ref="AD314:AR314"/>
    <mergeCell ref="AT314:BJ314"/>
    <mergeCell ref="CR314:DF314"/>
    <mergeCell ref="DH314:DX314"/>
    <mergeCell ref="D313:R313"/>
    <mergeCell ref="AD313:AR313"/>
    <mergeCell ref="AT313:BJ313"/>
    <mergeCell ref="CR313:DF313"/>
    <mergeCell ref="DH313:DX313"/>
    <mergeCell ref="D312:R312"/>
    <mergeCell ref="AD312:AR312"/>
    <mergeCell ref="AT312:BJ312"/>
    <mergeCell ref="BR312:CF312"/>
    <mergeCell ref="CR312:DF312"/>
    <mergeCell ref="DH312:DX312"/>
    <mergeCell ref="D318:R318"/>
    <mergeCell ref="AD318:AR318"/>
    <mergeCell ref="AT318:BJ318"/>
    <mergeCell ref="BR318:CF318"/>
    <mergeCell ref="CR318:DF318"/>
    <mergeCell ref="DH318:DX318"/>
    <mergeCell ref="D317:R317"/>
    <mergeCell ref="AD317:AR317"/>
    <mergeCell ref="AT317:BJ317"/>
    <mergeCell ref="BR317:CF317"/>
    <mergeCell ref="CR317:DF317"/>
    <mergeCell ref="DH317:DX317"/>
    <mergeCell ref="D316:R316"/>
    <mergeCell ref="AD316:AR316"/>
    <mergeCell ref="AT316:BJ316"/>
    <mergeCell ref="CR316:DF316"/>
    <mergeCell ref="DH316:DX316"/>
    <mergeCell ref="D326:K326"/>
    <mergeCell ref="BR326:BY326"/>
    <mergeCell ref="D327:V328"/>
    <mergeCell ref="BR327:CJ328"/>
    <mergeCell ref="D329:F329"/>
    <mergeCell ref="BR329:BT329"/>
    <mergeCell ref="D322:K322"/>
    <mergeCell ref="AC322:BK324"/>
    <mergeCell ref="BR322:BY322"/>
    <mergeCell ref="CQ322:DY324"/>
    <mergeCell ref="D323:V324"/>
    <mergeCell ref="BR323:CJ324"/>
    <mergeCell ref="D319:R319"/>
    <mergeCell ref="AD319:AR319"/>
    <mergeCell ref="AT319:BJ319"/>
    <mergeCell ref="BR319:CF319"/>
    <mergeCell ref="CR319:DF319"/>
    <mergeCell ref="DH319:DX319"/>
    <mergeCell ref="D356:R356"/>
    <mergeCell ref="AD356:AR356"/>
    <mergeCell ref="AT356:BJ356"/>
    <mergeCell ref="BR356:CF356"/>
    <mergeCell ref="CR356:DF356"/>
    <mergeCell ref="DH356:DX356"/>
    <mergeCell ref="D355:R355"/>
    <mergeCell ref="AD355:AR355"/>
    <mergeCell ref="AT355:BJ355"/>
    <mergeCell ref="BR355:CF355"/>
    <mergeCell ref="CR355:DF355"/>
    <mergeCell ref="DH355:DX355"/>
    <mergeCell ref="BE347:BL348"/>
    <mergeCell ref="DS347:DZ348"/>
    <mergeCell ref="D330:K330"/>
    <mergeCell ref="BR330:BY330"/>
    <mergeCell ref="D331:V332"/>
    <mergeCell ref="BR331:CJ332"/>
    <mergeCell ref="D359:R359"/>
    <mergeCell ref="AD359:AR359"/>
    <mergeCell ref="AT359:BJ359"/>
    <mergeCell ref="BR359:CF359"/>
    <mergeCell ref="CR359:DF359"/>
    <mergeCell ref="DH359:DX359"/>
    <mergeCell ref="D358:R358"/>
    <mergeCell ref="AD358:AR358"/>
    <mergeCell ref="AT358:BJ358"/>
    <mergeCell ref="BR358:CF358"/>
    <mergeCell ref="CR358:DF358"/>
    <mergeCell ref="DH358:DX358"/>
    <mergeCell ref="D357:R357"/>
    <mergeCell ref="AD357:AR357"/>
    <mergeCell ref="AT357:BJ357"/>
    <mergeCell ref="BR357:CF357"/>
    <mergeCell ref="CR357:DF357"/>
    <mergeCell ref="DH357:DX357"/>
    <mergeCell ref="D362:R362"/>
    <mergeCell ref="AD362:AR362"/>
    <mergeCell ref="AT362:BJ362"/>
    <mergeCell ref="BR362:CF362"/>
    <mergeCell ref="CR362:DF362"/>
    <mergeCell ref="DH362:DX362"/>
    <mergeCell ref="D361:R361"/>
    <mergeCell ref="AD361:AR361"/>
    <mergeCell ref="AT361:BJ361"/>
    <mergeCell ref="BR361:CF361"/>
    <mergeCell ref="CR361:DF361"/>
    <mergeCell ref="DH361:DX361"/>
    <mergeCell ref="D360:R360"/>
    <mergeCell ref="AD360:AR360"/>
    <mergeCell ref="AT360:BJ360"/>
    <mergeCell ref="BR360:CF360"/>
    <mergeCell ref="CR360:DF360"/>
    <mergeCell ref="DH360:DX360"/>
    <mergeCell ref="D366:R366"/>
    <mergeCell ref="AD366:AR366"/>
    <mergeCell ref="AT366:BJ366"/>
    <mergeCell ref="BR366:CF366"/>
    <mergeCell ref="CR366:DF366"/>
    <mergeCell ref="DH366:DX366"/>
    <mergeCell ref="D365:R365"/>
    <mergeCell ref="AD365:AR365"/>
    <mergeCell ref="AT365:BJ365"/>
    <mergeCell ref="BR365:CF365"/>
    <mergeCell ref="CR365:DF365"/>
    <mergeCell ref="DH365:DX365"/>
    <mergeCell ref="D364:R364"/>
    <mergeCell ref="AD364:AR364"/>
    <mergeCell ref="AT364:BJ364"/>
    <mergeCell ref="BR364:CF364"/>
    <mergeCell ref="CR364:DF364"/>
    <mergeCell ref="DH364:DX364"/>
    <mergeCell ref="D369:R369"/>
    <mergeCell ref="AD369:AR369"/>
    <mergeCell ref="AT369:BJ369"/>
    <mergeCell ref="BR369:CF369"/>
    <mergeCell ref="CR369:DF369"/>
    <mergeCell ref="DH369:DX369"/>
    <mergeCell ref="D368:R368"/>
    <mergeCell ref="AD368:AR368"/>
    <mergeCell ref="AT368:BJ368"/>
    <mergeCell ref="BR368:CF368"/>
    <mergeCell ref="CR368:DF368"/>
    <mergeCell ref="DH368:DX368"/>
    <mergeCell ref="D367:R367"/>
    <mergeCell ref="AD367:AR367"/>
    <mergeCell ref="AT367:BJ367"/>
    <mergeCell ref="BR367:CF367"/>
    <mergeCell ref="CR367:DF367"/>
    <mergeCell ref="DH367:DX367"/>
    <mergeCell ref="D373:R373"/>
    <mergeCell ref="AD373:AR373"/>
    <mergeCell ref="AT373:BJ373"/>
    <mergeCell ref="BR373:CF373"/>
    <mergeCell ref="CR373:DF373"/>
    <mergeCell ref="DH373:DX373"/>
    <mergeCell ref="D371:R371"/>
    <mergeCell ref="AD371:AR371"/>
    <mergeCell ref="AT371:BJ371"/>
    <mergeCell ref="BR371:CF371"/>
    <mergeCell ref="CR371:DF371"/>
    <mergeCell ref="DH371:DX371"/>
    <mergeCell ref="D370:R370"/>
    <mergeCell ref="AD370:AR370"/>
    <mergeCell ref="AT370:BJ370"/>
    <mergeCell ref="BR370:CF370"/>
    <mergeCell ref="CR370:DF370"/>
    <mergeCell ref="DH370:DX370"/>
    <mergeCell ref="D377:R377"/>
    <mergeCell ref="AD377:AR377"/>
    <mergeCell ref="AT377:BJ377"/>
    <mergeCell ref="BR377:CF377"/>
    <mergeCell ref="CR377:DF377"/>
    <mergeCell ref="DH377:DX377"/>
    <mergeCell ref="D376:R376"/>
    <mergeCell ref="AD376:AR376"/>
    <mergeCell ref="AT376:BJ376"/>
    <mergeCell ref="CR376:DF376"/>
    <mergeCell ref="DH376:DX376"/>
    <mergeCell ref="D375:R375"/>
    <mergeCell ref="AD375:AR375"/>
    <mergeCell ref="AT375:BJ375"/>
    <mergeCell ref="CR375:DF375"/>
    <mergeCell ref="DH375:DX375"/>
    <mergeCell ref="D374:R374"/>
    <mergeCell ref="AD374:AR374"/>
    <mergeCell ref="AT374:BJ374"/>
    <mergeCell ref="BR374:CF374"/>
    <mergeCell ref="CR374:DF374"/>
    <mergeCell ref="DH374:DX374"/>
    <mergeCell ref="AD380:AR380"/>
    <mergeCell ref="AT380:BJ380"/>
    <mergeCell ref="BR380:CF380"/>
    <mergeCell ref="CR380:DF380"/>
    <mergeCell ref="DH380:DX380"/>
    <mergeCell ref="D379:R379"/>
    <mergeCell ref="AD379:AR379"/>
    <mergeCell ref="AT379:BJ379"/>
    <mergeCell ref="BR379:CF379"/>
    <mergeCell ref="CR379:DF379"/>
    <mergeCell ref="DH379:DX379"/>
    <mergeCell ref="D378:R378"/>
    <mergeCell ref="AD378:AR378"/>
    <mergeCell ref="AT378:BJ378"/>
    <mergeCell ref="BR378:CF378"/>
    <mergeCell ref="CR378:DF378"/>
    <mergeCell ref="DH378:DX378"/>
    <mergeCell ref="D392:V393"/>
    <mergeCell ref="BR392:CJ393"/>
    <mergeCell ref="BE416:BL417"/>
    <mergeCell ref="DS416:DZ417"/>
    <mergeCell ref="F422:Q422"/>
    <mergeCell ref="R422:AI422"/>
    <mergeCell ref="AJ422:BI422"/>
    <mergeCell ref="BT422:CE422"/>
    <mergeCell ref="CF422:CW422"/>
    <mergeCell ref="CX422:DW422"/>
    <mergeCell ref="D388:V389"/>
    <mergeCell ref="BR388:CJ389"/>
    <mergeCell ref="AC389:BK391"/>
    <mergeCell ref="CQ389:DY391"/>
    <mergeCell ref="D390:F390"/>
    <mergeCell ref="BR390:BT390"/>
    <mergeCell ref="D387:V387"/>
    <mergeCell ref="BR387:CJ387"/>
    <mergeCell ref="BR391:CJ391"/>
    <mergeCell ref="D391:V391"/>
    <mergeCell ref="D396:BK399"/>
    <mergeCell ref="BR396:DY399"/>
    <mergeCell ref="A414:BN414"/>
    <mergeCell ref="BO414:EB414"/>
    <mergeCell ref="R427:AI428"/>
    <mergeCell ref="AJ427:BI428"/>
    <mergeCell ref="CF427:CW428"/>
    <mergeCell ref="CX427:DW428"/>
    <mergeCell ref="R429:AI430"/>
    <mergeCell ref="AJ429:BI430"/>
    <mergeCell ref="CF429:CW430"/>
    <mergeCell ref="CX429:DW430"/>
    <mergeCell ref="F423:Q430"/>
    <mergeCell ref="R423:AI424"/>
    <mergeCell ref="AJ423:BI424"/>
    <mergeCell ref="BT423:CE430"/>
    <mergeCell ref="CF423:CW424"/>
    <mergeCell ref="CX423:DW424"/>
    <mergeCell ref="R425:AI426"/>
    <mergeCell ref="AJ425:BI426"/>
    <mergeCell ref="CF425:CW426"/>
    <mergeCell ref="CX425:DW426"/>
    <mergeCell ref="BE475:BL476"/>
    <mergeCell ref="DS475:DZ476"/>
    <mergeCell ref="E483:T484"/>
    <mergeCell ref="U483:AJ484"/>
    <mergeCell ref="AK483:AT484"/>
    <mergeCell ref="AU483:BJ483"/>
    <mergeCell ref="BS483:CH484"/>
    <mergeCell ref="CI483:CX484"/>
    <mergeCell ref="CY483:DH484"/>
    <mergeCell ref="DI483:DX483"/>
    <mergeCell ref="R435:AI437"/>
    <mergeCell ref="AJ435:BI437"/>
    <mergeCell ref="CF435:CW437"/>
    <mergeCell ref="CX435:DW437"/>
    <mergeCell ref="E450:L450"/>
    <mergeCell ref="AL450:AS450"/>
    <mergeCell ref="BS450:BZ450"/>
    <mergeCell ref="CZ450:DG450"/>
    <mergeCell ref="F431:Q437"/>
    <mergeCell ref="R431:AI432"/>
    <mergeCell ref="AJ431:BI432"/>
    <mergeCell ref="BT431:CE437"/>
    <mergeCell ref="CF431:CW432"/>
    <mergeCell ref="CX431:DW432"/>
    <mergeCell ref="R433:AI434"/>
    <mergeCell ref="AJ433:BI434"/>
    <mergeCell ref="CF433:CW434"/>
    <mergeCell ref="CX433:DW434"/>
    <mergeCell ref="BS477:DZ479"/>
    <mergeCell ref="A473:BN473"/>
    <mergeCell ref="BO473:EB473"/>
    <mergeCell ref="AW486:AX486"/>
    <mergeCell ref="BC486:BD486"/>
    <mergeCell ref="DK486:DL486"/>
    <mergeCell ref="DQ486:DR486"/>
    <mergeCell ref="BS485:CH487"/>
    <mergeCell ref="CI485:CX487"/>
    <mergeCell ref="CY485:DF487"/>
    <mergeCell ref="DG485:DH487"/>
    <mergeCell ref="DS485:DU487"/>
    <mergeCell ref="DV485:DX487"/>
    <mergeCell ref="AU484:AZ484"/>
    <mergeCell ref="BA484:BJ484"/>
    <mergeCell ref="DI484:DN484"/>
    <mergeCell ref="DO484:DX484"/>
    <mergeCell ref="E485:T487"/>
    <mergeCell ref="U485:AJ487"/>
    <mergeCell ref="AK485:AR487"/>
    <mergeCell ref="AS485:AT487"/>
    <mergeCell ref="BE485:BG487"/>
    <mergeCell ref="BH485:BJ487"/>
    <mergeCell ref="DS491:DU493"/>
    <mergeCell ref="DV491:DX493"/>
    <mergeCell ref="AW489:AX489"/>
    <mergeCell ref="BC489:BD489"/>
    <mergeCell ref="DK489:DL489"/>
    <mergeCell ref="DQ489:DR489"/>
    <mergeCell ref="E491:T493"/>
    <mergeCell ref="U491:AJ493"/>
    <mergeCell ref="AK491:AR493"/>
    <mergeCell ref="AS491:AT493"/>
    <mergeCell ref="BE491:BG493"/>
    <mergeCell ref="BH491:BJ493"/>
    <mergeCell ref="BS488:CH490"/>
    <mergeCell ref="CI488:CX490"/>
    <mergeCell ref="CY488:DF490"/>
    <mergeCell ref="DG488:DH490"/>
    <mergeCell ref="DS488:DU490"/>
    <mergeCell ref="DV488:DX490"/>
    <mergeCell ref="E488:T490"/>
    <mergeCell ref="U488:AJ490"/>
    <mergeCell ref="AK488:AR490"/>
    <mergeCell ref="AS488:AT490"/>
    <mergeCell ref="BE488:BG490"/>
    <mergeCell ref="BH488:BJ490"/>
    <mergeCell ref="AW492:AX492"/>
    <mergeCell ref="BC492:BD492"/>
    <mergeCell ref="DK492:DL492"/>
    <mergeCell ref="DQ492:DR492"/>
    <mergeCell ref="BS491:CH493"/>
    <mergeCell ref="CI491:CX493"/>
    <mergeCell ref="CY491:DF493"/>
    <mergeCell ref="DG491:DH493"/>
    <mergeCell ref="BS499:CH501"/>
    <mergeCell ref="CI499:CX501"/>
    <mergeCell ref="CY499:DF501"/>
    <mergeCell ref="DG499:DH501"/>
    <mergeCell ref="DS499:DU501"/>
    <mergeCell ref="DV499:DX501"/>
    <mergeCell ref="DK500:DL500"/>
    <mergeCell ref="DQ500:DR500"/>
    <mergeCell ref="E499:T501"/>
    <mergeCell ref="U499:AJ501"/>
    <mergeCell ref="AK499:AR501"/>
    <mergeCell ref="AS499:AT501"/>
    <mergeCell ref="BE499:BG501"/>
    <mergeCell ref="BH499:BJ501"/>
    <mergeCell ref="AW500:AX500"/>
    <mergeCell ref="BC500:BD500"/>
    <mergeCell ref="CY497:DH498"/>
    <mergeCell ref="DI497:DX497"/>
    <mergeCell ref="AU498:AZ498"/>
    <mergeCell ref="BA498:BJ498"/>
    <mergeCell ref="DI498:DN498"/>
    <mergeCell ref="DO498:DX498"/>
    <mergeCell ref="E497:T498"/>
    <mergeCell ref="U497:AJ498"/>
    <mergeCell ref="AK497:AT498"/>
    <mergeCell ref="AU497:BJ497"/>
    <mergeCell ref="BS497:CH498"/>
    <mergeCell ref="CI497:CX498"/>
    <mergeCell ref="BS505:CH507"/>
    <mergeCell ref="CI505:CX507"/>
    <mergeCell ref="CY505:DF507"/>
    <mergeCell ref="DG505:DH507"/>
    <mergeCell ref="DS505:DU507"/>
    <mergeCell ref="DV505:DX507"/>
    <mergeCell ref="DK506:DL506"/>
    <mergeCell ref="DQ506:DR506"/>
    <mergeCell ref="E505:T507"/>
    <mergeCell ref="U505:AJ507"/>
    <mergeCell ref="AK505:AR507"/>
    <mergeCell ref="AS505:AT507"/>
    <mergeCell ref="BE505:BG507"/>
    <mergeCell ref="BH505:BJ507"/>
    <mergeCell ref="AW506:AX506"/>
    <mergeCell ref="BC506:BD506"/>
    <mergeCell ref="BS502:CH504"/>
    <mergeCell ref="CI502:CX504"/>
    <mergeCell ref="CY502:DF504"/>
    <mergeCell ref="DG502:DH504"/>
    <mergeCell ref="DS502:DU504"/>
    <mergeCell ref="DV502:DX504"/>
    <mergeCell ref="DK503:DL503"/>
    <mergeCell ref="DQ503:DR503"/>
    <mergeCell ref="E502:T504"/>
    <mergeCell ref="U502:AJ504"/>
    <mergeCell ref="AK502:AR504"/>
    <mergeCell ref="AS502:AT504"/>
    <mergeCell ref="BE502:BG504"/>
    <mergeCell ref="BH502:BJ504"/>
    <mergeCell ref="AW503:AX503"/>
    <mergeCell ref="BC503:BD503"/>
    <mergeCell ref="CI514:CX514"/>
    <mergeCell ref="CY514:DF514"/>
    <mergeCell ref="DG514:DH514"/>
    <mergeCell ref="DI514:DX514"/>
    <mergeCell ref="E514:T514"/>
    <mergeCell ref="U514:AJ514"/>
    <mergeCell ref="AK514:AR514"/>
    <mergeCell ref="AS514:AT514"/>
    <mergeCell ref="AU514:BJ514"/>
    <mergeCell ref="BS514:CH514"/>
    <mergeCell ref="E512:T513"/>
    <mergeCell ref="U512:AJ513"/>
    <mergeCell ref="AK512:AT513"/>
    <mergeCell ref="AU512:BJ513"/>
    <mergeCell ref="BS512:CH513"/>
    <mergeCell ref="CI512:CX513"/>
    <mergeCell ref="CY512:DH513"/>
    <mergeCell ref="DI512:DX513"/>
    <mergeCell ref="E515:T515"/>
    <mergeCell ref="U515:AJ515"/>
    <mergeCell ref="AK515:AR515"/>
    <mergeCell ref="AS515:AT515"/>
    <mergeCell ref="AU515:BJ515"/>
    <mergeCell ref="BS515:CH515"/>
    <mergeCell ref="BE536:BL537"/>
    <mergeCell ref="DS536:DZ537"/>
    <mergeCell ref="C540:BL541"/>
    <mergeCell ref="BQ540:DZ541"/>
    <mergeCell ref="F544:BI544"/>
    <mergeCell ref="BT544:DW544"/>
    <mergeCell ref="CI516:CX516"/>
    <mergeCell ref="CY516:DF516"/>
    <mergeCell ref="DG516:DH516"/>
    <mergeCell ref="DI516:DX516"/>
    <mergeCell ref="F523:M523"/>
    <mergeCell ref="BT523:CA523"/>
    <mergeCell ref="CI515:CX515"/>
    <mergeCell ref="CY515:DF515"/>
    <mergeCell ref="DG515:DH515"/>
    <mergeCell ref="DI515:DX515"/>
    <mergeCell ref="E516:T516"/>
    <mergeCell ref="U516:AJ516"/>
    <mergeCell ref="AK516:AR516"/>
    <mergeCell ref="AS516:AT516"/>
    <mergeCell ref="AU516:BJ516"/>
    <mergeCell ref="BS516:CH516"/>
    <mergeCell ref="A534:BN534"/>
    <mergeCell ref="BO534:EB534"/>
    <mergeCell ref="F553:U554"/>
    <mergeCell ref="BT553:CI554"/>
    <mergeCell ref="CJ553:DW553"/>
    <mergeCell ref="CJ554:DW554"/>
    <mergeCell ref="F549:U552"/>
    <mergeCell ref="BT549:CI552"/>
    <mergeCell ref="CJ549:DW549"/>
    <mergeCell ref="CJ550:DW550"/>
    <mergeCell ref="CJ551:DW551"/>
    <mergeCell ref="CJ552:DW552"/>
    <mergeCell ref="F545:U546"/>
    <mergeCell ref="V545:BI546"/>
    <mergeCell ref="BT545:CI546"/>
    <mergeCell ref="CJ545:DW546"/>
    <mergeCell ref="F547:U548"/>
    <mergeCell ref="BT547:CI548"/>
    <mergeCell ref="CJ547:DW547"/>
    <mergeCell ref="CJ548:DW548"/>
    <mergeCell ref="V547:BI547"/>
    <mergeCell ref="V548:BI548"/>
    <mergeCell ref="V549:BI549"/>
    <mergeCell ref="V550:BI550"/>
    <mergeCell ref="V551:BI551"/>
    <mergeCell ref="V552:BI552"/>
    <mergeCell ref="V553:BI553"/>
    <mergeCell ref="V554:BI554"/>
    <mergeCell ref="F560:BI560"/>
    <mergeCell ref="BT560:DW560"/>
    <mergeCell ref="F561:BI561"/>
    <mergeCell ref="BT561:DW561"/>
    <mergeCell ref="F563:BI563"/>
    <mergeCell ref="BT563:DW563"/>
    <mergeCell ref="F557:U557"/>
    <mergeCell ref="V557:BI557"/>
    <mergeCell ref="BT557:CI557"/>
    <mergeCell ref="CJ557:DW557"/>
    <mergeCell ref="F558:U558"/>
    <mergeCell ref="V558:BI558"/>
    <mergeCell ref="BT558:CI558"/>
    <mergeCell ref="CJ558:DW558"/>
    <mergeCell ref="F555:U556"/>
    <mergeCell ref="BT555:CI556"/>
    <mergeCell ref="CJ555:DW555"/>
    <mergeCell ref="CJ556:DW556"/>
    <mergeCell ref="V555:BI555"/>
    <mergeCell ref="V556:BI556"/>
    <mergeCell ref="BK660:BL662"/>
    <mergeCell ref="J603:K603"/>
    <mergeCell ref="BX603:BY603"/>
    <mergeCell ref="BE652:BL653"/>
    <mergeCell ref="DS652:DZ653"/>
    <mergeCell ref="G656:BA657"/>
    <mergeCell ref="BE656:BL657"/>
    <mergeCell ref="BU656:DO657"/>
    <mergeCell ref="DS656:DZ657"/>
    <mergeCell ref="AA570:AB570"/>
    <mergeCell ref="CO570:CP570"/>
    <mergeCell ref="BE594:BL595"/>
    <mergeCell ref="DS594:DZ595"/>
    <mergeCell ref="J602:K602"/>
    <mergeCell ref="BX602:BY602"/>
    <mergeCell ref="F564:BI564"/>
    <mergeCell ref="BT564:DW564"/>
    <mergeCell ref="G568:H568"/>
    <mergeCell ref="BU568:BV568"/>
    <mergeCell ref="G569:H569"/>
    <mergeCell ref="BU569:BV569"/>
    <mergeCell ref="A592:BN592"/>
    <mergeCell ref="BO592:EB592"/>
    <mergeCell ref="A650:BN650"/>
    <mergeCell ref="BO650:EB650"/>
    <mergeCell ref="DY666:DZ668"/>
    <mergeCell ref="G671:T672"/>
    <mergeCell ref="BU671:CH672"/>
    <mergeCell ref="G673:V677"/>
    <mergeCell ref="BU673:CJ677"/>
    <mergeCell ref="Z674:AZ676"/>
    <mergeCell ref="BE674:BF676"/>
    <mergeCell ref="BG674:BH676"/>
    <mergeCell ref="BI674:BJ676"/>
    <mergeCell ref="BK674:BL676"/>
    <mergeCell ref="BI666:BJ668"/>
    <mergeCell ref="BK666:BL668"/>
    <mergeCell ref="CN666:DN668"/>
    <mergeCell ref="DS666:DT668"/>
    <mergeCell ref="DU666:DV668"/>
    <mergeCell ref="DW666:DX668"/>
    <mergeCell ref="CN660:DN662"/>
    <mergeCell ref="DS660:DT662"/>
    <mergeCell ref="DU660:DV662"/>
    <mergeCell ref="DW660:DX662"/>
    <mergeCell ref="DY660:DZ662"/>
    <mergeCell ref="G665:V669"/>
    <mergeCell ref="BU665:CJ669"/>
    <mergeCell ref="Z666:AZ668"/>
    <mergeCell ref="BE666:BF668"/>
    <mergeCell ref="BG666:BH668"/>
    <mergeCell ref="G659:V663"/>
    <mergeCell ref="BU659:CJ663"/>
    <mergeCell ref="Z660:AZ662"/>
    <mergeCell ref="BE660:BF662"/>
    <mergeCell ref="BG660:BH662"/>
    <mergeCell ref="BI660:BJ662"/>
    <mergeCell ref="DY680:DZ682"/>
    <mergeCell ref="G686:T687"/>
    <mergeCell ref="BU686:CH687"/>
    <mergeCell ref="G688:V692"/>
    <mergeCell ref="BU688:CJ692"/>
    <mergeCell ref="Z689:AZ691"/>
    <mergeCell ref="BE689:BF691"/>
    <mergeCell ref="BG689:BH691"/>
    <mergeCell ref="BI689:BJ691"/>
    <mergeCell ref="BK689:BL691"/>
    <mergeCell ref="BI680:BJ682"/>
    <mergeCell ref="BK680:BL682"/>
    <mergeCell ref="CN680:DN682"/>
    <mergeCell ref="DS680:DT682"/>
    <mergeCell ref="DU680:DV682"/>
    <mergeCell ref="DW680:DX682"/>
    <mergeCell ref="CN674:DN676"/>
    <mergeCell ref="DS674:DT676"/>
    <mergeCell ref="DU674:DV676"/>
    <mergeCell ref="DW674:DX676"/>
    <mergeCell ref="DY674:DZ676"/>
    <mergeCell ref="G679:V683"/>
    <mergeCell ref="BU679:CJ683"/>
    <mergeCell ref="Z680:AZ682"/>
    <mergeCell ref="BE680:BF682"/>
    <mergeCell ref="BG680:BH682"/>
    <mergeCell ref="DY695:DZ697"/>
    <mergeCell ref="G701:V705"/>
    <mergeCell ref="BU701:CJ705"/>
    <mergeCell ref="Z702:AZ704"/>
    <mergeCell ref="BE702:BF704"/>
    <mergeCell ref="BG702:BH704"/>
    <mergeCell ref="BI702:BJ704"/>
    <mergeCell ref="BK702:BL704"/>
    <mergeCell ref="CN702:DN704"/>
    <mergeCell ref="DS702:DT704"/>
    <mergeCell ref="BI695:BJ697"/>
    <mergeCell ref="BK695:BL697"/>
    <mergeCell ref="CN695:DN697"/>
    <mergeCell ref="DS695:DT697"/>
    <mergeCell ref="DU695:DV697"/>
    <mergeCell ref="DW695:DX697"/>
    <mergeCell ref="CN689:DN691"/>
    <mergeCell ref="DS689:DT691"/>
    <mergeCell ref="DU689:DV691"/>
    <mergeCell ref="DW689:DX691"/>
    <mergeCell ref="DY689:DZ691"/>
    <mergeCell ref="G694:V698"/>
    <mergeCell ref="BU694:CJ698"/>
    <mergeCell ref="Z695:AZ697"/>
    <mergeCell ref="BE695:BF697"/>
    <mergeCell ref="BG695:BH697"/>
    <mergeCell ref="CN708:DN710"/>
    <mergeCell ref="DS708:DT710"/>
    <mergeCell ref="DU708:DV710"/>
    <mergeCell ref="DW708:DX710"/>
    <mergeCell ref="DY708:DZ710"/>
    <mergeCell ref="BE731:BL732"/>
    <mergeCell ref="DS731:DZ732"/>
    <mergeCell ref="DU702:DV704"/>
    <mergeCell ref="DW702:DX704"/>
    <mergeCell ref="DY702:DZ704"/>
    <mergeCell ref="G707:V711"/>
    <mergeCell ref="BU707:CJ711"/>
    <mergeCell ref="Z708:AZ710"/>
    <mergeCell ref="BE708:BF710"/>
    <mergeCell ref="BG708:BH710"/>
    <mergeCell ref="BI708:BJ710"/>
    <mergeCell ref="BK708:BL710"/>
    <mergeCell ref="A729:BN729"/>
    <mergeCell ref="BO729:EB729"/>
    <mergeCell ref="CN738:CS738"/>
    <mergeCell ref="CT738:CV738"/>
    <mergeCell ref="CW738:DD738"/>
    <mergeCell ref="DE738:DN738"/>
    <mergeCell ref="DO738:DX738"/>
    <mergeCell ref="CN737:DN737"/>
    <mergeCell ref="DO737:DX737"/>
    <mergeCell ref="BR737:BT738"/>
    <mergeCell ref="BU737:CM737"/>
    <mergeCell ref="BU738:BZ738"/>
    <mergeCell ref="CA738:CC738"/>
    <mergeCell ref="CD738:CM738"/>
    <mergeCell ref="DO739:DX739"/>
    <mergeCell ref="CA739:CC739"/>
    <mergeCell ref="CD739:CM739"/>
    <mergeCell ref="CN739:CS739"/>
    <mergeCell ref="CT739:CV739"/>
    <mergeCell ref="CW739:DD739"/>
    <mergeCell ref="DE739:DN739"/>
    <mergeCell ref="BR739:BT739"/>
    <mergeCell ref="BU739:BZ739"/>
    <mergeCell ref="CN741:CS741"/>
    <mergeCell ref="CT741:CV741"/>
    <mergeCell ref="CW741:DD741"/>
    <mergeCell ref="DE741:DN741"/>
    <mergeCell ref="DO741:DX741"/>
    <mergeCell ref="BR741:BT741"/>
    <mergeCell ref="BU741:BZ741"/>
    <mergeCell ref="CA741:CC741"/>
    <mergeCell ref="CD741:CM741"/>
    <mergeCell ref="CW740:DD740"/>
    <mergeCell ref="DE740:DN740"/>
    <mergeCell ref="DO740:DX740"/>
    <mergeCell ref="BR740:BT740"/>
    <mergeCell ref="BU740:BZ740"/>
    <mergeCell ref="CA740:CC740"/>
    <mergeCell ref="CD740:CM740"/>
    <mergeCell ref="CN740:CS740"/>
    <mergeCell ref="CT740:CV740"/>
    <mergeCell ref="DO742:DX742"/>
    <mergeCell ref="CA742:CC742"/>
    <mergeCell ref="CD742:CM742"/>
    <mergeCell ref="CN742:CS742"/>
    <mergeCell ref="CT742:CV742"/>
    <mergeCell ref="CW742:DD742"/>
    <mergeCell ref="DE742:DN742"/>
    <mergeCell ref="BR742:BT742"/>
    <mergeCell ref="BU742:BZ742"/>
    <mergeCell ref="CN744:CS744"/>
    <mergeCell ref="CT744:CV744"/>
    <mergeCell ref="CW744:DD744"/>
    <mergeCell ref="DE744:DN744"/>
    <mergeCell ref="DO744:DX744"/>
    <mergeCell ref="BR744:BT744"/>
    <mergeCell ref="BU744:BZ744"/>
    <mergeCell ref="CA744:CC744"/>
    <mergeCell ref="CD744:CM744"/>
    <mergeCell ref="CW743:DD743"/>
    <mergeCell ref="DE743:DN743"/>
    <mergeCell ref="DO743:DX743"/>
    <mergeCell ref="BR743:BT743"/>
    <mergeCell ref="BU743:BZ743"/>
    <mergeCell ref="CA743:CC743"/>
    <mergeCell ref="CD743:CM743"/>
    <mergeCell ref="CN743:CS743"/>
    <mergeCell ref="CT743:CV743"/>
    <mergeCell ref="DO745:DX745"/>
    <mergeCell ref="CA745:CC745"/>
    <mergeCell ref="CD745:CM745"/>
    <mergeCell ref="CN745:CS745"/>
    <mergeCell ref="CT745:CV745"/>
    <mergeCell ref="CW745:DD745"/>
    <mergeCell ref="DE745:DN745"/>
    <mergeCell ref="BR745:BT745"/>
    <mergeCell ref="BU745:BZ745"/>
    <mergeCell ref="CN747:CS747"/>
    <mergeCell ref="CT747:CV747"/>
    <mergeCell ref="CW747:DD747"/>
    <mergeCell ref="DE747:DN747"/>
    <mergeCell ref="DO747:DX747"/>
    <mergeCell ref="BR747:BT747"/>
    <mergeCell ref="BU747:BZ747"/>
    <mergeCell ref="CA747:CC747"/>
    <mergeCell ref="CD747:CM747"/>
    <mergeCell ref="CW746:DD746"/>
    <mergeCell ref="DE746:DN746"/>
    <mergeCell ref="DO746:DX746"/>
    <mergeCell ref="BR746:BT746"/>
    <mergeCell ref="BU746:BZ746"/>
    <mergeCell ref="CA746:CC746"/>
    <mergeCell ref="CD746:CM746"/>
    <mergeCell ref="CN746:CS746"/>
    <mergeCell ref="CT746:CV746"/>
    <mergeCell ref="DO748:DX748"/>
    <mergeCell ref="CA748:CC748"/>
    <mergeCell ref="CD748:CM748"/>
    <mergeCell ref="CN748:CS748"/>
    <mergeCell ref="CT748:CV748"/>
    <mergeCell ref="CW748:DD748"/>
    <mergeCell ref="DE748:DN748"/>
    <mergeCell ref="BR748:BT748"/>
    <mergeCell ref="BU748:BZ748"/>
    <mergeCell ref="CN750:CS750"/>
    <mergeCell ref="CT750:CV750"/>
    <mergeCell ref="CW750:DD750"/>
    <mergeCell ref="DE750:DN750"/>
    <mergeCell ref="DO750:DX750"/>
    <mergeCell ref="BR750:BT750"/>
    <mergeCell ref="BU750:BZ750"/>
    <mergeCell ref="CA750:CC750"/>
    <mergeCell ref="CD750:CM750"/>
    <mergeCell ref="CW749:DD749"/>
    <mergeCell ref="DE749:DN749"/>
    <mergeCell ref="DO749:DX749"/>
    <mergeCell ref="BR749:BT749"/>
    <mergeCell ref="BU749:BZ749"/>
    <mergeCell ref="CA749:CC749"/>
    <mergeCell ref="CD749:CM749"/>
    <mergeCell ref="CN749:CS749"/>
    <mergeCell ref="CT749:CV749"/>
    <mergeCell ref="DO751:DX751"/>
    <mergeCell ref="CA751:CC751"/>
    <mergeCell ref="CD751:CM751"/>
    <mergeCell ref="CN751:CS751"/>
    <mergeCell ref="CT751:CV751"/>
    <mergeCell ref="CW751:DD751"/>
    <mergeCell ref="DE751:DN751"/>
    <mergeCell ref="BR751:BT751"/>
    <mergeCell ref="BU751:BZ751"/>
    <mergeCell ref="CN753:CS753"/>
    <mergeCell ref="CT753:CV753"/>
    <mergeCell ref="CW753:DD753"/>
    <mergeCell ref="DE753:DN753"/>
    <mergeCell ref="DO753:DX753"/>
    <mergeCell ref="BR753:BT753"/>
    <mergeCell ref="BU753:BZ753"/>
    <mergeCell ref="CA753:CC753"/>
    <mergeCell ref="CD753:CM753"/>
    <mergeCell ref="CW752:DD752"/>
    <mergeCell ref="DE752:DN752"/>
    <mergeCell ref="DO752:DX752"/>
    <mergeCell ref="BR752:BT752"/>
    <mergeCell ref="BU752:BZ752"/>
    <mergeCell ref="CA752:CC752"/>
    <mergeCell ref="CD752:CM752"/>
    <mergeCell ref="CN752:CS752"/>
    <mergeCell ref="CT752:CV752"/>
    <mergeCell ref="DO754:DX754"/>
    <mergeCell ref="CA754:CC754"/>
    <mergeCell ref="CD754:CM754"/>
    <mergeCell ref="CN754:CS754"/>
    <mergeCell ref="CT754:CV754"/>
    <mergeCell ref="CW754:DD754"/>
    <mergeCell ref="DE754:DN754"/>
    <mergeCell ref="BR754:BT754"/>
    <mergeCell ref="BU754:BZ754"/>
    <mergeCell ref="CN756:CS756"/>
    <mergeCell ref="CT756:CV756"/>
    <mergeCell ref="CW756:DD756"/>
    <mergeCell ref="DE756:DN756"/>
    <mergeCell ref="DO756:DX756"/>
    <mergeCell ref="BR756:BT756"/>
    <mergeCell ref="BU756:BZ756"/>
    <mergeCell ref="CA756:CC756"/>
    <mergeCell ref="CD756:CM756"/>
    <mergeCell ref="CW755:DD755"/>
    <mergeCell ref="DE755:DN755"/>
    <mergeCell ref="DO755:DX755"/>
    <mergeCell ref="BR755:BT755"/>
    <mergeCell ref="BU755:BZ755"/>
    <mergeCell ref="CA755:CC755"/>
    <mergeCell ref="CD755:CM755"/>
    <mergeCell ref="CN755:CS755"/>
    <mergeCell ref="CT755:CV755"/>
    <mergeCell ref="DO757:DX757"/>
    <mergeCell ref="CA757:CC757"/>
    <mergeCell ref="CD757:CM757"/>
    <mergeCell ref="CN757:CS757"/>
    <mergeCell ref="CT757:CV757"/>
    <mergeCell ref="CW757:DD757"/>
    <mergeCell ref="DE757:DN757"/>
    <mergeCell ref="BR757:BT757"/>
    <mergeCell ref="BU757:BZ757"/>
    <mergeCell ref="CN759:CS759"/>
    <mergeCell ref="CT759:CV759"/>
    <mergeCell ref="CW759:DD759"/>
    <mergeCell ref="DE759:DN759"/>
    <mergeCell ref="DO759:DX759"/>
    <mergeCell ref="BR759:BT759"/>
    <mergeCell ref="BU759:BZ759"/>
    <mergeCell ref="CA759:CC759"/>
    <mergeCell ref="CD759:CM759"/>
    <mergeCell ref="CW758:DD758"/>
    <mergeCell ref="DE758:DN758"/>
    <mergeCell ref="DO758:DX758"/>
    <mergeCell ref="BR758:BT758"/>
    <mergeCell ref="BU758:BZ758"/>
    <mergeCell ref="CA758:CC758"/>
    <mergeCell ref="CD758:CM758"/>
    <mergeCell ref="CN758:CS758"/>
    <mergeCell ref="CT758:CV758"/>
    <mergeCell ref="DO760:DX760"/>
    <mergeCell ref="CA760:CC760"/>
    <mergeCell ref="CD760:CM760"/>
    <mergeCell ref="CN760:CS760"/>
    <mergeCell ref="CT760:CV760"/>
    <mergeCell ref="CW760:DD760"/>
    <mergeCell ref="DE760:DN760"/>
    <mergeCell ref="BR760:BT760"/>
    <mergeCell ref="BU760:BZ760"/>
    <mergeCell ref="CN762:CS762"/>
    <mergeCell ref="CT762:CV762"/>
    <mergeCell ref="CW762:DD762"/>
    <mergeCell ref="DE762:DN762"/>
    <mergeCell ref="DO762:DX762"/>
    <mergeCell ref="BR762:BT762"/>
    <mergeCell ref="BU762:BZ762"/>
    <mergeCell ref="CA762:CC762"/>
    <mergeCell ref="CD762:CM762"/>
    <mergeCell ref="CW761:DD761"/>
    <mergeCell ref="DE761:DN761"/>
    <mergeCell ref="DO761:DX761"/>
    <mergeCell ref="BR761:BT761"/>
    <mergeCell ref="BU761:BZ761"/>
    <mergeCell ref="CA761:CC761"/>
    <mergeCell ref="CD761:CM761"/>
    <mergeCell ref="CN761:CS761"/>
    <mergeCell ref="CT761:CV761"/>
    <mergeCell ref="DO763:DX763"/>
    <mergeCell ref="CA763:CC763"/>
    <mergeCell ref="CD763:CM763"/>
    <mergeCell ref="CN763:CS763"/>
    <mergeCell ref="CT763:CV763"/>
    <mergeCell ref="CW763:DD763"/>
    <mergeCell ref="DE763:DN763"/>
    <mergeCell ref="BR763:BT763"/>
    <mergeCell ref="BU763:BZ763"/>
    <mergeCell ref="CN765:CS765"/>
    <mergeCell ref="CT765:CV765"/>
    <mergeCell ref="CW765:DD765"/>
    <mergeCell ref="DE765:DN765"/>
    <mergeCell ref="DO765:DX765"/>
    <mergeCell ref="BR765:BT765"/>
    <mergeCell ref="BU765:BZ765"/>
    <mergeCell ref="CA765:CC765"/>
    <mergeCell ref="CD765:CM765"/>
    <mergeCell ref="CW764:DD764"/>
    <mergeCell ref="DE764:DN764"/>
    <mergeCell ref="DO764:DX764"/>
    <mergeCell ref="BR764:BT764"/>
    <mergeCell ref="BU764:BZ764"/>
    <mergeCell ref="CA764:CC764"/>
    <mergeCell ref="CD764:CM764"/>
    <mergeCell ref="CN764:CS764"/>
    <mergeCell ref="CT764:CV764"/>
    <mergeCell ref="DO766:DX766"/>
    <mergeCell ref="CA766:CC766"/>
    <mergeCell ref="CD766:CM766"/>
    <mergeCell ref="CN766:CS766"/>
    <mergeCell ref="CT766:CV766"/>
    <mergeCell ref="CW766:DD766"/>
    <mergeCell ref="DE766:DN766"/>
    <mergeCell ref="BR766:BT766"/>
    <mergeCell ref="BU766:BZ766"/>
    <mergeCell ref="CN768:CS768"/>
    <mergeCell ref="CT768:CV768"/>
    <mergeCell ref="CW768:DD768"/>
    <mergeCell ref="DE768:DN768"/>
    <mergeCell ref="DO768:DX768"/>
    <mergeCell ref="BR768:BT768"/>
    <mergeCell ref="BU768:BZ768"/>
    <mergeCell ref="CA768:CC768"/>
    <mergeCell ref="CD768:CM768"/>
    <mergeCell ref="CW767:DD767"/>
    <mergeCell ref="DE767:DN767"/>
    <mergeCell ref="DO767:DX767"/>
    <mergeCell ref="BR767:BT767"/>
    <mergeCell ref="BU767:BZ767"/>
    <mergeCell ref="CA767:CC767"/>
    <mergeCell ref="CD767:CM767"/>
    <mergeCell ref="CN767:CS767"/>
    <mergeCell ref="CT767:CV767"/>
    <mergeCell ref="DO769:DX769"/>
    <mergeCell ref="CA769:CC769"/>
    <mergeCell ref="CD769:CM769"/>
    <mergeCell ref="CN769:CS769"/>
    <mergeCell ref="CT769:CV769"/>
    <mergeCell ref="CW769:DD769"/>
    <mergeCell ref="DE769:DN769"/>
    <mergeCell ref="BR769:BT769"/>
    <mergeCell ref="BU769:BZ769"/>
    <mergeCell ref="CN771:CS771"/>
    <mergeCell ref="CT771:CV771"/>
    <mergeCell ref="CW771:DD771"/>
    <mergeCell ref="DE771:DN771"/>
    <mergeCell ref="DO771:DX771"/>
    <mergeCell ref="BR771:BT771"/>
    <mergeCell ref="BU771:BZ771"/>
    <mergeCell ref="CA771:CC771"/>
    <mergeCell ref="CD771:CM771"/>
    <mergeCell ref="CW770:DD770"/>
    <mergeCell ref="DE770:DN770"/>
    <mergeCell ref="DO770:DX770"/>
    <mergeCell ref="BR770:BT770"/>
    <mergeCell ref="BU770:BZ770"/>
    <mergeCell ref="CA770:CC770"/>
    <mergeCell ref="CD770:CM770"/>
    <mergeCell ref="CN770:CS770"/>
    <mergeCell ref="CT770:CV770"/>
    <mergeCell ref="DO772:DX772"/>
    <mergeCell ref="CA772:CC772"/>
    <mergeCell ref="CD772:CM772"/>
    <mergeCell ref="CN772:CS772"/>
    <mergeCell ref="CT772:CV772"/>
    <mergeCell ref="CW772:DD772"/>
    <mergeCell ref="DE772:DN772"/>
    <mergeCell ref="BR772:BT772"/>
    <mergeCell ref="BU772:BZ772"/>
    <mergeCell ref="CN774:CS774"/>
    <mergeCell ref="CT774:CV774"/>
    <mergeCell ref="CW774:DD774"/>
    <mergeCell ref="DE774:DN774"/>
    <mergeCell ref="DO774:DX774"/>
    <mergeCell ref="BR774:BT774"/>
    <mergeCell ref="BU774:BZ774"/>
    <mergeCell ref="CA774:CC774"/>
    <mergeCell ref="CD774:CM774"/>
    <mergeCell ref="CW773:DD773"/>
    <mergeCell ref="DE773:DN773"/>
    <mergeCell ref="DO773:DX773"/>
    <mergeCell ref="BR773:BT773"/>
    <mergeCell ref="BU773:BZ773"/>
    <mergeCell ref="CA773:CC773"/>
    <mergeCell ref="CD773:CM773"/>
    <mergeCell ref="CN773:CS773"/>
    <mergeCell ref="CT773:CV773"/>
    <mergeCell ref="DO775:DX775"/>
    <mergeCell ref="CA775:CC775"/>
    <mergeCell ref="CD775:CM775"/>
    <mergeCell ref="CN775:CS775"/>
    <mergeCell ref="CT775:CV775"/>
    <mergeCell ref="CW775:DD775"/>
    <mergeCell ref="DE775:DN775"/>
    <mergeCell ref="BR775:BT775"/>
    <mergeCell ref="BU775:BZ775"/>
    <mergeCell ref="CN777:CS777"/>
    <mergeCell ref="CT777:CV777"/>
    <mergeCell ref="CW777:DD777"/>
    <mergeCell ref="DE777:DN777"/>
    <mergeCell ref="DO777:DX777"/>
    <mergeCell ref="BR777:BT777"/>
    <mergeCell ref="BU777:BZ777"/>
    <mergeCell ref="CA777:CC777"/>
    <mergeCell ref="CD777:CM777"/>
    <mergeCell ref="CW776:DD776"/>
    <mergeCell ref="DE776:DN776"/>
    <mergeCell ref="DO776:DX776"/>
    <mergeCell ref="BR776:BT776"/>
    <mergeCell ref="BU776:BZ776"/>
    <mergeCell ref="CA776:CC776"/>
    <mergeCell ref="CD776:CM776"/>
    <mergeCell ref="CN776:CS776"/>
    <mergeCell ref="CT776:CV776"/>
    <mergeCell ref="DO778:DX778"/>
    <mergeCell ref="CA778:CC778"/>
    <mergeCell ref="CD778:CM778"/>
    <mergeCell ref="CN778:CS778"/>
    <mergeCell ref="CT778:CV778"/>
    <mergeCell ref="CW778:DD778"/>
    <mergeCell ref="DE778:DN778"/>
    <mergeCell ref="BR778:BT778"/>
    <mergeCell ref="BU778:BZ778"/>
    <mergeCell ref="CN780:CS780"/>
    <mergeCell ref="CT780:CV780"/>
    <mergeCell ref="CW780:DD780"/>
    <mergeCell ref="DE780:DN780"/>
    <mergeCell ref="DO780:DX780"/>
    <mergeCell ref="BR780:BT780"/>
    <mergeCell ref="BU780:BZ780"/>
    <mergeCell ref="CA780:CC780"/>
    <mergeCell ref="CD780:CM780"/>
    <mergeCell ref="CW779:DD779"/>
    <mergeCell ref="DE779:DN779"/>
    <mergeCell ref="DO779:DX779"/>
    <mergeCell ref="BR779:BT779"/>
    <mergeCell ref="BU779:BZ779"/>
    <mergeCell ref="CA779:CC779"/>
    <mergeCell ref="CD779:CM779"/>
    <mergeCell ref="CN779:CS779"/>
    <mergeCell ref="CT779:CV779"/>
    <mergeCell ref="DO781:DX781"/>
    <mergeCell ref="CA781:CC781"/>
    <mergeCell ref="CD781:CM781"/>
    <mergeCell ref="CN781:CS781"/>
    <mergeCell ref="CT781:CV781"/>
    <mergeCell ref="CW781:DD781"/>
    <mergeCell ref="DE781:DN781"/>
    <mergeCell ref="BR781:BT781"/>
    <mergeCell ref="BU781:BZ781"/>
    <mergeCell ref="CN783:CS783"/>
    <mergeCell ref="CT783:CV783"/>
    <mergeCell ref="CW783:DD783"/>
    <mergeCell ref="DE783:DN783"/>
    <mergeCell ref="DO783:DX783"/>
    <mergeCell ref="BR783:BT783"/>
    <mergeCell ref="BU783:BZ783"/>
    <mergeCell ref="CA783:CC783"/>
    <mergeCell ref="CD783:CM783"/>
    <mergeCell ref="CW782:DD782"/>
    <mergeCell ref="DE782:DN782"/>
    <mergeCell ref="DO782:DX782"/>
    <mergeCell ref="BR782:BT782"/>
    <mergeCell ref="BU782:BZ782"/>
    <mergeCell ref="CA782:CC782"/>
    <mergeCell ref="CD782:CM782"/>
    <mergeCell ref="CN782:CS782"/>
    <mergeCell ref="CT782:CV782"/>
    <mergeCell ref="DO784:DX784"/>
    <mergeCell ref="CA784:CC784"/>
    <mergeCell ref="CD784:CM784"/>
    <mergeCell ref="CN784:CS784"/>
    <mergeCell ref="CT784:CV784"/>
    <mergeCell ref="CW784:DD784"/>
    <mergeCell ref="DE784:DN784"/>
    <mergeCell ref="BR784:BT784"/>
    <mergeCell ref="BU784:BZ784"/>
    <mergeCell ref="CN786:CS786"/>
    <mergeCell ref="CT786:CV786"/>
    <mergeCell ref="CW786:DD786"/>
    <mergeCell ref="DE786:DN786"/>
    <mergeCell ref="DO786:DX786"/>
    <mergeCell ref="BR786:BT786"/>
    <mergeCell ref="BU786:BZ786"/>
    <mergeCell ref="CA786:CC786"/>
    <mergeCell ref="CD786:CM786"/>
    <mergeCell ref="CW785:DD785"/>
    <mergeCell ref="DE785:DN785"/>
    <mergeCell ref="DO785:DX785"/>
    <mergeCell ref="BR785:BT785"/>
    <mergeCell ref="BU785:BZ785"/>
    <mergeCell ref="CA785:CC785"/>
    <mergeCell ref="CD785:CM785"/>
    <mergeCell ref="CN785:CS785"/>
    <mergeCell ref="CT785:CV785"/>
    <mergeCell ref="DO787:DX787"/>
    <mergeCell ref="CA787:CC787"/>
    <mergeCell ref="CD787:CM787"/>
    <mergeCell ref="CN787:CS787"/>
    <mergeCell ref="CT787:CV787"/>
    <mergeCell ref="CW787:DD787"/>
    <mergeCell ref="DE787:DN787"/>
    <mergeCell ref="BR787:BT787"/>
    <mergeCell ref="BU787:BZ787"/>
    <mergeCell ref="CM799:DA799"/>
    <mergeCell ref="CM801:DA802"/>
    <mergeCell ref="CM803:DA803"/>
    <mergeCell ref="CW788:DD788"/>
    <mergeCell ref="DE788:DN788"/>
    <mergeCell ref="DO788:DX788"/>
    <mergeCell ref="BE794:BL795"/>
    <mergeCell ref="DS794:DZ795"/>
    <mergeCell ref="CM797:DA798"/>
    <mergeCell ref="BR788:BT788"/>
    <mergeCell ref="BU788:BZ788"/>
    <mergeCell ref="CA788:CC788"/>
    <mergeCell ref="CD788:CM788"/>
    <mergeCell ref="CN788:CS788"/>
    <mergeCell ref="CT788:CV788"/>
    <mergeCell ref="A792:BN792"/>
    <mergeCell ref="BO792:EB792"/>
    <mergeCell ref="CV810:DE811"/>
    <mergeCell ref="DI810:DR811"/>
    <mergeCell ref="BV812:CE812"/>
    <mergeCell ref="CI812:CR812"/>
    <mergeCell ref="CV812:DE812"/>
    <mergeCell ref="DI812:DR812"/>
    <mergeCell ref="BV810:CE811"/>
    <mergeCell ref="CI810:CR811"/>
    <mergeCell ref="CV806:DE807"/>
    <mergeCell ref="DI806:DR807"/>
    <mergeCell ref="BV808:CE808"/>
    <mergeCell ref="CI808:CR808"/>
    <mergeCell ref="CV808:DE808"/>
    <mergeCell ref="DI808:DR808"/>
    <mergeCell ref="BV806:CE807"/>
    <mergeCell ref="CI806:CR807"/>
    <mergeCell ref="CV818:DE819"/>
    <mergeCell ref="DI818:DR819"/>
    <mergeCell ref="BV820:CE820"/>
    <mergeCell ref="CI820:CR820"/>
    <mergeCell ref="CV820:DE820"/>
    <mergeCell ref="DI820:DR820"/>
    <mergeCell ref="BV818:CE819"/>
    <mergeCell ref="CI818:CR819"/>
    <mergeCell ref="CV814:DE815"/>
    <mergeCell ref="DI814:DR815"/>
    <mergeCell ref="BV816:CE816"/>
    <mergeCell ref="CI816:CR816"/>
    <mergeCell ref="CV816:DE816"/>
    <mergeCell ref="DI816:DR816"/>
    <mergeCell ref="BV814:CE815"/>
    <mergeCell ref="CI814:CR815"/>
    <mergeCell ref="BR833:CA834"/>
    <mergeCell ref="BR831:CA832"/>
    <mergeCell ref="CB831:CP832"/>
    <mergeCell ref="CQ831:DT832"/>
    <mergeCell ref="CB833:CP834"/>
    <mergeCell ref="CQ833:DT834"/>
    <mergeCell ref="BE825:BL826"/>
    <mergeCell ref="DR825:DY826"/>
    <mergeCell ref="BR829:CA830"/>
    <mergeCell ref="CB829:CP830"/>
    <mergeCell ref="CQ829:DT830"/>
    <mergeCell ref="BR841:CA842"/>
    <mergeCell ref="BR839:CA840"/>
    <mergeCell ref="CB839:CP840"/>
    <mergeCell ref="CQ839:DT840"/>
    <mergeCell ref="CB841:CP842"/>
    <mergeCell ref="CQ841:DT842"/>
    <mergeCell ref="BR837:CA838"/>
    <mergeCell ref="BR835:CA836"/>
    <mergeCell ref="CB835:CP836"/>
    <mergeCell ref="CQ835:DT836"/>
    <mergeCell ref="CB837:CP838"/>
    <mergeCell ref="CQ837:DT838"/>
    <mergeCell ref="CH856:CO857"/>
    <mergeCell ref="CP856:DI856"/>
    <mergeCell ref="DJ856:DQ857"/>
    <mergeCell ref="DR856:DY857"/>
    <mergeCell ref="CP857:CY857"/>
    <mergeCell ref="CZ857:DI857"/>
    <mergeCell ref="BE852:BL853"/>
    <mergeCell ref="DS852:DZ853"/>
    <mergeCell ref="BR856:BY857"/>
    <mergeCell ref="BZ856:CG857"/>
    <mergeCell ref="BZ859:CG859"/>
    <mergeCell ref="CH859:CO859"/>
    <mergeCell ref="CP859:CY859"/>
    <mergeCell ref="CZ859:DI859"/>
    <mergeCell ref="DJ859:DQ859"/>
    <mergeCell ref="DR859:DY859"/>
    <mergeCell ref="DJ858:DQ858"/>
    <mergeCell ref="DR858:DY858"/>
    <mergeCell ref="BR859:BY859"/>
    <mergeCell ref="BR858:BY858"/>
    <mergeCell ref="BZ858:CG858"/>
    <mergeCell ref="CH858:CO858"/>
    <mergeCell ref="CP858:CY858"/>
    <mergeCell ref="CZ858:DI858"/>
    <mergeCell ref="BZ861:CG861"/>
    <mergeCell ref="CH861:CO861"/>
    <mergeCell ref="CP861:CY861"/>
    <mergeCell ref="CZ861:DI861"/>
    <mergeCell ref="DJ861:DQ861"/>
    <mergeCell ref="DR861:DY861"/>
    <mergeCell ref="DJ860:DQ860"/>
    <mergeCell ref="DR860:DY860"/>
    <mergeCell ref="BR861:BY861"/>
    <mergeCell ref="BR860:BY860"/>
    <mergeCell ref="BZ860:CG860"/>
    <mergeCell ref="CH860:CO860"/>
    <mergeCell ref="CP860:CY860"/>
    <mergeCell ref="CZ860:DI860"/>
    <mergeCell ref="BZ863:CG863"/>
    <mergeCell ref="CH863:CO863"/>
    <mergeCell ref="CP863:CY863"/>
    <mergeCell ref="CZ863:DI863"/>
    <mergeCell ref="DJ863:DQ863"/>
    <mergeCell ref="DR863:DY863"/>
    <mergeCell ref="DJ862:DQ862"/>
    <mergeCell ref="DR862:DY862"/>
    <mergeCell ref="BR863:BY863"/>
    <mergeCell ref="BR862:BY862"/>
    <mergeCell ref="BZ862:CG862"/>
    <mergeCell ref="CH862:CO862"/>
    <mergeCell ref="CP862:CY862"/>
    <mergeCell ref="CZ862:DI862"/>
    <mergeCell ref="BZ865:CG865"/>
    <mergeCell ref="CH865:CO865"/>
    <mergeCell ref="CP865:CY865"/>
    <mergeCell ref="CZ865:DI865"/>
    <mergeCell ref="DJ865:DQ865"/>
    <mergeCell ref="DR865:DY865"/>
    <mergeCell ref="DJ864:DQ864"/>
    <mergeCell ref="DR864:DY864"/>
    <mergeCell ref="BR865:BY865"/>
    <mergeCell ref="BR864:BY864"/>
    <mergeCell ref="BZ864:CG864"/>
    <mergeCell ref="CH864:CO864"/>
    <mergeCell ref="CP864:CY864"/>
    <mergeCell ref="CZ864:DI864"/>
    <mergeCell ref="BZ867:CG867"/>
    <mergeCell ref="CH867:CO867"/>
    <mergeCell ref="CP867:CY867"/>
    <mergeCell ref="CZ867:DI867"/>
    <mergeCell ref="DJ867:DQ867"/>
    <mergeCell ref="DR867:DY867"/>
    <mergeCell ref="DJ866:DQ866"/>
    <mergeCell ref="DR866:DY866"/>
    <mergeCell ref="BR867:BY867"/>
    <mergeCell ref="BR866:BY866"/>
    <mergeCell ref="BZ866:CG866"/>
    <mergeCell ref="CH866:CO866"/>
    <mergeCell ref="CP866:CY866"/>
    <mergeCell ref="CZ866:DI866"/>
    <mergeCell ref="BZ869:CG869"/>
    <mergeCell ref="CH869:CO869"/>
    <mergeCell ref="CP869:CY869"/>
    <mergeCell ref="CZ869:DI869"/>
    <mergeCell ref="DJ869:DQ869"/>
    <mergeCell ref="DR869:DY869"/>
    <mergeCell ref="DJ868:DQ868"/>
    <mergeCell ref="DR868:DY868"/>
    <mergeCell ref="BR869:BY869"/>
    <mergeCell ref="BR868:BY868"/>
    <mergeCell ref="BZ868:CG868"/>
    <mergeCell ref="CH868:CO868"/>
    <mergeCell ref="CP868:CY868"/>
    <mergeCell ref="CZ868:DI868"/>
    <mergeCell ref="BZ871:CG871"/>
    <mergeCell ref="CH871:CO871"/>
    <mergeCell ref="CP871:CY871"/>
    <mergeCell ref="CZ871:DI871"/>
    <mergeCell ref="DJ871:DQ871"/>
    <mergeCell ref="DR871:DY871"/>
    <mergeCell ref="DJ870:DQ870"/>
    <mergeCell ref="DR870:DY870"/>
    <mergeCell ref="BR871:BY871"/>
    <mergeCell ref="BR870:BY870"/>
    <mergeCell ref="BZ870:CG870"/>
    <mergeCell ref="CH870:CO870"/>
    <mergeCell ref="CP870:CY870"/>
    <mergeCell ref="CZ870:DI870"/>
    <mergeCell ref="BZ873:CG873"/>
    <mergeCell ref="CH873:CO873"/>
    <mergeCell ref="CP873:CY873"/>
    <mergeCell ref="CZ873:DI873"/>
    <mergeCell ref="DJ873:DQ873"/>
    <mergeCell ref="DR873:DY873"/>
    <mergeCell ref="DJ872:DQ872"/>
    <mergeCell ref="DR872:DY872"/>
    <mergeCell ref="BR873:BY873"/>
    <mergeCell ref="BR872:BY872"/>
    <mergeCell ref="BZ872:CG872"/>
    <mergeCell ref="CH872:CO872"/>
    <mergeCell ref="CP872:CY872"/>
    <mergeCell ref="CZ872:DI872"/>
    <mergeCell ref="BZ875:CG875"/>
    <mergeCell ref="CH875:CO875"/>
    <mergeCell ref="CP875:CY875"/>
    <mergeCell ref="CZ875:DI875"/>
    <mergeCell ref="DJ875:DQ875"/>
    <mergeCell ref="DR875:DY875"/>
    <mergeCell ref="DJ874:DQ874"/>
    <mergeCell ref="DR874:DY874"/>
    <mergeCell ref="BR875:BY875"/>
    <mergeCell ref="BR874:BY874"/>
    <mergeCell ref="BZ874:CG874"/>
    <mergeCell ref="CH874:CO874"/>
    <mergeCell ref="CP874:CY874"/>
    <mergeCell ref="CZ874:DI874"/>
    <mergeCell ref="BZ877:CG877"/>
    <mergeCell ref="CH877:CO877"/>
    <mergeCell ref="CP877:CY877"/>
    <mergeCell ref="CZ877:DI877"/>
    <mergeCell ref="DJ877:DQ877"/>
    <mergeCell ref="DR877:DY877"/>
    <mergeCell ref="DJ876:DQ876"/>
    <mergeCell ref="DR876:DY876"/>
    <mergeCell ref="BR877:BY877"/>
    <mergeCell ref="BR876:BY876"/>
    <mergeCell ref="BZ876:CG876"/>
    <mergeCell ref="CH876:CO876"/>
    <mergeCell ref="CP876:CY876"/>
    <mergeCell ref="CZ876:DI876"/>
    <mergeCell ref="BZ879:CG879"/>
    <mergeCell ref="CH879:CO879"/>
    <mergeCell ref="CP879:CY879"/>
    <mergeCell ref="CZ879:DI879"/>
    <mergeCell ref="DJ879:DQ879"/>
    <mergeCell ref="DR879:DY879"/>
    <mergeCell ref="DJ878:DQ878"/>
    <mergeCell ref="DR878:DY878"/>
    <mergeCell ref="BR879:BY879"/>
    <mergeCell ref="BR878:BY878"/>
    <mergeCell ref="BZ878:CG878"/>
    <mergeCell ref="CH878:CO878"/>
    <mergeCell ref="CP878:CY878"/>
    <mergeCell ref="CZ878:DI878"/>
    <mergeCell ref="BZ881:CG881"/>
    <mergeCell ref="CH881:CO881"/>
    <mergeCell ref="CP881:CY881"/>
    <mergeCell ref="CZ881:DI881"/>
    <mergeCell ref="DJ881:DQ881"/>
    <mergeCell ref="DR881:DY881"/>
    <mergeCell ref="DJ880:DQ880"/>
    <mergeCell ref="DR880:DY880"/>
    <mergeCell ref="BR881:BY881"/>
    <mergeCell ref="BR880:BY880"/>
    <mergeCell ref="BZ880:CG880"/>
    <mergeCell ref="CH880:CO880"/>
    <mergeCell ref="CP880:CY880"/>
    <mergeCell ref="CZ880:DI880"/>
    <mergeCell ref="BZ883:CG883"/>
    <mergeCell ref="CH883:CO883"/>
    <mergeCell ref="CP883:CY883"/>
    <mergeCell ref="CZ883:DI883"/>
    <mergeCell ref="DJ883:DQ883"/>
    <mergeCell ref="DR883:DY883"/>
    <mergeCell ref="DJ882:DQ882"/>
    <mergeCell ref="DR882:DY882"/>
    <mergeCell ref="BR883:BY883"/>
    <mergeCell ref="BR882:BY882"/>
    <mergeCell ref="BZ882:CG882"/>
    <mergeCell ref="CH882:CO882"/>
    <mergeCell ref="CP882:CY882"/>
    <mergeCell ref="CZ882:DI882"/>
    <mergeCell ref="BZ885:CG885"/>
    <mergeCell ref="CH885:CO885"/>
    <mergeCell ref="CP885:CY885"/>
    <mergeCell ref="CZ885:DI885"/>
    <mergeCell ref="DJ885:DQ885"/>
    <mergeCell ref="DR885:DY885"/>
    <mergeCell ref="DJ884:DQ884"/>
    <mergeCell ref="DR884:DY884"/>
    <mergeCell ref="BR885:BY885"/>
    <mergeCell ref="BR884:BY884"/>
    <mergeCell ref="BZ884:CG884"/>
    <mergeCell ref="CH884:CO884"/>
    <mergeCell ref="CP884:CY884"/>
    <mergeCell ref="CZ884:DI884"/>
    <mergeCell ref="BZ887:CG887"/>
    <mergeCell ref="CH887:CO887"/>
    <mergeCell ref="CP887:CY887"/>
    <mergeCell ref="CZ887:DI887"/>
    <mergeCell ref="DJ887:DQ887"/>
    <mergeCell ref="DR887:DY887"/>
    <mergeCell ref="DJ886:DQ886"/>
    <mergeCell ref="DR886:DY886"/>
    <mergeCell ref="BR887:BY887"/>
    <mergeCell ref="BR886:BY886"/>
    <mergeCell ref="BZ886:CG886"/>
    <mergeCell ref="CH886:CO886"/>
    <mergeCell ref="CP886:CY886"/>
    <mergeCell ref="CZ886:DI886"/>
    <mergeCell ref="N903:W903"/>
    <mergeCell ref="AG903:AP903"/>
    <mergeCell ref="CB903:CK903"/>
    <mergeCell ref="CU903:DD903"/>
    <mergeCell ref="I905:P912"/>
    <mergeCell ref="Q905:AJ906"/>
    <mergeCell ref="AK905:BH906"/>
    <mergeCell ref="BW905:CD912"/>
    <mergeCell ref="CE905:CX906"/>
    <mergeCell ref="CY905:DV906"/>
    <mergeCell ref="BZ888:CG888"/>
    <mergeCell ref="CH888:CO888"/>
    <mergeCell ref="DJ888:DQ888"/>
    <mergeCell ref="DR888:DY888"/>
    <mergeCell ref="BE898:BL899"/>
    <mergeCell ref="DS898:DZ899"/>
    <mergeCell ref="BR888:BY888"/>
    <mergeCell ref="Q911:T911"/>
    <mergeCell ref="U911:AF911"/>
    <mergeCell ref="AL911:AM911"/>
    <mergeCell ref="CE911:CH911"/>
    <mergeCell ref="CI911:CT911"/>
    <mergeCell ref="CZ911:DA911"/>
    <mergeCell ref="Q910:T910"/>
    <mergeCell ref="U910:AF910"/>
    <mergeCell ref="AL910:AM910"/>
    <mergeCell ref="CE910:CH910"/>
    <mergeCell ref="CI910:CT910"/>
    <mergeCell ref="CZ910:DA910"/>
    <mergeCell ref="CK908:CT908"/>
    <mergeCell ref="CZ908:DA908"/>
    <mergeCell ref="Q909:T909"/>
    <mergeCell ref="U909:V909"/>
    <mergeCell ref="W909:X909"/>
    <mergeCell ref="AL909:AM909"/>
    <mergeCell ref="CE909:CH909"/>
    <mergeCell ref="CI909:CJ909"/>
    <mergeCell ref="CK909:CL909"/>
    <mergeCell ref="CZ909:DA909"/>
    <mergeCell ref="Q908:T908"/>
    <mergeCell ref="U908:V908"/>
    <mergeCell ref="W908:AF908"/>
    <mergeCell ref="AL908:AM908"/>
    <mergeCell ref="CE908:CH908"/>
    <mergeCell ref="CI908:CJ908"/>
    <mergeCell ref="CK918:CL918"/>
    <mergeCell ref="CZ918:DA918"/>
    <mergeCell ref="Q919:T919"/>
    <mergeCell ref="U919:AF919"/>
    <mergeCell ref="CE919:CH919"/>
    <mergeCell ref="CI919:CT919"/>
    <mergeCell ref="CE917:CH917"/>
    <mergeCell ref="CI917:CJ917"/>
    <mergeCell ref="CK917:CT917"/>
    <mergeCell ref="CZ917:DA917"/>
    <mergeCell ref="Q918:T918"/>
    <mergeCell ref="U918:V918"/>
    <mergeCell ref="W918:X918"/>
    <mergeCell ref="AL918:AM918"/>
    <mergeCell ref="CE918:CH918"/>
    <mergeCell ref="CI918:CJ918"/>
    <mergeCell ref="I914:P921"/>
    <mergeCell ref="Q914:AJ915"/>
    <mergeCell ref="AK914:BH915"/>
    <mergeCell ref="BW914:CD921"/>
    <mergeCell ref="CE914:CX915"/>
    <mergeCell ref="CY914:DV915"/>
    <mergeCell ref="Q917:T917"/>
    <mergeCell ref="U917:V917"/>
    <mergeCell ref="W917:AF917"/>
    <mergeCell ref="AL917:AM917"/>
    <mergeCell ref="E963:BJ963"/>
    <mergeCell ref="BS963:DX963"/>
    <mergeCell ref="E964:BJ964"/>
    <mergeCell ref="BS964:DX964"/>
    <mergeCell ref="E965:BJ965"/>
    <mergeCell ref="BS965:DX965"/>
    <mergeCell ref="E960:BJ960"/>
    <mergeCell ref="BS960:DX960"/>
    <mergeCell ref="E961:BJ961"/>
    <mergeCell ref="BS961:DX961"/>
    <mergeCell ref="E962:BJ962"/>
    <mergeCell ref="BS962:DX962"/>
    <mergeCell ref="Q920:T920"/>
    <mergeCell ref="U920:AF920"/>
    <mergeCell ref="CE920:CH920"/>
    <mergeCell ref="CI920:CT920"/>
    <mergeCell ref="BE956:BL957"/>
    <mergeCell ref="DS956:DZ957"/>
    <mergeCell ref="E973:BJ973"/>
    <mergeCell ref="BS973:DX973"/>
    <mergeCell ref="E974:BJ974"/>
    <mergeCell ref="BS974:DX974"/>
    <mergeCell ref="E976:BJ976"/>
    <mergeCell ref="BS976:DX976"/>
    <mergeCell ref="E969:BJ969"/>
    <mergeCell ref="BS969:DX969"/>
    <mergeCell ref="E971:BJ971"/>
    <mergeCell ref="BS971:DX971"/>
    <mergeCell ref="E972:BJ972"/>
    <mergeCell ref="BS972:DX972"/>
    <mergeCell ref="E966:BJ966"/>
    <mergeCell ref="BS966:DX966"/>
    <mergeCell ref="E967:BJ967"/>
    <mergeCell ref="BS967:DX967"/>
    <mergeCell ref="E968:BJ968"/>
    <mergeCell ref="BS968:DX968"/>
    <mergeCell ref="N1007:W1007"/>
    <mergeCell ref="AG1007:AP1007"/>
    <mergeCell ref="CB1007:CK1007"/>
    <mergeCell ref="CU1007:DD1007"/>
    <mergeCell ref="I1009:P1017"/>
    <mergeCell ref="Q1009:AJ1010"/>
    <mergeCell ref="AK1009:BH1010"/>
    <mergeCell ref="BW1009:CD1017"/>
    <mergeCell ref="CE1009:CX1010"/>
    <mergeCell ref="CY1009:DV1010"/>
    <mergeCell ref="E981:BJ981"/>
    <mergeCell ref="BS981:DX981"/>
    <mergeCell ref="E982:BJ982"/>
    <mergeCell ref="BS982:DX982"/>
    <mergeCell ref="BE1002:BL1003"/>
    <mergeCell ref="DS1002:DZ1003"/>
    <mergeCell ref="E977:BJ977"/>
    <mergeCell ref="BS977:DX977"/>
    <mergeCell ref="E978:BJ978"/>
    <mergeCell ref="BS978:DX978"/>
    <mergeCell ref="E979:BJ979"/>
    <mergeCell ref="BS979:DX979"/>
    <mergeCell ref="Q1014:T1014"/>
    <mergeCell ref="U1014:AF1014"/>
    <mergeCell ref="AL1014:AM1014"/>
    <mergeCell ref="CE1014:CH1014"/>
    <mergeCell ref="CI1014:CT1014"/>
    <mergeCell ref="CZ1014:DA1014"/>
    <mergeCell ref="CK1012:CT1012"/>
    <mergeCell ref="CZ1012:DA1012"/>
    <mergeCell ref="Q1013:T1013"/>
    <mergeCell ref="U1013:V1013"/>
    <mergeCell ref="W1013:X1013"/>
    <mergeCell ref="AL1013:AM1013"/>
    <mergeCell ref="CE1013:CH1013"/>
    <mergeCell ref="CI1013:CJ1013"/>
    <mergeCell ref="CK1013:CL1013"/>
    <mergeCell ref="CZ1013:DA1013"/>
    <mergeCell ref="Q1012:T1012"/>
    <mergeCell ref="U1012:V1012"/>
    <mergeCell ref="W1012:AF1012"/>
    <mergeCell ref="AL1012:AM1012"/>
    <mergeCell ref="CE1012:CH1012"/>
    <mergeCell ref="CI1012:CJ1012"/>
    <mergeCell ref="W1022:AF1022"/>
    <mergeCell ref="AL1022:AM1022"/>
    <mergeCell ref="CE1022:CH1022"/>
    <mergeCell ref="CI1022:CJ1022"/>
    <mergeCell ref="CK1022:CT1022"/>
    <mergeCell ref="CZ1022:DA1022"/>
    <mergeCell ref="AL1016:AM1016"/>
    <mergeCell ref="CZ1016:DA1016"/>
    <mergeCell ref="G1039:X1039"/>
    <mergeCell ref="Y1039:BH1039"/>
    <mergeCell ref="BU1039:CL1039"/>
    <mergeCell ref="CM1039:DV1039"/>
    <mergeCell ref="BE1060:BL1061"/>
    <mergeCell ref="DS1060:DZ1061"/>
    <mergeCell ref="G1036:X1037"/>
    <mergeCell ref="Y1036:BH1037"/>
    <mergeCell ref="I1019:P1027"/>
    <mergeCell ref="Q1019:AJ1020"/>
    <mergeCell ref="AK1019:BH1020"/>
    <mergeCell ref="BW1019:CD1027"/>
    <mergeCell ref="CE1019:CX1020"/>
    <mergeCell ref="CY1019:DV1020"/>
    <mergeCell ref="Q1022:T1022"/>
    <mergeCell ref="U1022:V1022"/>
    <mergeCell ref="Q1015:T1015"/>
    <mergeCell ref="U1015:AF1015"/>
    <mergeCell ref="AL1015:AM1015"/>
    <mergeCell ref="CE1015:CH1015"/>
    <mergeCell ref="CI1015:CT1015"/>
    <mergeCell ref="CZ1015:DA1015"/>
    <mergeCell ref="Q1025:T1025"/>
    <mergeCell ref="U1025:AF1025"/>
    <mergeCell ref="CE1025:CH1025"/>
    <mergeCell ref="CI1025:CT1025"/>
    <mergeCell ref="CQ1068:DH1068"/>
    <mergeCell ref="E1069:J1069"/>
    <mergeCell ref="K1069:AB1069"/>
    <mergeCell ref="AC1069:AT1069"/>
    <mergeCell ref="AU1069:BJ1069"/>
    <mergeCell ref="BS1069:BX1069"/>
    <mergeCell ref="BY1069:CP1069"/>
    <mergeCell ref="CQ1069:DH1069"/>
    <mergeCell ref="BE1032:BL1033"/>
    <mergeCell ref="DS1032:DZ1033"/>
    <mergeCell ref="CK1023:CL1023"/>
    <mergeCell ref="CZ1023:DA1023"/>
    <mergeCell ref="Q1024:T1024"/>
    <mergeCell ref="U1024:AF1024"/>
    <mergeCell ref="CE1024:CH1024"/>
    <mergeCell ref="CI1024:CT1024"/>
    <mergeCell ref="Q1023:T1023"/>
    <mergeCell ref="U1023:V1023"/>
    <mergeCell ref="W1023:X1023"/>
    <mergeCell ref="AL1023:AM1023"/>
    <mergeCell ref="CE1023:CH1023"/>
    <mergeCell ref="CI1023:CJ1023"/>
    <mergeCell ref="E1064:BJ1065"/>
    <mergeCell ref="BS1064:DX1065"/>
    <mergeCell ref="E1067:J1068"/>
    <mergeCell ref="K1067:AT1067"/>
    <mergeCell ref="AU1067:BJ1068"/>
    <mergeCell ref="BS1067:BX1068"/>
    <mergeCell ref="BY1067:DH1067"/>
    <mergeCell ref="DI1067:DX1068"/>
    <mergeCell ref="K1068:AB1068"/>
    <mergeCell ref="AC1068:AT1068"/>
    <mergeCell ref="A213:BN213"/>
    <mergeCell ref="BO213:EB213"/>
    <mergeCell ref="A279:BN279"/>
    <mergeCell ref="BO279:EB279"/>
    <mergeCell ref="A345:BN345"/>
    <mergeCell ref="BO345:EB345"/>
    <mergeCell ref="CQ1071:DH1071"/>
    <mergeCell ref="DI1071:DX1071"/>
    <mergeCell ref="E1102:BJ1103"/>
    <mergeCell ref="BS1102:DX1103"/>
    <mergeCell ref="E1071:J1071"/>
    <mergeCell ref="K1071:AB1071"/>
    <mergeCell ref="AC1071:AT1071"/>
    <mergeCell ref="AU1071:BJ1071"/>
    <mergeCell ref="BS1071:BX1071"/>
    <mergeCell ref="BY1071:CP1071"/>
    <mergeCell ref="E1070:J1070"/>
    <mergeCell ref="K1070:AB1070"/>
    <mergeCell ref="AC1070:AT1070"/>
    <mergeCell ref="AU1070:BJ1070"/>
    <mergeCell ref="BS1070:BX1070"/>
    <mergeCell ref="BY1070:CP1070"/>
    <mergeCell ref="CQ1070:DH1070"/>
    <mergeCell ref="DI1070:DX1070"/>
    <mergeCell ref="BU1036:CL1037"/>
    <mergeCell ref="CM1036:DV1037"/>
    <mergeCell ref="G1038:X1038"/>
    <mergeCell ref="Y1038:BH1038"/>
    <mergeCell ref="BU1038:CL1038"/>
    <mergeCell ref="CM1038:DV1038"/>
    <mergeCell ref="DI1069:DX1069"/>
    <mergeCell ref="BY1068:CP1068"/>
    <mergeCell ref="A850:BN850"/>
    <mergeCell ref="BO850:EB850"/>
    <mergeCell ref="A896:BN896"/>
    <mergeCell ref="BO896:EB896"/>
    <mergeCell ref="A954:BN954"/>
    <mergeCell ref="BO954:EB954"/>
    <mergeCell ref="A1000:BN1000"/>
    <mergeCell ref="BO1000:EB1000"/>
    <mergeCell ref="A1058:BN1058"/>
    <mergeCell ref="BO1058:EB1058"/>
    <mergeCell ref="A1107:BN1107"/>
    <mergeCell ref="BO1107:EB1107"/>
    <mergeCell ref="BR375:CF375"/>
    <mergeCell ref="BR376:CF376"/>
    <mergeCell ref="CP138:CZ138"/>
    <mergeCell ref="BR190:CJ190"/>
    <mergeCell ref="BR194:CJ194"/>
    <mergeCell ref="BR198:CJ198"/>
    <mergeCell ref="D198:V198"/>
    <mergeCell ref="D194:V194"/>
    <mergeCell ref="D190:V190"/>
    <mergeCell ref="BR383:CJ383"/>
    <mergeCell ref="D383:V383"/>
    <mergeCell ref="D203:BK206"/>
    <mergeCell ref="BR203:DY206"/>
    <mergeCell ref="AC383:BK385"/>
    <mergeCell ref="CQ383:DY385"/>
    <mergeCell ref="D384:V385"/>
    <mergeCell ref="BR384:CJ385"/>
    <mergeCell ref="D380:R380"/>
    <mergeCell ref="A147:BN147"/>
    <mergeCell ref="BO147:EB147"/>
  </mergeCells>
  <phoneticPr fontId="23"/>
  <printOptions horizontalCentered="1"/>
  <pageMargins left="0.70866141732283472" right="0.70866141732283472" top="0.74803149606299213" bottom="0.74803149606299213" header="0.31496062992125984" footer="0.31496062992125984"/>
  <pageSetup paperSize="9" scale="67" pageOrder="overThenDown" orientation="portrait" r:id="rId1"/>
  <headerFooter>
    <oddFooter>&amp;C&amp;P</oddFooter>
  </headerFooter>
  <rowBreaks count="18" manualBreakCount="18">
    <brk id="45" max="131" man="1"/>
    <brk id="98" max="131" man="1"/>
    <brk id="147" max="131" man="1"/>
    <brk id="213" max="131" man="1"/>
    <brk id="279" max="131" man="1"/>
    <brk id="345" max="131" man="1"/>
    <brk id="414" max="131" man="1"/>
    <brk id="473" max="131" man="1"/>
    <brk id="534" max="131" man="1"/>
    <brk id="592" max="131" man="1"/>
    <brk id="650" max="131" man="1"/>
    <brk id="729" max="131" man="1"/>
    <brk id="792" max="131" man="1"/>
    <brk id="850" max="131" man="1"/>
    <brk id="896" max="131" man="1"/>
    <brk id="954" max="131" man="1"/>
    <brk id="1000" max="131" man="1"/>
    <brk id="1058" max="131" man="1"/>
  </rowBreaks>
  <colBreaks count="2" manualBreakCount="2">
    <brk id="66" max="1106" man="1"/>
    <brk id="132" min="1" max="7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対象災害選択シート</vt:lpstr>
      <vt:lpstr>作業シート</vt:lpstr>
      <vt:lpstr>作業シート!Print_Area</vt:lpstr>
      <vt:lpstr>対象災害選択シート!Print_Area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m.tsuji</dc:creator>
  <cp:lastModifiedBy>yuudai_takekawa</cp:lastModifiedBy>
  <cp:lastPrinted>2020-05-25T08:08:03Z</cp:lastPrinted>
  <dcterms:created xsi:type="dcterms:W3CDTF">2018-11-26T07:26:17Z</dcterms:created>
  <dcterms:modified xsi:type="dcterms:W3CDTF">2022-03-10T10:11:23Z</dcterms:modified>
</cp:coreProperties>
</file>